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！限_！限_行政経営推進室\021_事務分掌表ベース\305_行政改革\06 公社等外郭団体\02　公社等外郭団体経営状況調査\令和７年度\05 8月公表\公開用\"/>
    </mc:Choice>
  </mc:AlternateContent>
  <xr:revisionPtr revIDLastSave="0" documentId="13_ncr:1_{32517399-B50A-4DE3-A0EB-7A88855A82E5}" xr6:coauthVersionLast="36" xr6:coauthVersionMax="36" xr10:uidLastSave="{00000000-0000-0000-0000-000000000000}"/>
  <bookViews>
    <workbookView xWindow="0" yWindow="0" windowWidth="20490" windowHeight="7790" tabRatio="805" firstSheet="1" activeTab="1" xr2:uid="{00000000-000D-0000-FFFF-FFFF00000000}"/>
  </bookViews>
  <sheets>
    <sheet name="変更朱書き版" sheetId="21" state="hidden" r:id="rId1"/>
    <sheet name="R7年度" sheetId="26" r:id="rId2"/>
  </sheets>
  <definedNames>
    <definedName name="_xlnm._FilterDatabase" localSheetId="1" hidden="1">'R7年度'!$A$6:$J$48</definedName>
    <definedName name="_xlnm.Print_Area" localSheetId="1">'R7年度'!$A$1:$I$48</definedName>
    <definedName name="_xlnm.Print_Area" localSheetId="0">変更朱書き版!$B$2:$K$44</definedName>
    <definedName name="_xlnm.Print_Titles" localSheetId="1">'R7年度'!$1:$6</definedName>
    <definedName name="_xlnm.Print_Titles" localSheetId="0">変更朱書き版!$2:$6</definedName>
  </definedNames>
  <calcPr calcId="191029"/>
</workbook>
</file>

<file path=xl/calcChain.xml><?xml version="1.0" encoding="utf-8"?>
<calcChain xmlns="http://schemas.openxmlformats.org/spreadsheetml/2006/main">
  <c r="F41" i="21" l="1"/>
  <c r="K41" i="21"/>
  <c r="J41" i="21"/>
  <c r="I41" i="21"/>
  <c r="H41" i="21"/>
  <c r="G41" i="21"/>
  <c r="K40" i="21"/>
  <c r="J40" i="21"/>
  <c r="I40" i="21"/>
  <c r="H40" i="21"/>
  <c r="G40" i="21"/>
  <c r="F40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7" i="21"/>
  <c r="M40" i="21" l="1"/>
</calcChain>
</file>

<file path=xl/sharedStrings.xml><?xml version="1.0" encoding="utf-8"?>
<sst xmlns="http://schemas.openxmlformats.org/spreadsheetml/2006/main" count="224" uniqueCount="148">
  <si>
    <t>所管課</t>
    <rPh sb="0" eb="3">
      <t>ショカンカ</t>
    </rPh>
    <phoneticPr fontId="1"/>
  </si>
  <si>
    <t>鹿児島県青少年育成県民会議</t>
    <rPh sb="0" eb="4">
      <t>カゴシマケン</t>
    </rPh>
    <rPh sb="4" eb="7">
      <t>セイショウネン</t>
    </rPh>
    <rPh sb="7" eb="9">
      <t>イクセイ</t>
    </rPh>
    <rPh sb="9" eb="11">
      <t>ケンミン</t>
    </rPh>
    <rPh sb="11" eb="13">
      <t>カイギ</t>
    </rPh>
    <phoneticPr fontId="1"/>
  </si>
  <si>
    <t>鹿児島県信用保証協会</t>
    <rPh sb="0" eb="4">
      <t>カゴシマケン</t>
    </rPh>
    <rPh sb="4" eb="6">
      <t>シンヨウ</t>
    </rPh>
    <rPh sb="6" eb="8">
      <t>ホショウ</t>
    </rPh>
    <rPh sb="8" eb="10">
      <t>キョウカイ</t>
    </rPh>
    <phoneticPr fontId="1"/>
  </si>
  <si>
    <t>鹿児島県道路公社</t>
    <rPh sb="0" eb="3">
      <t>カゴシマ</t>
    </rPh>
    <rPh sb="3" eb="4">
      <t>ケン</t>
    </rPh>
    <rPh sb="4" eb="6">
      <t>ドウロ</t>
    </rPh>
    <rPh sb="6" eb="8">
      <t>コウシャ</t>
    </rPh>
    <phoneticPr fontId="1"/>
  </si>
  <si>
    <t>鹿児島県住宅供給公社</t>
    <rPh sb="0" eb="4">
      <t>カゴシマケン</t>
    </rPh>
    <rPh sb="4" eb="6">
      <t>ジュウタク</t>
    </rPh>
    <rPh sb="6" eb="8">
      <t>キョウキュウ</t>
    </rPh>
    <rPh sb="8" eb="10">
      <t>コウシャ</t>
    </rPh>
    <phoneticPr fontId="1"/>
  </si>
  <si>
    <t>国際交流課</t>
  </si>
  <si>
    <t>離島振興課</t>
  </si>
  <si>
    <t>交通政策課</t>
  </si>
  <si>
    <t>青少年男女共同参画課</t>
  </si>
  <si>
    <t>廃棄物・リサイクル対策課</t>
    <rPh sb="0" eb="3">
      <t>ハイキブツ</t>
    </rPh>
    <rPh sb="9" eb="11">
      <t>タイサク</t>
    </rPh>
    <rPh sb="11" eb="12">
      <t>カ</t>
    </rPh>
    <phoneticPr fontId="3"/>
  </si>
  <si>
    <t>健康増進課</t>
  </si>
  <si>
    <t>生活衛生課</t>
  </si>
  <si>
    <t>産業立地課</t>
    <rPh sb="0" eb="2">
      <t>サンギョウ</t>
    </rPh>
    <rPh sb="2" eb="4">
      <t>リッチ</t>
    </rPh>
    <phoneticPr fontId="3"/>
  </si>
  <si>
    <t>農産園芸課</t>
    <rPh sb="2" eb="4">
      <t>エンゲイ</t>
    </rPh>
    <phoneticPr fontId="3"/>
  </si>
  <si>
    <t>畜産課</t>
  </si>
  <si>
    <t>道路建設課</t>
  </si>
  <si>
    <t>住宅政策室</t>
    <rPh sb="2" eb="5">
      <t>セイサクシツ</t>
    </rPh>
    <phoneticPr fontId="3"/>
  </si>
  <si>
    <t>市町村課</t>
    <rPh sb="0" eb="4">
      <t>シチョウソンカ</t>
    </rPh>
    <phoneticPr fontId="1"/>
  </si>
  <si>
    <t>自然保護課</t>
    <rPh sb="0" eb="2">
      <t>シゼン</t>
    </rPh>
    <phoneticPr fontId="1"/>
  </si>
  <si>
    <t>環境林務課</t>
    <rPh sb="2" eb="4">
      <t>リンム</t>
    </rPh>
    <rPh sb="4" eb="5">
      <t>カ</t>
    </rPh>
    <phoneticPr fontId="1"/>
  </si>
  <si>
    <t>技術管理室</t>
    <rPh sb="4" eb="5">
      <t>シツ</t>
    </rPh>
    <phoneticPr fontId="1"/>
  </si>
  <si>
    <t>森林経営課</t>
    <rPh sb="0" eb="2">
      <t>シンリン</t>
    </rPh>
    <rPh sb="2" eb="4">
      <t>ケイエイ</t>
    </rPh>
    <phoneticPr fontId="1"/>
  </si>
  <si>
    <t>森づくり推進課</t>
    <rPh sb="4" eb="6">
      <t>スイシン</t>
    </rPh>
    <rPh sb="6" eb="7">
      <t>カ</t>
    </rPh>
    <phoneticPr fontId="3"/>
  </si>
  <si>
    <t>森づくり推進課</t>
    <rPh sb="0" eb="1">
      <t>モリ</t>
    </rPh>
    <rPh sb="4" eb="6">
      <t>スイシン</t>
    </rPh>
    <rPh sb="6" eb="7">
      <t>カ</t>
    </rPh>
    <phoneticPr fontId="3"/>
  </si>
  <si>
    <t>森林経営課</t>
    <rPh sb="0" eb="2">
      <t>シンリン</t>
    </rPh>
    <rPh sb="2" eb="4">
      <t>ケイエイ</t>
    </rPh>
    <rPh sb="4" eb="5">
      <t>カ</t>
    </rPh>
    <phoneticPr fontId="3"/>
  </si>
  <si>
    <t>農政課</t>
    <rPh sb="0" eb="3">
      <t>ノウセイカカ</t>
    </rPh>
    <phoneticPr fontId="3"/>
  </si>
  <si>
    <t>農村振興課</t>
    <rPh sb="0" eb="2">
      <t>ノウソン</t>
    </rPh>
    <rPh sb="2" eb="4">
      <t>シンコウ</t>
    </rPh>
    <rPh sb="4" eb="5">
      <t>カ</t>
    </rPh>
    <phoneticPr fontId="3"/>
  </si>
  <si>
    <t>名称</t>
    <rPh sb="0" eb="2">
      <t>メイショウ</t>
    </rPh>
    <phoneticPr fontId="1"/>
  </si>
  <si>
    <t>総務福利課</t>
    <rPh sb="0" eb="2">
      <t>ソウム</t>
    </rPh>
    <phoneticPr fontId="3"/>
  </si>
  <si>
    <t>肥薩おれんじ鉄道株式会社</t>
    <rPh sb="0" eb="2">
      <t>ヒサツ</t>
    </rPh>
    <rPh sb="6" eb="8">
      <t>テツドウ</t>
    </rPh>
    <rPh sb="8" eb="10">
      <t>カブシキ</t>
    </rPh>
    <rPh sb="10" eb="12">
      <t>カイシャ</t>
    </rPh>
    <phoneticPr fontId="1"/>
  </si>
  <si>
    <t>警察本部
組織犯罪対策課</t>
    <rPh sb="0" eb="2">
      <t>ケイサツ</t>
    </rPh>
    <rPh sb="2" eb="4">
      <t>ホンブ</t>
    </rPh>
    <rPh sb="5" eb="7">
      <t>ソシキ</t>
    </rPh>
    <rPh sb="7" eb="9">
      <t>ハンザイ</t>
    </rPh>
    <rPh sb="9" eb="11">
      <t>タイサク</t>
    </rPh>
    <phoneticPr fontId="3"/>
  </si>
  <si>
    <t>公社等外郭団体一覧</t>
    <rPh sb="0" eb="2">
      <t>コウシャ</t>
    </rPh>
    <rPh sb="2" eb="3">
      <t>トウ</t>
    </rPh>
    <rPh sb="3" eb="5">
      <t>ガイカク</t>
    </rPh>
    <rPh sb="5" eb="7">
      <t>ダンタイ</t>
    </rPh>
    <rPh sb="7" eb="9">
      <t>イチラン</t>
    </rPh>
    <phoneticPr fontId="1"/>
  </si>
  <si>
    <t>県からの債務保証に係る債務残高</t>
    <rPh sb="0" eb="1">
      <t>ケン</t>
    </rPh>
    <rPh sb="4" eb="6">
      <t>サイム</t>
    </rPh>
    <rPh sb="6" eb="8">
      <t>ホショウ</t>
    </rPh>
    <rPh sb="9" eb="10">
      <t>カカ</t>
    </rPh>
    <rPh sb="11" eb="13">
      <t>サイム</t>
    </rPh>
    <rPh sb="13" eb="15">
      <t>ザンダカ</t>
    </rPh>
    <phoneticPr fontId="1"/>
  </si>
  <si>
    <t>県からの損失補償に係る債務残高</t>
    <rPh sb="0" eb="1">
      <t>ケン</t>
    </rPh>
    <rPh sb="4" eb="6">
      <t>ソンシツ</t>
    </rPh>
    <rPh sb="6" eb="8">
      <t>ホショウ</t>
    </rPh>
    <rPh sb="9" eb="10">
      <t>カカ</t>
    </rPh>
    <rPh sb="11" eb="13">
      <t>サイム</t>
    </rPh>
    <rPh sb="13" eb="15">
      <t>ザンダカ</t>
    </rPh>
    <phoneticPr fontId="1"/>
  </si>
  <si>
    <t>(公財)鹿児島県国際交流協会</t>
    <rPh sb="4" eb="8">
      <t>カゴシマケン</t>
    </rPh>
    <rPh sb="8" eb="10">
      <t>コクサイ</t>
    </rPh>
    <rPh sb="10" eb="12">
      <t>コウリュウ</t>
    </rPh>
    <rPh sb="12" eb="14">
      <t>キョウカイ</t>
    </rPh>
    <phoneticPr fontId="1"/>
  </si>
  <si>
    <t>(公財)鹿児島県文化振興財団</t>
    <rPh sb="4" eb="8">
      <t>カゴシマケン</t>
    </rPh>
    <rPh sb="8" eb="10">
      <t>ブンカ</t>
    </rPh>
    <rPh sb="10" eb="12">
      <t>シンコウ</t>
    </rPh>
    <rPh sb="12" eb="14">
      <t>ザイダン</t>
    </rPh>
    <phoneticPr fontId="1"/>
  </si>
  <si>
    <t>(一財)鹿児島県環境技術協会</t>
    <rPh sb="1" eb="2">
      <t>イチ</t>
    </rPh>
    <rPh sb="4" eb="8">
      <t>カゴシマケン</t>
    </rPh>
    <rPh sb="8" eb="10">
      <t>カンキョウ</t>
    </rPh>
    <rPh sb="10" eb="12">
      <t>ギジュツ</t>
    </rPh>
    <rPh sb="12" eb="14">
      <t>キョウカイ</t>
    </rPh>
    <phoneticPr fontId="1"/>
  </si>
  <si>
    <t>(公財)鹿児島県環境整備公社</t>
    <rPh sb="4" eb="8">
      <t>カゴシマケン</t>
    </rPh>
    <rPh sb="8" eb="10">
      <t>カンキョウ</t>
    </rPh>
    <rPh sb="10" eb="12">
      <t>セイビ</t>
    </rPh>
    <rPh sb="12" eb="14">
      <t>コウシャ</t>
    </rPh>
    <phoneticPr fontId="1"/>
  </si>
  <si>
    <t>(公財)屋久島環境文化財団</t>
    <rPh sb="4" eb="7">
      <t>ヤクシマ</t>
    </rPh>
    <rPh sb="7" eb="9">
      <t>カンキョウ</t>
    </rPh>
    <rPh sb="9" eb="11">
      <t>ブンカ</t>
    </rPh>
    <rPh sb="11" eb="13">
      <t>ザイダン</t>
    </rPh>
    <phoneticPr fontId="1"/>
  </si>
  <si>
    <t>(公財)鹿児島県民総合保健センター</t>
    <rPh sb="4" eb="8">
      <t>カゴシマケン</t>
    </rPh>
    <rPh sb="8" eb="9">
      <t>ミン</t>
    </rPh>
    <rPh sb="9" eb="11">
      <t>ソウゴウ</t>
    </rPh>
    <rPh sb="11" eb="13">
      <t>ホケン</t>
    </rPh>
    <phoneticPr fontId="1"/>
  </si>
  <si>
    <t>(公財)鹿児島県生活衛生営業指導センター</t>
    <rPh sb="4" eb="8">
      <t>カゴシマケン</t>
    </rPh>
    <rPh sb="8" eb="10">
      <t>セイカツ</t>
    </rPh>
    <rPh sb="10" eb="12">
      <t>エイセイ</t>
    </rPh>
    <rPh sb="12" eb="14">
      <t>エイギョウ</t>
    </rPh>
    <rPh sb="14" eb="16">
      <t>シドウ</t>
    </rPh>
    <phoneticPr fontId="1"/>
  </si>
  <si>
    <t>(公財)南薩地域地場産業振興センター</t>
    <rPh sb="4" eb="5">
      <t>ミナミ</t>
    </rPh>
    <rPh sb="5" eb="6">
      <t>サツ</t>
    </rPh>
    <rPh sb="6" eb="8">
      <t>チイキ</t>
    </rPh>
    <rPh sb="8" eb="10">
      <t>ジバ</t>
    </rPh>
    <rPh sb="10" eb="12">
      <t>サンギョウ</t>
    </rPh>
    <rPh sb="12" eb="14">
      <t>シンコウ</t>
    </rPh>
    <phoneticPr fontId="1"/>
  </si>
  <si>
    <t>(公財)奄美群島地域産業振興基金協会</t>
    <rPh sb="4" eb="6">
      <t>アマミ</t>
    </rPh>
    <rPh sb="6" eb="8">
      <t>グントウ</t>
    </rPh>
    <rPh sb="8" eb="10">
      <t>チイキ</t>
    </rPh>
    <rPh sb="10" eb="12">
      <t>サンギョウ</t>
    </rPh>
    <rPh sb="12" eb="14">
      <t>シンコウ</t>
    </rPh>
    <rPh sb="14" eb="16">
      <t>キキン</t>
    </rPh>
    <rPh sb="16" eb="18">
      <t>キョウカイ</t>
    </rPh>
    <phoneticPr fontId="1"/>
  </si>
  <si>
    <t>(公財)かごしま産業支援センター</t>
    <rPh sb="8" eb="10">
      <t>サンギョウ</t>
    </rPh>
    <rPh sb="10" eb="12">
      <t>シエン</t>
    </rPh>
    <phoneticPr fontId="1"/>
  </si>
  <si>
    <t>(公社)鹿児島県観光連盟</t>
    <rPh sb="2" eb="3">
      <t>シャ</t>
    </rPh>
    <rPh sb="4" eb="8">
      <t>カゴシマケン</t>
    </rPh>
    <rPh sb="8" eb="10">
      <t>カンコウ</t>
    </rPh>
    <rPh sb="10" eb="12">
      <t>レンメイ</t>
    </rPh>
    <phoneticPr fontId="1"/>
  </si>
  <si>
    <t>(公社)鹿児島県農業・農村振興協会</t>
    <rPh sb="4" eb="8">
      <t>カゴシマケン</t>
    </rPh>
    <rPh sb="8" eb="10">
      <t>ノウギョウ</t>
    </rPh>
    <rPh sb="11" eb="13">
      <t>ノウソン</t>
    </rPh>
    <rPh sb="13" eb="15">
      <t>シンコウ</t>
    </rPh>
    <rPh sb="15" eb="17">
      <t>キョウカイ</t>
    </rPh>
    <phoneticPr fontId="1"/>
  </si>
  <si>
    <t>(公財)鹿児島県地域振興公社</t>
    <rPh sb="4" eb="8">
      <t>カゴシマケン</t>
    </rPh>
    <rPh sb="8" eb="10">
      <t>チイキ</t>
    </rPh>
    <rPh sb="10" eb="12">
      <t>シンコウ</t>
    </rPh>
    <rPh sb="12" eb="14">
      <t>コウシャ</t>
    </rPh>
    <phoneticPr fontId="1"/>
  </si>
  <si>
    <t>(公社)鹿児島県糖業振興協会</t>
    <rPh sb="2" eb="3">
      <t>シャ</t>
    </rPh>
    <rPh sb="4" eb="8">
      <t>カゴシマケン</t>
    </rPh>
    <rPh sb="8" eb="9">
      <t>トウ</t>
    </rPh>
    <rPh sb="9" eb="10">
      <t>ギョウ</t>
    </rPh>
    <rPh sb="10" eb="12">
      <t>シンコウ</t>
    </rPh>
    <rPh sb="12" eb="14">
      <t>キョウカイ</t>
    </rPh>
    <phoneticPr fontId="1"/>
  </si>
  <si>
    <t>(一社)鹿児島県種豚改良協会</t>
    <rPh sb="1" eb="2">
      <t>イチ</t>
    </rPh>
    <rPh sb="2" eb="3">
      <t>シャ</t>
    </rPh>
    <rPh sb="4" eb="8">
      <t>カゴシマケン</t>
    </rPh>
    <rPh sb="8" eb="9">
      <t>タネ</t>
    </rPh>
    <rPh sb="9" eb="10">
      <t>ブタ</t>
    </rPh>
    <rPh sb="10" eb="12">
      <t>カイリョウ</t>
    </rPh>
    <rPh sb="12" eb="14">
      <t>キョウカイ</t>
    </rPh>
    <phoneticPr fontId="1"/>
  </si>
  <si>
    <t>(公社)鹿児島県家畜畜産物衛生指導協会</t>
    <rPh sb="2" eb="3">
      <t>シャ</t>
    </rPh>
    <rPh sb="4" eb="8">
      <t>カゴシマケン</t>
    </rPh>
    <rPh sb="8" eb="10">
      <t>カチク</t>
    </rPh>
    <rPh sb="10" eb="13">
      <t>チクサンブツ</t>
    </rPh>
    <rPh sb="13" eb="15">
      <t>エイセイ</t>
    </rPh>
    <rPh sb="15" eb="17">
      <t>シドウ</t>
    </rPh>
    <rPh sb="17" eb="19">
      <t>キョウカイ</t>
    </rPh>
    <phoneticPr fontId="1"/>
  </si>
  <si>
    <t>(公財)鹿児島県林業担い手育成基金</t>
    <rPh sb="4" eb="8">
      <t>カゴシマケン</t>
    </rPh>
    <rPh sb="8" eb="10">
      <t>リンギョウ</t>
    </rPh>
    <rPh sb="10" eb="11">
      <t>ニナ</t>
    </rPh>
    <rPh sb="12" eb="13">
      <t>テ</t>
    </rPh>
    <rPh sb="13" eb="15">
      <t>イクセイ</t>
    </rPh>
    <rPh sb="15" eb="17">
      <t>キキン</t>
    </rPh>
    <phoneticPr fontId="1"/>
  </si>
  <si>
    <t>(公社)鹿児島県森林整備公社</t>
    <rPh sb="2" eb="3">
      <t>シャ</t>
    </rPh>
    <rPh sb="4" eb="8">
      <t>カゴシマケン</t>
    </rPh>
    <rPh sb="8" eb="10">
      <t>シンリン</t>
    </rPh>
    <rPh sb="10" eb="12">
      <t>セイビ</t>
    </rPh>
    <rPh sb="12" eb="14">
      <t>コウシャ</t>
    </rPh>
    <phoneticPr fontId="1"/>
  </si>
  <si>
    <t>(公財)かごしまみどりの基金</t>
    <rPh sb="12" eb="14">
      <t>キキン</t>
    </rPh>
    <phoneticPr fontId="1"/>
  </si>
  <si>
    <t>(公財)万之瀬川水源基金</t>
    <rPh sb="4" eb="5">
      <t>マン</t>
    </rPh>
    <rPh sb="5" eb="6">
      <t>ノ</t>
    </rPh>
    <rPh sb="6" eb="7">
      <t>セ</t>
    </rPh>
    <rPh sb="7" eb="8">
      <t>カワ</t>
    </rPh>
    <rPh sb="8" eb="10">
      <t>スイゲン</t>
    </rPh>
    <rPh sb="10" eb="12">
      <t>キキン</t>
    </rPh>
    <phoneticPr fontId="1"/>
  </si>
  <si>
    <t>(公財)鹿児島県建設技術センター</t>
    <rPh sb="4" eb="8">
      <t>カゴシマケン</t>
    </rPh>
    <rPh sb="8" eb="10">
      <t>ケンセツ</t>
    </rPh>
    <rPh sb="10" eb="12">
      <t>ギジュツ</t>
    </rPh>
    <phoneticPr fontId="1"/>
  </si>
  <si>
    <t>(公財)鹿児島県育英財団</t>
    <rPh sb="4" eb="8">
      <t>カゴシマケン</t>
    </rPh>
    <rPh sb="8" eb="10">
      <t>イクエイ</t>
    </rPh>
    <rPh sb="10" eb="12">
      <t>ザイダン</t>
    </rPh>
    <phoneticPr fontId="1"/>
  </si>
  <si>
    <t>(公財)鹿児島県市町村振興協会</t>
    <rPh sb="1" eb="2">
      <t>コウ</t>
    </rPh>
    <rPh sb="2" eb="3">
      <t>ザイ</t>
    </rPh>
    <rPh sb="4" eb="8">
      <t>カゴシマケン</t>
    </rPh>
    <rPh sb="8" eb="11">
      <t>シチョウソン</t>
    </rPh>
    <rPh sb="11" eb="13">
      <t>シンコウ</t>
    </rPh>
    <rPh sb="13" eb="15">
      <t>キョウカイ</t>
    </rPh>
    <phoneticPr fontId="1"/>
  </si>
  <si>
    <t>(公社)鹿児島県特産品協会</t>
    <rPh sb="1" eb="3">
      <t>コウシャ</t>
    </rPh>
    <rPh sb="4" eb="8">
      <t>カゴシマケン</t>
    </rPh>
    <rPh sb="8" eb="11">
      <t>トクサンヒン</t>
    </rPh>
    <rPh sb="11" eb="13">
      <t>キョウカイ</t>
    </rPh>
    <phoneticPr fontId="1"/>
  </si>
  <si>
    <t>保健体育課</t>
  </si>
  <si>
    <t>県からの
補助金</t>
    <rPh sb="0" eb="1">
      <t>ケン</t>
    </rPh>
    <rPh sb="5" eb="8">
      <t>ホジョキン</t>
    </rPh>
    <phoneticPr fontId="1"/>
  </si>
  <si>
    <t>(公財)鹿児島県暴力追放運動推進センタ－</t>
    <rPh sb="4" eb="8">
      <t>カゴシマケン</t>
    </rPh>
    <rPh sb="8" eb="10">
      <t>ボウリョク</t>
    </rPh>
    <rPh sb="10" eb="12">
      <t>ツイホウ</t>
    </rPh>
    <rPh sb="12" eb="14">
      <t>ウンドウ</t>
    </rPh>
    <rPh sb="14" eb="16">
      <t>スイシン</t>
    </rPh>
    <phoneticPr fontId="1"/>
  </si>
  <si>
    <t>県派遣
職員数</t>
    <rPh sb="0" eb="1">
      <t>ケン</t>
    </rPh>
    <rPh sb="1" eb="3">
      <t>ハケン</t>
    </rPh>
    <rPh sb="4" eb="6">
      <t>ショクイン</t>
    </rPh>
    <rPh sb="6" eb="7">
      <t>スウ</t>
    </rPh>
    <phoneticPr fontId="1"/>
  </si>
  <si>
    <t>県からの
出資・出捐金</t>
    <rPh sb="0" eb="1">
      <t>ケン</t>
    </rPh>
    <rPh sb="5" eb="7">
      <t>シュッシ</t>
    </rPh>
    <rPh sb="8" eb="9">
      <t>シュツ</t>
    </rPh>
    <rPh sb="9" eb="10">
      <t>エン</t>
    </rPh>
    <rPh sb="10" eb="11">
      <t>キン</t>
    </rPh>
    <phoneticPr fontId="1"/>
  </si>
  <si>
    <t>県からの
貸付金</t>
    <rPh sb="0" eb="1">
      <t>ケン</t>
    </rPh>
    <rPh sb="5" eb="7">
      <t>カシツケ</t>
    </rPh>
    <rPh sb="7" eb="8">
      <t>キン</t>
    </rPh>
    <phoneticPr fontId="1"/>
  </si>
  <si>
    <t>(単位：百万円，人）</t>
    <phoneticPr fontId="1"/>
  </si>
  <si>
    <t>代表者</t>
    <rPh sb="0" eb="3">
      <t>ダイヒョウシャ</t>
    </rPh>
    <phoneticPr fontId="1"/>
  </si>
  <si>
    <t>理事長　小野寺　浩</t>
    <rPh sb="0" eb="3">
      <t>リジチョウ</t>
    </rPh>
    <rPh sb="4" eb="7">
      <t>オノデラ</t>
    </rPh>
    <rPh sb="8" eb="9">
      <t>ヒロシ</t>
    </rPh>
    <phoneticPr fontId="1"/>
  </si>
  <si>
    <t>理事長　池田　琢哉</t>
    <rPh sb="0" eb="3">
      <t>リジチョウ</t>
    </rPh>
    <rPh sb="4" eb="6">
      <t>イケダ</t>
    </rPh>
    <rPh sb="7" eb="9">
      <t>タクヤ</t>
    </rPh>
    <phoneticPr fontId="1"/>
  </si>
  <si>
    <t>理事長　肥後　辰彦</t>
    <rPh sb="0" eb="3">
      <t>リジチョウ</t>
    </rPh>
    <rPh sb="4" eb="6">
      <t>ヒゴ</t>
    </rPh>
    <rPh sb="7" eb="9">
      <t>タツヒコ</t>
    </rPh>
    <phoneticPr fontId="1"/>
  </si>
  <si>
    <t>※端数処理のため，各団体の積み上げと合計は一致しない。</t>
    <rPh sb="1" eb="3">
      <t>ハスウ</t>
    </rPh>
    <rPh sb="3" eb="5">
      <t>ショリ</t>
    </rPh>
    <rPh sb="9" eb="10">
      <t>カク</t>
    </rPh>
    <rPh sb="10" eb="12">
      <t>ダンタイ</t>
    </rPh>
    <rPh sb="13" eb="14">
      <t>ツ</t>
    </rPh>
    <rPh sb="15" eb="16">
      <t>ア</t>
    </rPh>
    <rPh sb="18" eb="20">
      <t>ゴウケイ</t>
    </rPh>
    <rPh sb="21" eb="23">
      <t>イッチ</t>
    </rPh>
    <phoneticPr fontId="1"/>
  </si>
  <si>
    <t>代表理事　渡邉　勝三</t>
    <rPh sb="0" eb="2">
      <t>ダイヒョウ</t>
    </rPh>
    <rPh sb="2" eb="4">
      <t>リジ</t>
    </rPh>
    <rPh sb="5" eb="7">
      <t>ワタナベ</t>
    </rPh>
    <rPh sb="8" eb="10">
      <t>カツゾウ</t>
    </rPh>
    <phoneticPr fontId="1"/>
  </si>
  <si>
    <t>※上記は，公社等外郭団体経営状況等調査の結果を取りまとめたもの。</t>
    <rPh sb="1" eb="3">
      <t>ジョウキ</t>
    </rPh>
    <rPh sb="5" eb="8">
      <t>コウシャトウ</t>
    </rPh>
    <rPh sb="8" eb="10">
      <t>ガイカク</t>
    </rPh>
    <rPh sb="10" eb="12">
      <t>ダンタイ</t>
    </rPh>
    <rPh sb="12" eb="14">
      <t>ケイエイ</t>
    </rPh>
    <rPh sb="14" eb="16">
      <t>ジョウキョウ</t>
    </rPh>
    <rPh sb="16" eb="17">
      <t>トウ</t>
    </rPh>
    <rPh sb="17" eb="19">
      <t>チョウサ</t>
    </rPh>
    <rPh sb="20" eb="22">
      <t>ケッカ</t>
    </rPh>
    <rPh sb="23" eb="24">
      <t>ト</t>
    </rPh>
    <phoneticPr fontId="1"/>
  </si>
  <si>
    <t>指定管理者導入施設</t>
    <rPh sb="0" eb="2">
      <t>シテイ</t>
    </rPh>
    <rPh sb="2" eb="5">
      <t>カンリシャ</t>
    </rPh>
    <rPh sb="5" eb="7">
      <t>ドウニュウ</t>
    </rPh>
    <rPh sb="7" eb="9">
      <t>シセツ</t>
    </rPh>
    <phoneticPr fontId="1"/>
  </si>
  <si>
    <t>文化センター（公募），霧島国際音楽ホール（非公募），霧島アートの森（非公募），上野原縄文の森（非公募）</t>
    <rPh sb="0" eb="2">
      <t>ブンカ</t>
    </rPh>
    <rPh sb="7" eb="9">
      <t>コウボ</t>
    </rPh>
    <rPh sb="11" eb="13">
      <t>キリシマ</t>
    </rPh>
    <rPh sb="13" eb="15">
      <t>コクサイ</t>
    </rPh>
    <rPh sb="15" eb="17">
      <t>オンガク</t>
    </rPh>
    <rPh sb="21" eb="24">
      <t>ヒコウボ</t>
    </rPh>
    <rPh sb="26" eb="28">
      <t>キリシマ</t>
    </rPh>
    <rPh sb="32" eb="33">
      <t>モリ</t>
    </rPh>
    <rPh sb="34" eb="37">
      <t>ヒコウボ</t>
    </rPh>
    <rPh sb="39" eb="42">
      <t>ウエノハラ</t>
    </rPh>
    <rPh sb="42" eb="44">
      <t>ジョウモン</t>
    </rPh>
    <rPh sb="45" eb="46">
      <t>モリ</t>
    </rPh>
    <rPh sb="47" eb="50">
      <t>ヒコウボ</t>
    </rPh>
    <phoneticPr fontId="1"/>
  </si>
  <si>
    <t>青少年会館（非公募）</t>
    <rPh sb="0" eb="3">
      <t>セイショウネン</t>
    </rPh>
    <rPh sb="3" eb="5">
      <t>カイカン</t>
    </rPh>
    <rPh sb="6" eb="9">
      <t>ヒコウボ</t>
    </rPh>
    <phoneticPr fontId="1"/>
  </si>
  <si>
    <t>屋久島環境文化村センター（非公募），屋久島環境文化研修センター（非公募）</t>
    <rPh sb="0" eb="3">
      <t>ヤクシマ</t>
    </rPh>
    <rPh sb="3" eb="5">
      <t>カンキョウ</t>
    </rPh>
    <rPh sb="5" eb="8">
      <t>ブンカムラ</t>
    </rPh>
    <rPh sb="13" eb="16">
      <t>ヒコウボ</t>
    </rPh>
    <rPh sb="18" eb="21">
      <t>ヤクシマ</t>
    </rPh>
    <rPh sb="21" eb="23">
      <t>カンキョウ</t>
    </rPh>
    <rPh sb="23" eb="25">
      <t>ブンカ</t>
    </rPh>
    <rPh sb="25" eb="27">
      <t>ケンシュウ</t>
    </rPh>
    <rPh sb="32" eb="35">
      <t>ヒコウボ</t>
    </rPh>
    <phoneticPr fontId="1"/>
  </si>
  <si>
    <t>森の研修館かごしま（公募）</t>
    <rPh sb="0" eb="1">
      <t>モリ</t>
    </rPh>
    <rPh sb="2" eb="5">
      <t>ケンシュウカン</t>
    </rPh>
    <rPh sb="10" eb="12">
      <t>コウボ</t>
    </rPh>
    <phoneticPr fontId="1"/>
  </si>
  <si>
    <t>県民の森（公募）</t>
    <rPh sb="0" eb="2">
      <t>ケンミン</t>
    </rPh>
    <rPh sb="3" eb="4">
      <t>モリ</t>
    </rPh>
    <rPh sb="5" eb="7">
      <t>コウボ</t>
    </rPh>
    <phoneticPr fontId="1"/>
  </si>
  <si>
    <t>(独法)奄美群島振興開発基金</t>
    <rPh sb="1" eb="2">
      <t>ドク</t>
    </rPh>
    <rPh sb="4" eb="6">
      <t>アマミ</t>
    </rPh>
    <rPh sb="6" eb="8">
      <t>グントウ</t>
    </rPh>
    <rPh sb="8" eb="10">
      <t>シンコウ</t>
    </rPh>
    <rPh sb="10" eb="12">
      <t>カイハツ</t>
    </rPh>
    <rPh sb="12" eb="14">
      <t>キキン</t>
    </rPh>
    <phoneticPr fontId="1"/>
  </si>
  <si>
    <t>代表理事　宮廻　甫允</t>
    <rPh sb="0" eb="2">
      <t>ダイヒョウ</t>
    </rPh>
    <rPh sb="2" eb="4">
      <t>リジ</t>
    </rPh>
    <rPh sb="5" eb="7">
      <t>ミヤサコ</t>
    </rPh>
    <rPh sb="8" eb="9">
      <t>ハジメ</t>
    </rPh>
    <rPh sb="9" eb="10">
      <t>マコト</t>
    </rPh>
    <phoneticPr fontId="1"/>
  </si>
  <si>
    <t>県民健康プラザ健康増進センター（非公募）</t>
    <rPh sb="0" eb="2">
      <t>ケンミン</t>
    </rPh>
    <rPh sb="2" eb="4">
      <t>ケンコウ</t>
    </rPh>
    <rPh sb="7" eb="9">
      <t>ケンコウ</t>
    </rPh>
    <rPh sb="9" eb="11">
      <t>ゾウシン</t>
    </rPh>
    <rPh sb="16" eb="19">
      <t>ヒコウボ</t>
    </rPh>
    <phoneticPr fontId="1"/>
  </si>
  <si>
    <t>県からの財政支援額</t>
    <rPh sb="0" eb="1">
      <t>ケン</t>
    </rPh>
    <rPh sb="4" eb="6">
      <t>ザイセイ</t>
    </rPh>
    <rPh sb="6" eb="8">
      <t>シエン</t>
    </rPh>
    <rPh sb="8" eb="9">
      <t>ガク</t>
    </rPh>
    <phoneticPr fontId="1"/>
  </si>
  <si>
    <t>理事長　山野　徹</t>
    <rPh sb="0" eb="3">
      <t>リジチョウ</t>
    </rPh>
    <rPh sb="4" eb="5">
      <t>ヤマ</t>
    </rPh>
    <rPh sb="5" eb="6">
      <t>ノ</t>
    </rPh>
    <rPh sb="7" eb="8">
      <t>トオ</t>
    </rPh>
    <phoneticPr fontId="1"/>
  </si>
  <si>
    <t>理事長　前田　祝成</t>
    <rPh sb="0" eb="3">
      <t>リジチョウ</t>
    </rPh>
    <phoneticPr fontId="1"/>
  </si>
  <si>
    <t>理事長　津曲　貞利</t>
    <rPh sb="0" eb="3">
      <t>リジチョウ</t>
    </rPh>
    <rPh sb="4" eb="6">
      <t>ツマガリ</t>
    </rPh>
    <rPh sb="7" eb="9">
      <t>サダトシ</t>
    </rPh>
    <phoneticPr fontId="1"/>
  </si>
  <si>
    <t>理事長　本田　勝彦</t>
    <rPh sb="0" eb="3">
      <t>リジチョウ</t>
    </rPh>
    <rPh sb="4" eb="6">
      <t>ホンダ</t>
    </rPh>
    <rPh sb="7" eb="9">
      <t>カツヒコ</t>
    </rPh>
    <phoneticPr fontId="1"/>
  </si>
  <si>
    <t>文化振興課</t>
    <rPh sb="0" eb="2">
      <t>ブンカ</t>
    </rPh>
    <rPh sb="2" eb="4">
      <t>シンコウ</t>
    </rPh>
    <rPh sb="4" eb="5">
      <t>カ</t>
    </rPh>
    <phoneticPr fontId="3"/>
  </si>
  <si>
    <t>理事長　本田　勝規</t>
    <rPh sb="0" eb="3">
      <t>リジチョウ</t>
    </rPh>
    <rPh sb="4" eb="5">
      <t>ホン</t>
    </rPh>
    <rPh sb="5" eb="6">
      <t>タ</t>
    </rPh>
    <rPh sb="7" eb="8">
      <t>カ</t>
    </rPh>
    <rPh sb="8" eb="9">
      <t>キ</t>
    </rPh>
    <phoneticPr fontId="1"/>
  </si>
  <si>
    <t>中小企業支援課</t>
    <rPh sb="0" eb="2">
      <t>チュウショウ</t>
    </rPh>
    <rPh sb="2" eb="4">
      <t>キギョウ</t>
    </rPh>
    <rPh sb="4" eb="6">
      <t>シエン</t>
    </rPh>
    <phoneticPr fontId="1"/>
  </si>
  <si>
    <t>吹上浜海浜公園（公募），大隅広域公園（公募），北薩広域公園（公募），フラワーパークかごしま（非公募）</t>
    <rPh sb="0" eb="3">
      <t>フキアゲハマ</t>
    </rPh>
    <rPh sb="3" eb="5">
      <t>カイヒン</t>
    </rPh>
    <rPh sb="5" eb="7">
      <t>コウエン</t>
    </rPh>
    <rPh sb="8" eb="10">
      <t>コウボ</t>
    </rPh>
    <rPh sb="12" eb="14">
      <t>オオスミ</t>
    </rPh>
    <rPh sb="14" eb="16">
      <t>コウイキ</t>
    </rPh>
    <rPh sb="16" eb="18">
      <t>コウエン</t>
    </rPh>
    <rPh sb="19" eb="21">
      <t>コウボ</t>
    </rPh>
    <rPh sb="23" eb="25">
      <t>ホクサツ</t>
    </rPh>
    <rPh sb="25" eb="27">
      <t>コウイキ</t>
    </rPh>
    <rPh sb="27" eb="29">
      <t>コウエン</t>
    </rPh>
    <rPh sb="30" eb="32">
      <t>コウボ</t>
    </rPh>
    <rPh sb="46" eb="49">
      <t>ヒコウボ</t>
    </rPh>
    <phoneticPr fontId="1"/>
  </si>
  <si>
    <t>(公財)鹿児島県移植医療アイバンク推進協会</t>
    <rPh sb="1" eb="3">
      <t>コウザイ</t>
    </rPh>
    <rPh sb="4" eb="7">
      <t>カゴシマ</t>
    </rPh>
    <rPh sb="7" eb="8">
      <t>ケン</t>
    </rPh>
    <rPh sb="8" eb="10">
      <t>イショク</t>
    </rPh>
    <rPh sb="10" eb="12">
      <t>イリョウ</t>
    </rPh>
    <rPh sb="17" eb="19">
      <t>スイシン</t>
    </rPh>
    <rPh sb="19" eb="21">
      <t>キョウカイ</t>
    </rPh>
    <phoneticPr fontId="1"/>
  </si>
  <si>
    <t>会長　塩田　康一</t>
    <rPh sb="0" eb="2">
      <t>カイチョウ</t>
    </rPh>
    <rPh sb="3" eb="5">
      <t>シオタ</t>
    </rPh>
    <rPh sb="6" eb="8">
      <t>コウイチ</t>
    </rPh>
    <phoneticPr fontId="1"/>
  </si>
  <si>
    <t>代表取締役社長　古森　美津代</t>
    <rPh sb="0" eb="2">
      <t>ダイヒョウ</t>
    </rPh>
    <rPh sb="2" eb="5">
      <t>トリシマリヤク</t>
    </rPh>
    <rPh sb="5" eb="7">
      <t>シャチョウ</t>
    </rPh>
    <rPh sb="8" eb="10">
      <t>コモリ</t>
    </rPh>
    <rPh sb="11" eb="14">
      <t>ミツヨ</t>
    </rPh>
    <phoneticPr fontId="1"/>
  </si>
  <si>
    <t>理事長　吉松　孝二</t>
    <rPh sb="0" eb="3">
      <t>リジチョウ</t>
    </rPh>
    <rPh sb="4" eb="6">
      <t>ヨシマツ</t>
    </rPh>
    <rPh sb="7" eb="9">
      <t>コウジ</t>
    </rPh>
    <phoneticPr fontId="1"/>
  </si>
  <si>
    <t>理事長　須藤　明裕</t>
    <rPh sb="0" eb="3">
      <t>リジチョウ</t>
    </rPh>
    <rPh sb="4" eb="6">
      <t>スドウ</t>
    </rPh>
    <rPh sb="7" eb="8">
      <t>メイ</t>
    </rPh>
    <rPh sb="8" eb="9">
      <t>ユウ</t>
    </rPh>
    <phoneticPr fontId="1"/>
  </si>
  <si>
    <t>理事長　小林　孝幸</t>
    <rPh sb="0" eb="3">
      <t>リジチョウ</t>
    </rPh>
    <rPh sb="4" eb="6">
      <t>コバヤシ</t>
    </rPh>
    <rPh sb="7" eb="9">
      <t>タカユキ</t>
    </rPh>
    <phoneticPr fontId="1"/>
  </si>
  <si>
    <t>理事長　塩田　康一</t>
    <rPh sb="0" eb="3">
      <t>リジチョウ</t>
    </rPh>
    <rPh sb="4" eb="6">
      <t>シオタ</t>
    </rPh>
    <rPh sb="7" eb="9">
      <t>ヤスカズ</t>
    </rPh>
    <phoneticPr fontId="1"/>
  </si>
  <si>
    <t>理事長　本坊　輝雄</t>
    <rPh sb="0" eb="3">
      <t>リジチョウ</t>
    </rPh>
    <rPh sb="4" eb="6">
      <t>ホンボウ</t>
    </rPh>
    <rPh sb="7" eb="9">
      <t>テルオ</t>
    </rPh>
    <phoneticPr fontId="1"/>
  </si>
  <si>
    <t>理事長　塩田　康一</t>
    <rPh sb="0" eb="3">
      <t>リジチョウ</t>
    </rPh>
    <rPh sb="4" eb="6">
      <t>シオタ</t>
    </rPh>
    <rPh sb="7" eb="9">
      <t>コウイチ</t>
    </rPh>
    <phoneticPr fontId="1"/>
  </si>
  <si>
    <t>理事長　満薗　秀彦</t>
    <rPh sb="0" eb="3">
      <t>リジチョウ</t>
    </rPh>
    <rPh sb="4" eb="5">
      <t>ミツ</t>
    </rPh>
    <rPh sb="5" eb="6">
      <t>ソノ</t>
    </rPh>
    <rPh sb="7" eb="9">
      <t>ヒデヒコ</t>
    </rPh>
    <phoneticPr fontId="1"/>
  </si>
  <si>
    <t>会長理事　松薗　英昭</t>
    <rPh sb="0" eb="2">
      <t>カイチョウ</t>
    </rPh>
    <rPh sb="2" eb="4">
      <t>リジ</t>
    </rPh>
    <rPh sb="5" eb="7">
      <t>マツゾノ</t>
    </rPh>
    <rPh sb="8" eb="10">
      <t>ヒデアキ</t>
    </rPh>
    <phoneticPr fontId="1"/>
  </si>
  <si>
    <t>会長　尾脇　雅弥</t>
    <rPh sb="0" eb="2">
      <t>カイチョウ</t>
    </rPh>
    <rPh sb="3" eb="5">
      <t>オワキ</t>
    </rPh>
    <rPh sb="6" eb="8">
      <t>マサヤ</t>
    </rPh>
    <phoneticPr fontId="1"/>
  </si>
  <si>
    <t>理事長　伊村　秀己</t>
    <rPh sb="0" eb="3">
      <t>リジチョウ</t>
    </rPh>
    <rPh sb="4" eb="6">
      <t>イムラ</t>
    </rPh>
    <rPh sb="7" eb="8">
      <t>ヒデ</t>
    </rPh>
    <rPh sb="8" eb="9">
      <t>オノレ</t>
    </rPh>
    <phoneticPr fontId="1"/>
  </si>
  <si>
    <t>(公財)鹿児島県スポーツ協会</t>
    <rPh sb="4" eb="8">
      <t>カゴシマケン</t>
    </rPh>
    <rPh sb="12" eb="14">
      <t>キョウカイ</t>
    </rPh>
    <phoneticPr fontId="1"/>
  </si>
  <si>
    <t>理事長　牧　雅彦</t>
    <rPh sb="0" eb="3">
      <t>リジチョウ</t>
    </rPh>
    <rPh sb="4" eb="5">
      <t>マキ</t>
    </rPh>
    <rPh sb="6" eb="8">
      <t>マサヒコ</t>
    </rPh>
    <phoneticPr fontId="1"/>
  </si>
  <si>
    <t>(R4.4.1)</t>
    <phoneticPr fontId="1"/>
  </si>
  <si>
    <t>(R3年度末)</t>
    <rPh sb="5" eb="6">
      <t>マツ</t>
    </rPh>
    <phoneticPr fontId="1"/>
  </si>
  <si>
    <t>（R3年度決算）</t>
    <phoneticPr fontId="1"/>
  </si>
  <si>
    <t>(R3年度末残高)</t>
    <rPh sb="6" eb="8">
      <t>ザンダカ</t>
    </rPh>
    <phoneticPr fontId="1"/>
  </si>
  <si>
    <r>
      <t>会長　</t>
    </r>
    <r>
      <rPr>
        <sz val="10"/>
        <color rgb="FFFF0000"/>
        <rFont val="ＭＳ ゴシック"/>
        <family val="3"/>
        <charset val="128"/>
      </rPr>
      <t>川野　敏彦</t>
    </r>
    <rPh sb="0" eb="2">
      <t>カイチョウ</t>
    </rPh>
    <rPh sb="3" eb="5">
      <t>カワノ</t>
    </rPh>
    <rPh sb="6" eb="8">
      <t>トシヒコ</t>
    </rPh>
    <phoneticPr fontId="1"/>
  </si>
  <si>
    <t>販路拡大・輸出促進課</t>
    <phoneticPr fontId="1"/>
  </si>
  <si>
    <r>
      <t>理事長　</t>
    </r>
    <r>
      <rPr>
        <sz val="10"/>
        <color rgb="FFFF0000"/>
        <rFont val="ＭＳ ゴシック"/>
        <family val="3"/>
        <charset val="128"/>
      </rPr>
      <t>木場 信人</t>
    </r>
    <rPh sb="0" eb="3">
      <t>リジチョウ</t>
    </rPh>
    <phoneticPr fontId="1"/>
  </si>
  <si>
    <t>会長　田之上　耕三</t>
    <rPh sb="0" eb="2">
      <t>カイチョウ</t>
    </rPh>
    <rPh sb="3" eb="6">
      <t>タノウエ</t>
    </rPh>
    <rPh sb="7" eb="9">
      <t>コウゾウ</t>
    </rPh>
    <phoneticPr fontId="1"/>
  </si>
  <si>
    <t>ＰＲ観光課</t>
    <phoneticPr fontId="1"/>
  </si>
  <si>
    <t>理事長　兒島 優一</t>
    <rPh sb="0" eb="3">
      <t>リジチョウ</t>
    </rPh>
    <phoneticPr fontId="1"/>
  </si>
  <si>
    <t>合計
（33団体（R4.4.1現在））</t>
    <rPh sb="0" eb="2">
      <t>ゴウケイ</t>
    </rPh>
    <rPh sb="6" eb="8">
      <t>ダンタイ</t>
    </rPh>
    <phoneticPr fontId="1"/>
  </si>
  <si>
    <t>青少年男女共同参画課</t>
    <phoneticPr fontId="1"/>
  </si>
  <si>
    <t>健康増進課</t>
    <phoneticPr fontId="1"/>
  </si>
  <si>
    <t>国際交流課</t>
    <phoneticPr fontId="1"/>
  </si>
  <si>
    <t>道路建設課</t>
    <phoneticPr fontId="1"/>
  </si>
  <si>
    <t>保健体育課</t>
    <phoneticPr fontId="1"/>
  </si>
  <si>
    <t>組織犯罪対策課</t>
    <rPh sb="0" eb="2">
      <t>ソシキ</t>
    </rPh>
    <rPh sb="2" eb="4">
      <t>ハンザイ</t>
    </rPh>
    <rPh sb="4" eb="6">
      <t>タイサク</t>
    </rPh>
    <phoneticPr fontId="3"/>
  </si>
  <si>
    <t>県派遣
職員数</t>
    <rPh sb="0" eb="1">
      <t>ケン</t>
    </rPh>
    <rPh sb="1" eb="3">
      <t>ハケン</t>
    </rPh>
    <rPh sb="4" eb="7">
      <t>ショクインスウ</t>
    </rPh>
    <phoneticPr fontId="1"/>
  </si>
  <si>
    <t>県からの
補助金
（事業費）</t>
    <rPh sb="0" eb="1">
      <t>ケン</t>
    </rPh>
    <rPh sb="5" eb="8">
      <t>ホジョキン</t>
    </rPh>
    <rPh sb="10" eb="13">
      <t>ジギョウヒ</t>
    </rPh>
    <phoneticPr fontId="1"/>
  </si>
  <si>
    <t>販路拡大・輸出促進課</t>
  </si>
  <si>
    <t>新産業創出室</t>
  </si>
  <si>
    <t>社会福祉課</t>
    <rPh sb="0" eb="2">
      <t>シャカイ</t>
    </rPh>
    <rPh sb="2" eb="5">
      <t>フクシカ</t>
    </rPh>
    <phoneticPr fontId="1"/>
  </si>
  <si>
    <t>畜産振興課</t>
  </si>
  <si>
    <t>家畜防疫対策課</t>
    <rPh sb="0" eb="2">
      <t>カチク</t>
    </rPh>
    <rPh sb="2" eb="4">
      <t>ボウエキ</t>
    </rPh>
    <rPh sb="4" eb="7">
      <t>タイサクカ</t>
    </rPh>
    <phoneticPr fontId="1"/>
  </si>
  <si>
    <t>(R7.4.1)</t>
  </si>
  <si>
    <t>(R6年度末)</t>
    <rPh sb="5" eb="6">
      <t>マツ</t>
    </rPh>
    <phoneticPr fontId="1"/>
  </si>
  <si>
    <t>(R6年度末残高)</t>
    <rPh sb="6" eb="8">
      <t>ザンダカ</t>
    </rPh>
    <phoneticPr fontId="1"/>
  </si>
  <si>
    <t>障害福祉課</t>
    <rPh sb="0" eb="2">
      <t>ショウガイ</t>
    </rPh>
    <rPh sb="2" eb="5">
      <t>フクシカ</t>
    </rPh>
    <phoneticPr fontId="1"/>
  </si>
  <si>
    <t>合計
（37団体（R7.4.1現在））</t>
    <rPh sb="0" eb="2">
      <t>ゴウケイ</t>
    </rPh>
    <rPh sb="6" eb="8">
      <t>ダンタイ</t>
    </rPh>
    <phoneticPr fontId="1"/>
  </si>
  <si>
    <t>鹿児島県信用保証協会</t>
  </si>
  <si>
    <t>中小企業支援課</t>
  </si>
  <si>
    <t>(公財)かごしま産業支援センター</t>
  </si>
  <si>
    <t>産業立地課</t>
  </si>
  <si>
    <t>(公社)鹿児島県特産品協会</t>
  </si>
  <si>
    <t>所管課</t>
    <rPh sb="0" eb="3">
      <t>ショカンカ</t>
    </rPh>
    <phoneticPr fontId="1"/>
  </si>
  <si>
    <t>※「令和６年度末の県からの出資・出損金」，「令和６年度の県からの補助金」については決算額等確定後に公表予定</t>
    <rPh sb="2" eb="4">
      <t>レイワ</t>
    </rPh>
    <rPh sb="5" eb="7">
      <t>ネンド</t>
    </rPh>
    <rPh sb="7" eb="8">
      <t>マツ</t>
    </rPh>
    <rPh sb="9" eb="10">
      <t>ケン</t>
    </rPh>
    <rPh sb="13" eb="15">
      <t>シュッシ</t>
    </rPh>
    <rPh sb="16" eb="18">
      <t>シュッソン</t>
    </rPh>
    <rPh sb="18" eb="19">
      <t>キン</t>
    </rPh>
    <rPh sb="22" eb="24">
      <t>レイワ</t>
    </rPh>
    <rPh sb="25" eb="27">
      <t>ネンド</t>
    </rPh>
    <rPh sb="28" eb="29">
      <t>ケン</t>
    </rPh>
    <rPh sb="32" eb="35">
      <t>ホジョキン</t>
    </rPh>
    <rPh sb="41" eb="43">
      <t>ケッサン</t>
    </rPh>
    <rPh sb="43" eb="44">
      <t>ガク</t>
    </rPh>
    <rPh sb="44" eb="45">
      <t>トウ</t>
    </rPh>
    <rPh sb="45" eb="47">
      <t>カクテイ</t>
    </rPh>
    <rPh sb="47" eb="48">
      <t>ゴ</t>
    </rPh>
    <rPh sb="49" eb="51">
      <t>コウヒョウ</t>
    </rPh>
    <rPh sb="51" eb="53">
      <t>ヨテイ</t>
    </rPh>
    <phoneticPr fontId="1"/>
  </si>
  <si>
    <t>(R5年度末)</t>
    <rPh sb="5" eb="6">
      <t>マツ</t>
    </rPh>
    <phoneticPr fontId="1"/>
  </si>
  <si>
    <t>（R5年度決算）</t>
    <phoneticPr fontId="1"/>
  </si>
  <si>
    <t>障害者支援室</t>
    <rPh sb="0" eb="3">
      <t>ショウガイシャ</t>
    </rPh>
    <rPh sb="3" eb="5">
      <t>シエン</t>
    </rPh>
    <rPh sb="5" eb="6">
      <t>シツ</t>
    </rPh>
    <phoneticPr fontId="1"/>
  </si>
  <si>
    <t>(社福)鹿児島県社会福祉協議会</t>
    <rPh sb="1" eb="2">
      <t>シャ</t>
    </rPh>
    <rPh sb="2" eb="3">
      <t>フク</t>
    </rPh>
    <rPh sb="4" eb="15">
      <t>カゴシマケンシャカイフクシキョウギカイ</t>
    </rPh>
    <phoneticPr fontId="1"/>
  </si>
  <si>
    <t>(公社)鹿児島県看護協会</t>
    <rPh sb="1" eb="3">
      <t>コウシャ</t>
    </rPh>
    <rPh sb="4" eb="8">
      <t>カゴシマケン</t>
    </rPh>
    <rPh sb="8" eb="10">
      <t>カンゴ</t>
    </rPh>
    <rPh sb="10" eb="12">
      <t>キョウカイ</t>
    </rPh>
    <phoneticPr fontId="1"/>
  </si>
  <si>
    <t>(社福)鹿児島県身体障害者福祉協会</t>
    <rPh sb="1" eb="2">
      <t>シャ</t>
    </rPh>
    <rPh sb="2" eb="3">
      <t>フク</t>
    </rPh>
    <rPh sb="4" eb="8">
      <t>カゴシマケン</t>
    </rPh>
    <rPh sb="8" eb="10">
      <t>シンタイ</t>
    </rPh>
    <rPh sb="10" eb="13">
      <t>ショウガイシャ</t>
    </rPh>
    <rPh sb="13" eb="15">
      <t>フクシ</t>
    </rPh>
    <rPh sb="15" eb="17">
      <t>キョウカイ</t>
    </rPh>
    <phoneticPr fontId="1"/>
  </si>
  <si>
    <t>(株)鹿児島頭脳センター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</si>
</sst>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#,##0_);[Red]\(#,##0\)"/>
    <numFmt numFmtId="179" formatCode="0&quot;団体&quot;"/>
    <numFmt numFmtId="181" formatCode="0_);[Red]\(0\)"/>
  </numFmts>
  <fonts count="32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Tahoma"/>
      <family val="2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Tahoma"/>
      <family val="2"/>
    </font>
    <font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Tahoma"/>
      <family val="2"/>
    </font>
    <font>
      <sz val="10"/>
      <color rgb="FFFF0000"/>
      <name val="ＭＳ ゴシック"/>
      <family val="3"/>
      <charset val="128"/>
    </font>
    <font>
      <sz val="11"/>
      <color rgb="FFFF0000"/>
      <name val="Meiryo UI"/>
      <family val="2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Tahoma"/>
      <family val="2"/>
    </font>
    <font>
      <sz val="11"/>
      <color theme="1"/>
      <name val="Meiryo UI"/>
      <family val="2"/>
      <charset val="128"/>
    </font>
    <font>
      <sz val="12"/>
      <color theme="1"/>
      <name val="Tahoma"/>
      <family val="2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double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8" fontId="10" fillId="0" borderId="4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8" fontId="10" fillId="0" borderId="6" xfId="0" applyNumberFormat="1" applyFont="1" applyFill="1" applyBorder="1">
      <alignment vertical="center"/>
    </xf>
    <xf numFmtId="178" fontId="10" fillId="0" borderId="7" xfId="0" applyNumberFormat="1" applyFont="1" applyFill="1" applyBorder="1" applyAlignment="1">
      <alignment horizontal="right" vertical="center"/>
    </xf>
    <xf numFmtId="178" fontId="10" fillId="0" borderId="8" xfId="0" applyNumberFormat="1" applyFont="1" applyFill="1" applyBorder="1" applyAlignment="1">
      <alignment horizontal="right" vertical="center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vertical="center"/>
    </xf>
    <xf numFmtId="178" fontId="10" fillId="0" borderId="8" xfId="0" applyNumberFormat="1" applyFont="1" applyFill="1" applyBorder="1">
      <alignment vertical="center"/>
    </xf>
    <xf numFmtId="178" fontId="10" fillId="0" borderId="11" xfId="0" applyNumberFormat="1" applyFont="1" applyFill="1" applyBorder="1" applyAlignment="1">
      <alignment vertical="center"/>
    </xf>
    <xf numFmtId="178" fontId="10" fillId="0" borderId="1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14" fillId="0" borderId="2" xfId="0" applyNumberFormat="1" applyFont="1" applyFill="1" applyBorder="1" applyAlignment="1">
      <alignment vertical="center" wrapText="1"/>
    </xf>
    <xf numFmtId="178" fontId="13" fillId="0" borderId="2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horizontal="right" vertical="center" wrapText="1"/>
    </xf>
    <xf numFmtId="178" fontId="10" fillId="0" borderId="2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78" fontId="10" fillId="0" borderId="20" xfId="0" applyNumberFormat="1" applyFont="1" applyFill="1" applyBorder="1" applyAlignment="1">
      <alignment horizontal="right" vertical="center"/>
    </xf>
    <xf numFmtId="178" fontId="10" fillId="0" borderId="21" xfId="0" applyNumberFormat="1" applyFont="1" applyFill="1" applyBorder="1" applyAlignment="1">
      <alignment horizontal="right" vertical="center"/>
    </xf>
    <xf numFmtId="178" fontId="10" fillId="0" borderId="2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 shrinkToFit="1"/>
    </xf>
    <xf numFmtId="178" fontId="10" fillId="0" borderId="22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178" fontId="2" fillId="2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17" fillId="0" borderId="0" xfId="0" applyFont="1" applyFill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76" fontId="10" fillId="0" borderId="29" xfId="0" applyNumberFormat="1" applyFont="1" applyFill="1" applyBorder="1" applyAlignment="1">
      <alignment vertical="center"/>
    </xf>
    <xf numFmtId="177" fontId="10" fillId="0" borderId="25" xfId="0" applyNumberFormat="1" applyFont="1" applyFill="1" applyBorder="1" applyAlignment="1">
      <alignment vertical="center"/>
    </xf>
    <xf numFmtId="177" fontId="10" fillId="0" borderId="29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179" fontId="8" fillId="0" borderId="16" xfId="0" applyNumberFormat="1" applyFont="1" applyFill="1" applyBorder="1" applyAlignment="1">
      <alignment horizontal="right" vertical="center"/>
    </xf>
    <xf numFmtId="178" fontId="14" fillId="3" borderId="2" xfId="0" applyNumberFormat="1" applyFont="1" applyFill="1" applyBorder="1" applyAlignment="1">
      <alignment vertical="center" wrapText="1"/>
    </xf>
    <xf numFmtId="178" fontId="2" fillId="3" borderId="0" xfId="0" applyNumberFormat="1" applyFont="1" applyFill="1">
      <alignment vertical="center"/>
    </xf>
    <xf numFmtId="178" fontId="14" fillId="3" borderId="3" xfId="0" applyNumberFormat="1" applyFont="1" applyFill="1" applyBorder="1" applyAlignment="1">
      <alignment vertical="center" wrapText="1"/>
    </xf>
    <xf numFmtId="178" fontId="13" fillId="3" borderId="13" xfId="0" applyNumberFormat="1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178" fontId="10" fillId="0" borderId="22" xfId="0" applyNumberFormat="1" applyFont="1" applyFill="1" applyBorder="1">
      <alignment vertical="center"/>
    </xf>
    <xf numFmtId="178" fontId="10" fillId="0" borderId="23" xfId="0" applyNumberFormat="1" applyFont="1" applyFill="1" applyBorder="1">
      <alignment vertical="center"/>
    </xf>
    <xf numFmtId="0" fontId="12" fillId="0" borderId="0" xfId="0" applyFont="1" applyFill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8" fontId="10" fillId="0" borderId="24" xfId="0" applyNumberFormat="1" applyFont="1" applyFill="1" applyBorder="1">
      <alignment vertical="center"/>
    </xf>
    <xf numFmtId="178" fontId="22" fillId="0" borderId="6" xfId="0" applyNumberFormat="1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178" fontId="13" fillId="3" borderId="2" xfId="0" applyNumberFormat="1" applyFont="1" applyFill="1" applyBorder="1" applyAlignment="1">
      <alignment vertical="center" wrapText="1"/>
    </xf>
    <xf numFmtId="178" fontId="22" fillId="0" borderId="7" xfId="0" applyNumberFormat="1" applyFont="1" applyFill="1" applyBorder="1" applyAlignment="1">
      <alignment horizontal="right" vertical="center"/>
    </xf>
    <xf numFmtId="178" fontId="22" fillId="0" borderId="1" xfId="0" applyNumberFormat="1" applyFont="1" applyFill="1" applyBorder="1" applyAlignment="1">
      <alignment horizontal="right" vertical="center"/>
    </xf>
    <xf numFmtId="178" fontId="22" fillId="0" borderId="9" xfId="0" applyNumberFormat="1" applyFont="1" applyFill="1" applyBorder="1" applyAlignment="1">
      <alignment horizontal="right" vertical="center"/>
    </xf>
    <xf numFmtId="178" fontId="22" fillId="0" borderId="8" xfId="0" applyNumberFormat="1" applyFont="1" applyFill="1" applyBorder="1">
      <alignment vertical="center"/>
    </xf>
    <xf numFmtId="178" fontId="22" fillId="0" borderId="21" xfId="0" applyNumberFormat="1" applyFont="1" applyFill="1" applyBorder="1" applyAlignment="1">
      <alignment horizontal="right" vertical="center"/>
    </xf>
    <xf numFmtId="178" fontId="22" fillId="0" borderId="5" xfId="0" applyNumberFormat="1" applyFont="1" applyFill="1" applyBorder="1" applyAlignment="1">
      <alignment horizontal="right" vertical="center"/>
    </xf>
    <xf numFmtId="178" fontId="22" fillId="0" borderId="11" xfId="0" applyNumberFormat="1" applyFont="1" applyFill="1" applyBorder="1" applyAlignment="1">
      <alignment vertical="center"/>
    </xf>
    <xf numFmtId="178" fontId="22" fillId="0" borderId="10" xfId="0" applyNumberFormat="1" applyFont="1" applyFill="1" applyBorder="1" applyAlignment="1">
      <alignment vertical="center"/>
    </xf>
    <xf numFmtId="178" fontId="22" fillId="0" borderId="4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vertical="center" shrinkToFit="1"/>
    </xf>
    <xf numFmtId="178" fontId="22" fillId="0" borderId="10" xfId="0" applyNumberFormat="1" applyFont="1" applyFill="1" applyBorder="1">
      <alignment vertical="center"/>
    </xf>
    <xf numFmtId="178" fontId="24" fillId="0" borderId="2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178" fontId="28" fillId="0" borderId="9" xfId="0" applyNumberFormat="1" applyFont="1" applyFill="1" applyBorder="1" applyAlignment="1">
      <alignment horizontal="right" vertical="center"/>
    </xf>
    <xf numFmtId="178" fontId="28" fillId="0" borderId="1" xfId="0" applyNumberFormat="1" applyFont="1" applyFill="1" applyBorder="1" applyAlignment="1">
      <alignment horizontal="right" vertical="center"/>
    </xf>
    <xf numFmtId="178" fontId="28" fillId="0" borderId="4" xfId="0" applyNumberFormat="1" applyFont="1" applyFill="1" applyBorder="1" applyAlignment="1">
      <alignment horizontal="right" vertical="center"/>
    </xf>
    <xf numFmtId="178" fontId="28" fillId="0" borderId="6" xfId="0" applyNumberFormat="1" applyFont="1" applyFill="1" applyBorder="1">
      <alignment vertical="center"/>
    </xf>
    <xf numFmtId="178" fontId="28" fillId="0" borderId="7" xfId="0" applyNumberFormat="1" applyFont="1" applyFill="1" applyBorder="1" applyAlignment="1">
      <alignment horizontal="right" vertical="center"/>
    </xf>
    <xf numFmtId="178" fontId="28" fillId="0" borderId="17" xfId="0" applyNumberFormat="1" applyFont="1" applyFill="1" applyBorder="1" applyAlignment="1">
      <alignment horizontal="right" vertical="center"/>
    </xf>
    <xf numFmtId="178" fontId="28" fillId="0" borderId="18" xfId="0" applyNumberFormat="1" applyFont="1" applyFill="1" applyBorder="1" applyAlignment="1">
      <alignment horizontal="right" vertical="center"/>
    </xf>
    <xf numFmtId="178" fontId="28" fillId="0" borderId="23" xfId="0" applyNumberFormat="1" applyFont="1" applyFill="1" applyBorder="1">
      <alignment vertical="center"/>
    </xf>
    <xf numFmtId="178" fontId="29" fillId="0" borderId="2" xfId="0" applyNumberFormat="1" applyFont="1" applyFill="1" applyBorder="1" applyAlignment="1">
      <alignment horizontal="right" vertical="center"/>
    </xf>
    <xf numFmtId="177" fontId="28" fillId="0" borderId="25" xfId="0" applyNumberFormat="1" applyFont="1" applyFill="1" applyBorder="1" applyAlignment="1">
      <alignment vertical="center"/>
    </xf>
    <xf numFmtId="177" fontId="28" fillId="0" borderId="29" xfId="0" applyNumberFormat="1" applyFont="1" applyFill="1" applyBorder="1" applyAlignment="1">
      <alignment vertical="center"/>
    </xf>
    <xf numFmtId="178" fontId="28" fillId="0" borderId="30" xfId="0" applyNumberFormat="1" applyFont="1" applyFill="1" applyBorder="1" applyAlignment="1">
      <alignment vertical="center"/>
    </xf>
    <xf numFmtId="179" fontId="20" fillId="0" borderId="15" xfId="0" applyNumberFormat="1" applyFont="1" applyFill="1" applyBorder="1" applyAlignment="1">
      <alignment horizontal="right" vertical="center"/>
    </xf>
    <xf numFmtId="179" fontId="20" fillId="0" borderId="14" xfId="0" applyNumberFormat="1" applyFont="1" applyFill="1" applyBorder="1" applyAlignment="1">
      <alignment horizontal="righ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vertical="center"/>
    </xf>
    <xf numFmtId="177" fontId="28" fillId="0" borderId="57" xfId="0" applyNumberFormat="1" applyFont="1" applyFill="1" applyBorder="1" applyAlignment="1">
      <alignment vertical="center"/>
    </xf>
    <xf numFmtId="179" fontId="20" fillId="0" borderId="54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176" fontId="28" fillId="0" borderId="64" xfId="0" applyNumberFormat="1" applyFont="1" applyFill="1" applyBorder="1" applyAlignment="1">
      <alignment vertical="center"/>
    </xf>
    <xf numFmtId="179" fontId="20" fillId="0" borderId="60" xfId="0" applyNumberFormat="1" applyFont="1" applyFill="1" applyBorder="1" applyAlignment="1">
      <alignment horizontal="right" vertical="center"/>
    </xf>
    <xf numFmtId="0" fontId="26" fillId="0" borderId="26" xfId="0" applyFont="1" applyFill="1" applyBorder="1" applyAlignment="1">
      <alignment horizontal="left" vertical="center" wrapText="1" shrinkToFit="1"/>
    </xf>
    <xf numFmtId="178" fontId="28" fillId="0" borderId="59" xfId="0" applyNumberFormat="1" applyFont="1" applyFill="1" applyBorder="1" applyAlignment="1">
      <alignment horizontal="right" vertical="center"/>
    </xf>
    <xf numFmtId="0" fontId="26" fillId="0" borderId="27" xfId="0" applyFont="1" applyFill="1" applyBorder="1" applyAlignment="1">
      <alignment horizontal="left" vertical="center" wrapText="1" shrinkToFit="1"/>
    </xf>
    <xf numFmtId="178" fontId="28" fillId="0" borderId="61" xfId="0" applyNumberFormat="1" applyFont="1" applyFill="1" applyBorder="1" applyAlignment="1">
      <alignment horizontal="right" vertical="center"/>
    </xf>
    <xf numFmtId="178" fontId="28" fillId="0" borderId="61" xfId="0" applyNumberFormat="1" applyFont="1" applyFill="1" applyBorder="1">
      <alignment vertical="center"/>
    </xf>
    <xf numFmtId="0" fontId="26" fillId="0" borderId="28" xfId="0" applyFont="1" applyFill="1" applyBorder="1" applyAlignment="1">
      <alignment horizontal="left" vertical="center" wrapText="1" shrinkToFit="1"/>
    </xf>
    <xf numFmtId="178" fontId="28" fillId="0" borderId="62" xfId="0" applyNumberFormat="1" applyFont="1" applyFill="1" applyBorder="1">
      <alignment vertical="center"/>
    </xf>
    <xf numFmtId="178" fontId="28" fillId="0" borderId="55" xfId="0" applyNumberFormat="1" applyFont="1" applyFill="1" applyBorder="1" applyAlignment="1">
      <alignment horizontal="right" vertical="center"/>
    </xf>
    <xf numFmtId="178" fontId="28" fillId="0" borderId="53" xfId="0" applyNumberFormat="1" applyFont="1" applyFill="1" applyBorder="1" applyAlignment="1">
      <alignment horizontal="right" vertical="center"/>
    </xf>
    <xf numFmtId="178" fontId="30" fillId="0" borderId="61" xfId="0" applyNumberFormat="1" applyFont="1" applyFill="1" applyBorder="1">
      <alignment vertical="center"/>
    </xf>
    <xf numFmtId="178" fontId="30" fillId="0" borderId="1" xfId="0" applyNumberFormat="1" applyFont="1" applyFill="1" applyBorder="1" applyAlignment="1">
      <alignment horizontal="right" vertical="center"/>
    </xf>
    <xf numFmtId="178" fontId="30" fillId="0" borderId="9" xfId="0" applyNumberFormat="1" applyFont="1" applyFill="1" applyBorder="1" applyAlignment="1">
      <alignment horizontal="right" vertical="center"/>
    </xf>
    <xf numFmtId="178" fontId="30" fillId="0" borderId="18" xfId="0" applyNumberFormat="1" applyFont="1" applyFill="1" applyBorder="1" applyAlignment="1">
      <alignment horizontal="right" vertical="center"/>
    </xf>
    <xf numFmtId="178" fontId="30" fillId="0" borderId="6" xfId="0" applyNumberFormat="1" applyFont="1" applyFill="1" applyBorder="1">
      <alignment vertical="center"/>
    </xf>
    <xf numFmtId="178" fontId="30" fillId="0" borderId="59" xfId="0" applyNumberFormat="1" applyFont="1" applyFill="1" applyBorder="1" applyAlignment="1">
      <alignment vertical="center"/>
    </xf>
    <xf numFmtId="178" fontId="30" fillId="0" borderId="2" xfId="0" applyNumberFormat="1" applyFont="1" applyFill="1" applyBorder="1" applyAlignment="1">
      <alignment horizontal="right" vertical="center"/>
    </xf>
    <xf numFmtId="178" fontId="30" fillId="0" borderId="7" xfId="0" applyNumberFormat="1" applyFont="1" applyFill="1" applyBorder="1" applyAlignment="1">
      <alignment horizontal="right" vertical="center"/>
    </xf>
    <xf numFmtId="178" fontId="30" fillId="0" borderId="56" xfId="0" applyNumberFormat="1" applyFont="1" applyFill="1" applyBorder="1" applyAlignment="1">
      <alignment horizontal="right" vertical="center"/>
    </xf>
    <xf numFmtId="178" fontId="30" fillId="0" borderId="10" xfId="0" applyNumberFormat="1" applyFont="1" applyFill="1" applyBorder="1">
      <alignment vertical="center"/>
    </xf>
    <xf numFmtId="178" fontId="28" fillId="0" borderId="59" xfId="0" applyNumberFormat="1" applyFont="1" applyFill="1" applyBorder="1" applyAlignment="1">
      <alignment vertical="center"/>
    </xf>
    <xf numFmtId="178" fontId="28" fillId="0" borderId="56" xfId="0" applyNumberFormat="1" applyFont="1" applyFill="1" applyBorder="1" applyAlignment="1">
      <alignment horizontal="right" vertical="center"/>
    </xf>
    <xf numFmtId="178" fontId="28" fillId="0" borderId="62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horizontal="left" vertical="center" wrapText="1" shrinkToFit="1"/>
    </xf>
    <xf numFmtId="178" fontId="28" fillId="0" borderId="65" xfId="0" applyNumberFormat="1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26" fillId="0" borderId="46" xfId="0" applyFont="1" applyFill="1" applyBorder="1" applyAlignment="1">
      <alignment horizontal="left" vertical="center" wrapText="1" shrinkToFit="1"/>
    </xf>
    <xf numFmtId="0" fontId="31" fillId="3" borderId="0" xfId="0" applyFont="1" applyFill="1">
      <alignment vertical="center"/>
    </xf>
    <xf numFmtId="178" fontId="28" fillId="0" borderId="66" xfId="0" applyNumberFormat="1" applyFont="1" applyFill="1" applyBorder="1">
      <alignment vertical="center"/>
    </xf>
    <xf numFmtId="178" fontId="30" fillId="0" borderId="61" xfId="0" applyNumberFormat="1" applyFont="1" applyFill="1" applyBorder="1" applyAlignment="1">
      <alignment vertical="center"/>
    </xf>
    <xf numFmtId="178" fontId="30" fillId="0" borderId="63" xfId="0" applyNumberFormat="1" applyFont="1" applyFill="1" applyBorder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left" vertical="center" wrapText="1" shrinkToFit="1"/>
    </xf>
    <xf numFmtId="0" fontId="26" fillId="0" borderId="50" xfId="0" applyFont="1" applyFill="1" applyBorder="1" applyAlignment="1">
      <alignment horizontal="left" vertical="center" wrapText="1" shrinkToFit="1"/>
    </xf>
    <xf numFmtId="0" fontId="31" fillId="0" borderId="0" xfId="0" applyFont="1" applyFill="1">
      <alignment vertical="center"/>
    </xf>
    <xf numFmtId="0" fontId="2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1" fontId="28" fillId="0" borderId="62" xfId="0" applyNumberFormat="1" applyFont="1" applyFill="1" applyBorder="1" applyAlignment="1">
      <alignment vertical="center"/>
    </xf>
    <xf numFmtId="181" fontId="28" fillId="0" borderId="1" xfId="0" applyNumberFormat="1" applyFont="1" applyFill="1" applyBorder="1" applyAlignment="1">
      <alignment horizontal="right" vertical="center"/>
    </xf>
    <xf numFmtId="181" fontId="28" fillId="0" borderId="9" xfId="0" applyNumberFormat="1" applyFont="1" applyFill="1" applyBorder="1" applyAlignment="1">
      <alignment horizontal="right" vertical="center"/>
    </xf>
    <xf numFmtId="181" fontId="28" fillId="0" borderId="56" xfId="0" applyNumberFormat="1" applyFont="1" applyFill="1" applyBorder="1" applyAlignment="1">
      <alignment horizontal="right" vertical="center"/>
    </xf>
    <xf numFmtId="181" fontId="28" fillId="0" borderId="6" xfId="0" applyNumberFormat="1" applyFont="1" applyFill="1" applyBorder="1">
      <alignment vertical="center"/>
    </xf>
    <xf numFmtId="178" fontId="28" fillId="0" borderId="6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right" vertical="center"/>
    </xf>
    <xf numFmtId="0" fontId="20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vertical="center"/>
    </xf>
    <xf numFmtId="0" fontId="19" fillId="0" borderId="37" xfId="0" applyFont="1" applyFill="1" applyBorder="1" applyAlignment="1">
      <alignment vertical="center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3850" y="31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5"/>
  <sheetViews>
    <sheetView view="pageBreakPreview" zoomScale="85" zoomScaleNormal="85" zoomScaleSheetLayoutView="85" workbookViewId="0">
      <pane ySplit="6" topLeftCell="A7" activePane="bottomLeft" state="frozen"/>
      <selection activeCell="C1" sqref="C1"/>
      <selection pane="bottomLeft" activeCell="M39" sqref="M39"/>
    </sheetView>
  </sheetViews>
  <sheetFormatPr defaultColWidth="9" defaultRowHeight="12"/>
  <cols>
    <col min="1" max="1" width="3.7265625" style="4" customWidth="1"/>
    <col min="2" max="2" width="3.6328125" style="3" customWidth="1"/>
    <col min="3" max="3" width="28.453125" style="3" customWidth="1"/>
    <col min="4" max="5" width="13.7265625" style="3" customWidth="1"/>
    <col min="6" max="6" width="10.453125" style="3" customWidth="1"/>
    <col min="7" max="7" width="11.26953125" style="3" customWidth="1"/>
    <col min="8" max="8" width="11.7265625" style="3" customWidth="1"/>
    <col min="9" max="10" width="14.36328125" style="4" customWidth="1"/>
    <col min="11" max="11" width="8.36328125" style="3" customWidth="1"/>
    <col min="12" max="12" width="27.90625" style="3" customWidth="1"/>
    <col min="13" max="13" width="24.453125" style="1" customWidth="1"/>
    <col min="14" max="16384" width="9" style="1"/>
  </cols>
  <sheetData>
    <row r="1" spans="1:13" ht="19.5" customHeight="1">
      <c r="I1" s="11"/>
      <c r="J1" s="11"/>
    </row>
    <row r="2" spans="1:13" s="2" customFormat="1" ht="22.5" customHeight="1">
      <c r="A2" s="5"/>
      <c r="B2" s="168" t="s">
        <v>31</v>
      </c>
      <c r="C2" s="169"/>
      <c r="D2" s="169"/>
      <c r="E2" s="169"/>
      <c r="F2" s="169"/>
      <c r="G2" s="169"/>
      <c r="H2" s="169"/>
      <c r="I2" s="170"/>
      <c r="J2" s="170"/>
      <c r="K2" s="170"/>
      <c r="L2" s="70"/>
    </row>
    <row r="3" spans="1:13" s="2" customFormat="1" ht="13.5" customHeight="1" thickBot="1">
      <c r="A3" s="5"/>
      <c r="B3" s="12"/>
      <c r="C3" s="13"/>
      <c r="D3" s="13"/>
      <c r="E3" s="13"/>
      <c r="F3" s="13"/>
      <c r="G3" s="14"/>
      <c r="H3" s="14"/>
      <c r="I3" s="15"/>
      <c r="J3" s="171" t="s">
        <v>64</v>
      </c>
      <c r="K3" s="171"/>
      <c r="L3" s="17"/>
    </row>
    <row r="4" spans="1:13" ht="13.5" customHeight="1">
      <c r="B4" s="192" t="s">
        <v>27</v>
      </c>
      <c r="C4" s="193"/>
      <c r="D4" s="172" t="s">
        <v>0</v>
      </c>
      <c r="E4" s="172" t="s">
        <v>65</v>
      </c>
      <c r="F4" s="187" t="s">
        <v>62</v>
      </c>
      <c r="G4" s="189" t="s">
        <v>59</v>
      </c>
      <c r="H4" s="187" t="s">
        <v>63</v>
      </c>
      <c r="I4" s="189" t="s">
        <v>32</v>
      </c>
      <c r="J4" s="187" t="s">
        <v>33</v>
      </c>
      <c r="K4" s="175" t="s">
        <v>61</v>
      </c>
      <c r="L4" s="184" t="s">
        <v>72</v>
      </c>
      <c r="M4" s="183" t="s">
        <v>81</v>
      </c>
    </row>
    <row r="5" spans="1:13" ht="24" customHeight="1">
      <c r="B5" s="194"/>
      <c r="C5" s="195"/>
      <c r="D5" s="173"/>
      <c r="E5" s="186"/>
      <c r="F5" s="188"/>
      <c r="G5" s="190"/>
      <c r="H5" s="188"/>
      <c r="I5" s="173"/>
      <c r="J5" s="191"/>
      <c r="K5" s="176"/>
      <c r="L5" s="185"/>
      <c r="M5" s="183"/>
    </row>
    <row r="6" spans="1:13" ht="18" customHeight="1" thickBot="1">
      <c r="B6" s="196"/>
      <c r="C6" s="197"/>
      <c r="D6" s="174"/>
      <c r="E6" s="37" t="s">
        <v>105</v>
      </c>
      <c r="F6" s="72" t="s">
        <v>106</v>
      </c>
      <c r="G6" s="71" t="s">
        <v>107</v>
      </c>
      <c r="H6" s="73" t="s">
        <v>108</v>
      </c>
      <c r="I6" s="74" t="s">
        <v>106</v>
      </c>
      <c r="J6" s="72" t="s">
        <v>106</v>
      </c>
      <c r="K6" s="75" t="s">
        <v>105</v>
      </c>
      <c r="L6" s="74" t="s">
        <v>105</v>
      </c>
      <c r="M6" s="183"/>
    </row>
    <row r="7" spans="1:13" s="10" customFormat="1" ht="25.5" customHeight="1">
      <c r="A7" s="9"/>
      <c r="B7" s="6">
        <v>1</v>
      </c>
      <c r="C7" s="49" t="s">
        <v>56</v>
      </c>
      <c r="D7" s="8" t="s">
        <v>17</v>
      </c>
      <c r="E7" s="8" t="s">
        <v>97</v>
      </c>
      <c r="F7" s="28">
        <v>0</v>
      </c>
      <c r="G7" s="24">
        <v>0</v>
      </c>
      <c r="H7" s="20">
        <v>0</v>
      </c>
      <c r="I7" s="20">
        <v>0</v>
      </c>
      <c r="J7" s="18">
        <v>0</v>
      </c>
      <c r="K7" s="21">
        <v>2</v>
      </c>
      <c r="L7" s="32"/>
      <c r="M7" s="47">
        <f>SUM(F7:J7)</f>
        <v>0</v>
      </c>
    </row>
    <row r="8" spans="1:13" s="79" customFormat="1" ht="25.5" customHeight="1">
      <c r="A8" s="78"/>
      <c r="B8" s="6">
        <v>2</v>
      </c>
      <c r="C8" s="50" t="s">
        <v>35</v>
      </c>
      <c r="D8" s="7" t="s">
        <v>86</v>
      </c>
      <c r="E8" s="7" t="s">
        <v>85</v>
      </c>
      <c r="F8" s="26">
        <v>1050</v>
      </c>
      <c r="G8" s="18">
        <v>0</v>
      </c>
      <c r="H8" s="20">
        <v>0</v>
      </c>
      <c r="I8" s="20">
        <v>0</v>
      </c>
      <c r="J8" s="18">
        <v>0</v>
      </c>
      <c r="K8" s="77">
        <v>38</v>
      </c>
      <c r="L8" s="62" t="s">
        <v>73</v>
      </c>
      <c r="M8" s="63">
        <f t="shared" ref="M8:M40" si="0">SUM(F8:J8)</f>
        <v>1050</v>
      </c>
    </row>
    <row r="9" spans="1:13" s="79" customFormat="1" ht="25.5" customHeight="1">
      <c r="A9" s="78"/>
      <c r="B9" s="6">
        <v>3</v>
      </c>
      <c r="C9" s="50" t="s">
        <v>1</v>
      </c>
      <c r="D9" s="7" t="s">
        <v>8</v>
      </c>
      <c r="E9" s="7" t="s">
        <v>91</v>
      </c>
      <c r="F9" s="23">
        <v>0</v>
      </c>
      <c r="G9" s="20">
        <v>3</v>
      </c>
      <c r="H9" s="20">
        <v>0</v>
      </c>
      <c r="I9" s="20">
        <v>0</v>
      </c>
      <c r="J9" s="18">
        <v>0</v>
      </c>
      <c r="K9" s="21">
        <v>0</v>
      </c>
      <c r="L9" s="80" t="s">
        <v>74</v>
      </c>
      <c r="M9" s="63">
        <f t="shared" si="0"/>
        <v>3</v>
      </c>
    </row>
    <row r="10" spans="1:13" s="79" customFormat="1" ht="25.5" customHeight="1">
      <c r="A10" s="78"/>
      <c r="B10" s="6">
        <v>4</v>
      </c>
      <c r="C10" s="50" t="s">
        <v>78</v>
      </c>
      <c r="D10" s="7" t="s">
        <v>6</v>
      </c>
      <c r="E10" s="7" t="s">
        <v>87</v>
      </c>
      <c r="F10" s="26">
        <v>4626</v>
      </c>
      <c r="G10" s="20">
        <v>2</v>
      </c>
      <c r="H10" s="20">
        <v>0</v>
      </c>
      <c r="I10" s="20">
        <v>0</v>
      </c>
      <c r="J10" s="89">
        <v>615</v>
      </c>
      <c r="K10" s="21">
        <v>0</v>
      </c>
      <c r="L10" s="62"/>
      <c r="M10" s="63">
        <f t="shared" si="0"/>
        <v>5243</v>
      </c>
    </row>
    <row r="11" spans="1:13" s="79" customFormat="1" ht="25.5" customHeight="1">
      <c r="A11" s="78"/>
      <c r="B11" s="6">
        <v>5</v>
      </c>
      <c r="C11" s="50" t="s">
        <v>29</v>
      </c>
      <c r="D11" s="7" t="s">
        <v>7</v>
      </c>
      <c r="E11" s="7" t="s">
        <v>92</v>
      </c>
      <c r="F11" s="26">
        <v>621</v>
      </c>
      <c r="G11" s="81">
        <v>4</v>
      </c>
      <c r="H11" s="22">
        <v>0</v>
      </c>
      <c r="I11" s="22">
        <v>0</v>
      </c>
      <c r="J11" s="19">
        <v>0</v>
      </c>
      <c r="K11" s="21">
        <v>1</v>
      </c>
      <c r="L11" s="62"/>
      <c r="M11" s="63">
        <f t="shared" si="0"/>
        <v>625</v>
      </c>
    </row>
    <row r="12" spans="1:13" s="79" customFormat="1" ht="25.5" customHeight="1">
      <c r="A12" s="78"/>
      <c r="B12" s="6">
        <v>6</v>
      </c>
      <c r="C12" s="50" t="s">
        <v>36</v>
      </c>
      <c r="D12" s="7" t="s">
        <v>19</v>
      </c>
      <c r="E12" s="7" t="s">
        <v>79</v>
      </c>
      <c r="F12" s="26">
        <v>3</v>
      </c>
      <c r="G12" s="20">
        <v>0</v>
      </c>
      <c r="H12" s="20">
        <v>0</v>
      </c>
      <c r="I12" s="20">
        <v>0</v>
      </c>
      <c r="J12" s="18">
        <v>0</v>
      </c>
      <c r="K12" s="21">
        <v>0</v>
      </c>
      <c r="L12" s="62"/>
      <c r="M12" s="63">
        <f t="shared" si="0"/>
        <v>3</v>
      </c>
    </row>
    <row r="13" spans="1:13" s="79" customFormat="1" ht="25.5" customHeight="1">
      <c r="A13" s="78"/>
      <c r="B13" s="6">
        <v>7</v>
      </c>
      <c r="C13" s="49" t="s">
        <v>37</v>
      </c>
      <c r="D13" s="8" t="s">
        <v>9</v>
      </c>
      <c r="E13" s="29" t="s">
        <v>93</v>
      </c>
      <c r="F13" s="27">
        <v>17</v>
      </c>
      <c r="G13" s="22">
        <v>3</v>
      </c>
      <c r="H13" s="24">
        <v>5917</v>
      </c>
      <c r="I13" s="20">
        <v>0</v>
      </c>
      <c r="J13" s="18">
        <v>0</v>
      </c>
      <c r="K13" s="25">
        <v>9</v>
      </c>
      <c r="L13" s="62"/>
      <c r="M13" s="63">
        <f t="shared" si="0"/>
        <v>5937</v>
      </c>
    </row>
    <row r="14" spans="1:13" s="79" customFormat="1" ht="25.5" customHeight="1">
      <c r="A14" s="78"/>
      <c r="B14" s="6">
        <v>8</v>
      </c>
      <c r="C14" s="50" t="s">
        <v>38</v>
      </c>
      <c r="D14" s="7" t="s">
        <v>18</v>
      </c>
      <c r="E14" s="7" t="s">
        <v>66</v>
      </c>
      <c r="F14" s="26">
        <v>510</v>
      </c>
      <c r="G14" s="82">
        <v>0</v>
      </c>
      <c r="H14" s="36">
        <v>0</v>
      </c>
      <c r="I14" s="20">
        <v>0</v>
      </c>
      <c r="J14" s="18">
        <v>0</v>
      </c>
      <c r="K14" s="21">
        <v>6</v>
      </c>
      <c r="L14" s="80" t="s">
        <v>75</v>
      </c>
      <c r="M14" s="63">
        <f t="shared" si="0"/>
        <v>510</v>
      </c>
    </row>
    <row r="15" spans="1:13" s="79" customFormat="1" ht="25.5" customHeight="1">
      <c r="A15" s="78"/>
      <c r="B15" s="6">
        <v>9</v>
      </c>
      <c r="C15" s="50" t="s">
        <v>50</v>
      </c>
      <c r="D15" s="7" t="s">
        <v>21</v>
      </c>
      <c r="E15" s="7" t="s">
        <v>94</v>
      </c>
      <c r="F15" s="84">
        <v>1772</v>
      </c>
      <c r="G15" s="83">
        <v>0</v>
      </c>
      <c r="H15" s="38">
        <v>0</v>
      </c>
      <c r="I15" s="38">
        <v>0</v>
      </c>
      <c r="J15" s="39">
        <v>0</v>
      </c>
      <c r="K15" s="21">
        <v>0</v>
      </c>
      <c r="L15" s="80" t="s">
        <v>76</v>
      </c>
      <c r="M15" s="63">
        <f t="shared" si="0"/>
        <v>1772</v>
      </c>
    </row>
    <row r="16" spans="1:13" s="79" customFormat="1" ht="25.5" customHeight="1">
      <c r="A16" s="78"/>
      <c r="B16" s="6">
        <v>10</v>
      </c>
      <c r="C16" s="50" t="s">
        <v>53</v>
      </c>
      <c r="D16" s="7" t="s">
        <v>24</v>
      </c>
      <c r="E16" s="7" t="s">
        <v>95</v>
      </c>
      <c r="F16" s="26">
        <v>15</v>
      </c>
      <c r="G16" s="20">
        <v>8</v>
      </c>
      <c r="H16" s="38">
        <v>0</v>
      </c>
      <c r="I16" s="38">
        <v>0</v>
      </c>
      <c r="J16" s="40">
        <v>0</v>
      </c>
      <c r="K16" s="21">
        <v>0</v>
      </c>
      <c r="L16" s="62"/>
      <c r="M16" s="63">
        <f t="shared" si="0"/>
        <v>23</v>
      </c>
    </row>
    <row r="17" spans="1:13" s="79" customFormat="1" ht="25.5" customHeight="1">
      <c r="A17" s="78"/>
      <c r="B17" s="6">
        <v>11</v>
      </c>
      <c r="C17" s="49" t="s">
        <v>51</v>
      </c>
      <c r="D17" s="8" t="s">
        <v>22</v>
      </c>
      <c r="E17" s="7" t="s">
        <v>96</v>
      </c>
      <c r="F17" s="27">
        <v>5</v>
      </c>
      <c r="G17" s="82">
        <v>389</v>
      </c>
      <c r="H17" s="82">
        <v>21835</v>
      </c>
      <c r="I17" s="24">
        <v>0</v>
      </c>
      <c r="J17" s="85">
        <v>9107</v>
      </c>
      <c r="K17" s="25">
        <v>0</v>
      </c>
      <c r="L17" s="80" t="s">
        <v>77</v>
      </c>
      <c r="M17" s="63">
        <f t="shared" si="0"/>
        <v>31336</v>
      </c>
    </row>
    <row r="18" spans="1:13" s="79" customFormat="1" ht="25.5" customHeight="1">
      <c r="A18" s="78"/>
      <c r="B18" s="6">
        <v>12</v>
      </c>
      <c r="C18" s="50" t="s">
        <v>52</v>
      </c>
      <c r="D18" s="7" t="s">
        <v>23</v>
      </c>
      <c r="E18" s="29" t="s">
        <v>96</v>
      </c>
      <c r="F18" s="26">
        <v>200</v>
      </c>
      <c r="G18" s="20">
        <v>0</v>
      </c>
      <c r="H18" s="20">
        <v>0</v>
      </c>
      <c r="I18" s="20">
        <v>0</v>
      </c>
      <c r="J18" s="18">
        <v>0</v>
      </c>
      <c r="K18" s="21">
        <v>0</v>
      </c>
      <c r="L18" s="62"/>
      <c r="M18" s="63">
        <f t="shared" si="0"/>
        <v>200</v>
      </c>
    </row>
    <row r="19" spans="1:13" s="79" customFormat="1" ht="25.5" customHeight="1">
      <c r="A19" s="78"/>
      <c r="B19" s="6">
        <v>13</v>
      </c>
      <c r="C19" s="50" t="s">
        <v>90</v>
      </c>
      <c r="D19" s="7" t="s">
        <v>10</v>
      </c>
      <c r="E19" s="7" t="s">
        <v>67</v>
      </c>
      <c r="F19" s="26">
        <v>35</v>
      </c>
      <c r="G19" s="20">
        <v>6</v>
      </c>
      <c r="H19" s="24">
        <v>0</v>
      </c>
      <c r="I19" s="20">
        <v>0</v>
      </c>
      <c r="J19" s="18">
        <v>0</v>
      </c>
      <c r="K19" s="21">
        <v>0</v>
      </c>
      <c r="L19" s="62"/>
      <c r="M19" s="63">
        <f t="shared" si="0"/>
        <v>41</v>
      </c>
    </row>
    <row r="20" spans="1:13" s="79" customFormat="1" ht="25.5" customHeight="1">
      <c r="A20" s="78"/>
      <c r="B20" s="6">
        <v>14</v>
      </c>
      <c r="C20" s="50" t="s">
        <v>39</v>
      </c>
      <c r="D20" s="7" t="s">
        <v>10</v>
      </c>
      <c r="E20" s="7" t="s">
        <v>67</v>
      </c>
      <c r="F20" s="26">
        <v>5</v>
      </c>
      <c r="G20" s="20">
        <v>0</v>
      </c>
      <c r="H20" s="24">
        <v>0</v>
      </c>
      <c r="I20" s="20">
        <v>0</v>
      </c>
      <c r="J20" s="18">
        <v>0</v>
      </c>
      <c r="K20" s="21">
        <v>0</v>
      </c>
      <c r="L20" s="80" t="s">
        <v>80</v>
      </c>
      <c r="M20" s="63">
        <f t="shared" si="0"/>
        <v>5</v>
      </c>
    </row>
    <row r="21" spans="1:13" s="79" customFormat="1" ht="25.5" customHeight="1">
      <c r="A21" s="78"/>
      <c r="B21" s="6">
        <v>15</v>
      </c>
      <c r="C21" s="50" t="s">
        <v>40</v>
      </c>
      <c r="D21" s="7" t="s">
        <v>11</v>
      </c>
      <c r="E21" s="7" t="s">
        <v>68</v>
      </c>
      <c r="F21" s="26">
        <v>2</v>
      </c>
      <c r="G21" s="82">
        <v>26</v>
      </c>
      <c r="H21" s="20">
        <v>0</v>
      </c>
      <c r="I21" s="20">
        <v>0</v>
      </c>
      <c r="J21" s="18">
        <v>0</v>
      </c>
      <c r="K21" s="21">
        <v>0</v>
      </c>
      <c r="L21" s="62"/>
      <c r="M21" s="63">
        <f t="shared" si="0"/>
        <v>28</v>
      </c>
    </row>
    <row r="22" spans="1:13" s="79" customFormat="1" ht="25.5" customHeight="1">
      <c r="A22" s="78"/>
      <c r="B22" s="6">
        <v>16</v>
      </c>
      <c r="C22" s="50" t="s">
        <v>2</v>
      </c>
      <c r="D22" s="7" t="s">
        <v>88</v>
      </c>
      <c r="E22" s="7" t="s">
        <v>109</v>
      </c>
      <c r="F22" s="26">
        <v>3708</v>
      </c>
      <c r="G22" s="82">
        <v>64</v>
      </c>
      <c r="H22" s="20">
        <v>0</v>
      </c>
      <c r="I22" s="22">
        <v>0</v>
      </c>
      <c r="J22" s="86">
        <v>208905</v>
      </c>
      <c r="K22" s="21">
        <v>0</v>
      </c>
      <c r="L22" s="62"/>
      <c r="M22" s="63">
        <f t="shared" si="0"/>
        <v>212677</v>
      </c>
    </row>
    <row r="23" spans="1:13" s="79" customFormat="1" ht="25.5" customHeight="1">
      <c r="A23" s="78"/>
      <c r="B23" s="6">
        <v>17</v>
      </c>
      <c r="C23" s="49" t="s">
        <v>43</v>
      </c>
      <c r="D23" s="8" t="s">
        <v>12</v>
      </c>
      <c r="E23" s="29" t="s">
        <v>111</v>
      </c>
      <c r="F23" s="87">
        <v>1991</v>
      </c>
      <c r="G23" s="89">
        <v>27</v>
      </c>
      <c r="H23" s="24">
        <v>0</v>
      </c>
      <c r="I23" s="20">
        <v>0</v>
      </c>
      <c r="J23" s="18">
        <v>0</v>
      </c>
      <c r="K23" s="88">
        <v>8</v>
      </c>
      <c r="L23" s="62"/>
      <c r="M23" s="63">
        <f t="shared" si="0"/>
        <v>2018</v>
      </c>
    </row>
    <row r="24" spans="1:13" s="79" customFormat="1" ht="25.5" customHeight="1">
      <c r="A24" s="78"/>
      <c r="B24" s="6">
        <v>18</v>
      </c>
      <c r="C24" s="50" t="s">
        <v>41</v>
      </c>
      <c r="D24" s="90" t="s">
        <v>110</v>
      </c>
      <c r="E24" s="7" t="s">
        <v>83</v>
      </c>
      <c r="F24" s="26">
        <v>5</v>
      </c>
      <c r="G24" s="20">
        <v>0</v>
      </c>
      <c r="H24" s="24">
        <v>0</v>
      </c>
      <c r="I24" s="24">
        <v>0</v>
      </c>
      <c r="J24" s="18">
        <v>0</v>
      </c>
      <c r="K24" s="21">
        <v>0</v>
      </c>
      <c r="L24" s="62"/>
      <c r="M24" s="63">
        <f t="shared" si="0"/>
        <v>5</v>
      </c>
    </row>
    <row r="25" spans="1:13" s="79" customFormat="1" ht="25.5" customHeight="1">
      <c r="A25" s="78"/>
      <c r="B25" s="6">
        <v>19</v>
      </c>
      <c r="C25" s="50" t="s">
        <v>42</v>
      </c>
      <c r="D25" s="90" t="s">
        <v>110</v>
      </c>
      <c r="E25" s="7" t="s">
        <v>104</v>
      </c>
      <c r="F25" s="26">
        <v>3</v>
      </c>
      <c r="G25" s="20">
        <v>0</v>
      </c>
      <c r="H25" s="24">
        <v>0</v>
      </c>
      <c r="I25" s="20">
        <v>0</v>
      </c>
      <c r="J25" s="18">
        <v>0</v>
      </c>
      <c r="K25" s="21">
        <v>0</v>
      </c>
      <c r="L25" s="62"/>
      <c r="M25" s="63">
        <f t="shared" si="0"/>
        <v>3</v>
      </c>
    </row>
    <row r="26" spans="1:13" s="79" customFormat="1" ht="25.5" customHeight="1">
      <c r="A26" s="78"/>
      <c r="B26" s="6">
        <v>20</v>
      </c>
      <c r="C26" s="49" t="s">
        <v>57</v>
      </c>
      <c r="D26" s="90" t="s">
        <v>110</v>
      </c>
      <c r="E26" s="8" t="s">
        <v>96</v>
      </c>
      <c r="F26" s="41">
        <v>0</v>
      </c>
      <c r="G26" s="24">
        <v>52</v>
      </c>
      <c r="H26" s="24">
        <v>0</v>
      </c>
      <c r="I26" s="24">
        <v>0</v>
      </c>
      <c r="J26" s="42">
        <v>0</v>
      </c>
      <c r="K26" s="91">
        <v>3</v>
      </c>
      <c r="L26" s="64"/>
      <c r="M26" s="63">
        <f t="shared" si="0"/>
        <v>52</v>
      </c>
    </row>
    <row r="27" spans="1:13" s="10" customFormat="1" ht="25.5" customHeight="1">
      <c r="A27" s="9"/>
      <c r="B27" s="6">
        <v>21</v>
      </c>
      <c r="C27" s="50" t="s">
        <v>44</v>
      </c>
      <c r="D27" s="90" t="s">
        <v>113</v>
      </c>
      <c r="E27" s="90" t="s">
        <v>112</v>
      </c>
      <c r="F27" s="23">
        <v>0</v>
      </c>
      <c r="G27" s="20">
        <v>23</v>
      </c>
      <c r="H27" s="20">
        <v>0</v>
      </c>
      <c r="I27" s="20">
        <v>0</v>
      </c>
      <c r="J27" s="39">
        <v>0</v>
      </c>
      <c r="K27" s="21">
        <v>1</v>
      </c>
      <c r="L27" s="62"/>
      <c r="M27" s="63">
        <f t="shared" si="0"/>
        <v>23</v>
      </c>
    </row>
    <row r="28" spans="1:13" s="79" customFormat="1" ht="25.5" customHeight="1">
      <c r="A28" s="78"/>
      <c r="B28" s="6">
        <v>22</v>
      </c>
      <c r="C28" s="66" t="s">
        <v>34</v>
      </c>
      <c r="D28" s="67" t="s">
        <v>5</v>
      </c>
      <c r="E28" s="67" t="s">
        <v>84</v>
      </c>
      <c r="F28" s="68">
        <v>500</v>
      </c>
      <c r="G28" s="38">
        <v>1</v>
      </c>
      <c r="H28" s="38">
        <v>0</v>
      </c>
      <c r="I28" s="38">
        <v>0</v>
      </c>
      <c r="J28" s="40">
        <v>0</v>
      </c>
      <c r="K28" s="69">
        <v>1</v>
      </c>
      <c r="L28" s="65"/>
      <c r="M28" s="63">
        <f t="shared" si="0"/>
        <v>501</v>
      </c>
    </row>
    <row r="29" spans="1:13" ht="25.5" customHeight="1">
      <c r="B29" s="6">
        <v>23</v>
      </c>
      <c r="C29" s="49" t="s">
        <v>45</v>
      </c>
      <c r="D29" s="8" t="s">
        <v>25</v>
      </c>
      <c r="E29" s="29" t="s">
        <v>98</v>
      </c>
      <c r="F29" s="43">
        <v>500</v>
      </c>
      <c r="G29" s="83">
        <v>5</v>
      </c>
      <c r="H29" s="83">
        <v>2</v>
      </c>
      <c r="I29" s="24">
        <v>0</v>
      </c>
      <c r="J29" s="42">
        <v>0</v>
      </c>
      <c r="K29" s="25">
        <v>1</v>
      </c>
      <c r="L29" s="32"/>
      <c r="M29" s="47">
        <f t="shared" si="0"/>
        <v>507</v>
      </c>
    </row>
    <row r="30" spans="1:13" ht="25.5" customHeight="1">
      <c r="B30" s="6">
        <v>24</v>
      </c>
      <c r="C30" s="50" t="s">
        <v>46</v>
      </c>
      <c r="D30" s="7" t="s">
        <v>26</v>
      </c>
      <c r="E30" s="7" t="s">
        <v>99</v>
      </c>
      <c r="F30" s="26">
        <v>19</v>
      </c>
      <c r="G30" s="82">
        <v>1760</v>
      </c>
      <c r="H30" s="24">
        <v>0</v>
      </c>
      <c r="I30" s="24">
        <v>0</v>
      </c>
      <c r="J30" s="89">
        <v>32</v>
      </c>
      <c r="K30" s="21">
        <v>2</v>
      </c>
      <c r="L30" s="33" t="s">
        <v>89</v>
      </c>
      <c r="M30" s="47">
        <f t="shared" si="0"/>
        <v>1811</v>
      </c>
    </row>
    <row r="31" spans="1:13" s="79" customFormat="1" ht="25.5" customHeight="1">
      <c r="A31" s="78"/>
      <c r="B31" s="6">
        <v>25</v>
      </c>
      <c r="C31" s="50" t="s">
        <v>47</v>
      </c>
      <c r="D31" s="7" t="s">
        <v>13</v>
      </c>
      <c r="E31" s="7" t="s">
        <v>82</v>
      </c>
      <c r="F31" s="26">
        <v>260</v>
      </c>
      <c r="G31" s="20">
        <v>0</v>
      </c>
      <c r="H31" s="42">
        <v>0</v>
      </c>
      <c r="I31" s="24">
        <v>0</v>
      </c>
      <c r="J31" s="18">
        <v>0</v>
      </c>
      <c r="K31" s="21">
        <v>0</v>
      </c>
      <c r="L31" s="62"/>
      <c r="M31" s="63">
        <f t="shared" si="0"/>
        <v>260</v>
      </c>
    </row>
    <row r="32" spans="1:13" s="79" customFormat="1" ht="25.5" customHeight="1">
      <c r="A32" s="78"/>
      <c r="B32" s="6">
        <v>26</v>
      </c>
      <c r="C32" s="50" t="s">
        <v>48</v>
      </c>
      <c r="D32" s="7" t="s">
        <v>14</v>
      </c>
      <c r="E32" s="7" t="s">
        <v>100</v>
      </c>
      <c r="F32" s="26">
        <v>5</v>
      </c>
      <c r="G32" s="83">
        <v>3</v>
      </c>
      <c r="H32" s="24">
        <v>0</v>
      </c>
      <c r="I32" s="24">
        <v>0</v>
      </c>
      <c r="J32" s="18">
        <v>0</v>
      </c>
      <c r="K32" s="21">
        <v>0</v>
      </c>
      <c r="L32" s="62"/>
      <c r="M32" s="63">
        <f t="shared" si="0"/>
        <v>8</v>
      </c>
    </row>
    <row r="33" spans="1:13" s="79" customFormat="1" ht="25.5" customHeight="1">
      <c r="A33" s="78"/>
      <c r="B33" s="6">
        <v>27</v>
      </c>
      <c r="C33" s="50" t="s">
        <v>49</v>
      </c>
      <c r="D33" s="7" t="s">
        <v>14</v>
      </c>
      <c r="E33" s="7" t="s">
        <v>101</v>
      </c>
      <c r="F33" s="26">
        <v>20</v>
      </c>
      <c r="G33" s="24">
        <v>0</v>
      </c>
      <c r="H33" s="24">
        <v>0</v>
      </c>
      <c r="I33" s="24">
        <v>0</v>
      </c>
      <c r="J33" s="18">
        <v>0</v>
      </c>
      <c r="K33" s="21">
        <v>0</v>
      </c>
      <c r="L33" s="62"/>
      <c r="M33" s="63">
        <f t="shared" si="0"/>
        <v>20</v>
      </c>
    </row>
    <row r="34" spans="1:13" s="79" customFormat="1" ht="25.5" customHeight="1">
      <c r="A34" s="78"/>
      <c r="B34" s="6">
        <v>28</v>
      </c>
      <c r="C34" s="50" t="s">
        <v>54</v>
      </c>
      <c r="D34" s="7" t="s">
        <v>20</v>
      </c>
      <c r="E34" s="90" t="s">
        <v>114</v>
      </c>
      <c r="F34" s="26">
        <v>3</v>
      </c>
      <c r="G34" s="20">
        <v>0</v>
      </c>
      <c r="H34" s="20">
        <v>0</v>
      </c>
      <c r="I34" s="24">
        <v>0</v>
      </c>
      <c r="J34" s="18">
        <v>0</v>
      </c>
      <c r="K34" s="77">
        <v>4</v>
      </c>
      <c r="L34" s="62"/>
      <c r="M34" s="63">
        <f t="shared" si="0"/>
        <v>3</v>
      </c>
    </row>
    <row r="35" spans="1:13" ht="25.5" customHeight="1">
      <c r="B35" s="6">
        <v>29</v>
      </c>
      <c r="C35" s="50" t="s">
        <v>3</v>
      </c>
      <c r="D35" s="7" t="s">
        <v>15</v>
      </c>
      <c r="E35" s="90" t="s">
        <v>114</v>
      </c>
      <c r="F35" s="26">
        <v>6908</v>
      </c>
      <c r="G35" s="20">
        <v>0</v>
      </c>
      <c r="H35" s="20">
        <v>0</v>
      </c>
      <c r="I35" s="92">
        <v>1330544</v>
      </c>
      <c r="J35" s="18">
        <v>0</v>
      </c>
      <c r="K35" s="77">
        <v>5</v>
      </c>
      <c r="L35" s="62"/>
      <c r="M35" s="63">
        <f t="shared" si="0"/>
        <v>1337452</v>
      </c>
    </row>
    <row r="36" spans="1:13" s="79" customFormat="1" ht="25.5" customHeight="1">
      <c r="A36" s="78"/>
      <c r="B36" s="6">
        <v>30</v>
      </c>
      <c r="C36" s="50" t="s">
        <v>4</v>
      </c>
      <c r="D36" s="7" t="s">
        <v>16</v>
      </c>
      <c r="E36" s="7" t="s">
        <v>102</v>
      </c>
      <c r="F36" s="26">
        <v>21</v>
      </c>
      <c r="G36" s="20">
        <v>0</v>
      </c>
      <c r="H36" s="20">
        <v>11478</v>
      </c>
      <c r="I36" s="38">
        <v>0</v>
      </c>
      <c r="J36" s="89">
        <v>0</v>
      </c>
      <c r="K36" s="21">
        <v>0</v>
      </c>
      <c r="L36" s="62"/>
      <c r="M36" s="63">
        <f t="shared" si="0"/>
        <v>11499</v>
      </c>
    </row>
    <row r="37" spans="1:13" s="3" customFormat="1" ht="25.5" customHeight="1">
      <c r="A37" s="4"/>
      <c r="B37" s="6">
        <v>31</v>
      </c>
      <c r="C37" s="49" t="s">
        <v>55</v>
      </c>
      <c r="D37" s="7" t="s">
        <v>28</v>
      </c>
      <c r="E37" s="29" t="s">
        <v>98</v>
      </c>
      <c r="F37" s="43">
        <v>125</v>
      </c>
      <c r="G37" s="81">
        <v>332</v>
      </c>
      <c r="H37" s="82">
        <v>15418</v>
      </c>
      <c r="I37" s="24">
        <v>0</v>
      </c>
      <c r="J37" s="42">
        <v>0</v>
      </c>
      <c r="K37" s="25">
        <v>3</v>
      </c>
      <c r="L37" s="32"/>
      <c r="M37" s="47">
        <f t="shared" si="0"/>
        <v>15875</v>
      </c>
    </row>
    <row r="38" spans="1:13" s="10" customFormat="1" ht="25.5" customHeight="1">
      <c r="A38" s="9"/>
      <c r="B38" s="6">
        <v>32</v>
      </c>
      <c r="C38" s="50" t="s">
        <v>103</v>
      </c>
      <c r="D38" s="7" t="s">
        <v>58</v>
      </c>
      <c r="E38" s="7" t="s">
        <v>91</v>
      </c>
      <c r="F38" s="41">
        <v>0</v>
      </c>
      <c r="G38" s="82">
        <v>264</v>
      </c>
      <c r="H38" s="20">
        <v>0</v>
      </c>
      <c r="I38" s="20">
        <v>0</v>
      </c>
      <c r="J38" s="18">
        <v>0</v>
      </c>
      <c r="K38" s="21">
        <v>4</v>
      </c>
      <c r="L38" s="32"/>
      <c r="M38" s="47">
        <f t="shared" si="0"/>
        <v>264</v>
      </c>
    </row>
    <row r="39" spans="1:13" ht="25.5" customHeight="1" thickBot="1">
      <c r="B39" s="6">
        <v>33</v>
      </c>
      <c r="C39" s="50" t="s">
        <v>60</v>
      </c>
      <c r="D39" s="44" t="s">
        <v>30</v>
      </c>
      <c r="E39" s="7" t="s">
        <v>70</v>
      </c>
      <c r="F39" s="76">
        <v>488</v>
      </c>
      <c r="G39" s="45">
        <v>4</v>
      </c>
      <c r="H39" s="22">
        <v>0</v>
      </c>
      <c r="I39" s="22">
        <v>0</v>
      </c>
      <c r="J39" s="40">
        <v>0</v>
      </c>
      <c r="K39" s="21">
        <v>0</v>
      </c>
      <c r="L39" s="32"/>
      <c r="M39" s="47">
        <f t="shared" si="0"/>
        <v>492</v>
      </c>
    </row>
    <row r="40" spans="1:13" ht="24" customHeight="1" thickTop="1">
      <c r="B40" s="177" t="s">
        <v>115</v>
      </c>
      <c r="C40" s="178"/>
      <c r="D40" s="46"/>
      <c r="E40" s="46"/>
      <c r="F40" s="54">
        <f t="shared" ref="F40:K40" si="1">SUM(F7:F39)</f>
        <v>23417</v>
      </c>
      <c r="G40" s="55">
        <f t="shared" si="1"/>
        <v>2976</v>
      </c>
      <c r="H40" s="56">
        <f t="shared" si="1"/>
        <v>54650</v>
      </c>
      <c r="I40" s="55">
        <f t="shared" si="1"/>
        <v>1330544</v>
      </c>
      <c r="J40" s="56">
        <f t="shared" si="1"/>
        <v>218659</v>
      </c>
      <c r="K40" s="57">
        <f t="shared" si="1"/>
        <v>88</v>
      </c>
      <c r="L40" s="34"/>
      <c r="M40" s="47">
        <f t="shared" si="0"/>
        <v>1630246</v>
      </c>
    </row>
    <row r="41" spans="1:13" ht="24" customHeight="1" thickBot="1">
      <c r="B41" s="179"/>
      <c r="C41" s="180"/>
      <c r="D41" s="58"/>
      <c r="E41" s="58"/>
      <c r="F41" s="59">
        <f>COUNTIF(F7:F18,"&lt;&gt;0")+COUNTIF(F19:F39,"&lt;&gt;0")</f>
        <v>28</v>
      </c>
      <c r="G41" s="60">
        <f>COUNTIF(G7:G39,"&lt;&gt;0")</f>
        <v>19</v>
      </c>
      <c r="H41" s="59">
        <f>COUNTIF(H7:H39,"&lt;&gt;0")</f>
        <v>5</v>
      </c>
      <c r="I41" s="60">
        <f>COUNTIF(I7:I39,"&lt;&gt;0")</f>
        <v>1</v>
      </c>
      <c r="J41" s="59">
        <f>COUNTIF(J7:J39,"&lt;&gt;0")</f>
        <v>4</v>
      </c>
      <c r="K41" s="61">
        <f>COUNTIF(K7:K39,"&lt;&gt;0")</f>
        <v>15</v>
      </c>
      <c r="L41" s="35"/>
    </row>
    <row r="42" spans="1:13" ht="4.5" customHeight="1">
      <c r="B42" s="16"/>
      <c r="C42" s="16"/>
      <c r="D42" s="16"/>
      <c r="E42" s="16"/>
      <c r="F42" s="17"/>
      <c r="G42" s="17"/>
      <c r="H42" s="17"/>
      <c r="I42" s="17"/>
      <c r="J42" s="17"/>
      <c r="K42" s="17"/>
      <c r="L42" s="17"/>
    </row>
    <row r="43" spans="1:13" ht="19.5" customHeight="1">
      <c r="B43" s="181" t="s">
        <v>69</v>
      </c>
      <c r="C43" s="182"/>
      <c r="D43" s="182"/>
      <c r="E43" s="182"/>
      <c r="F43" s="182"/>
      <c r="G43" s="182"/>
      <c r="H43" s="182"/>
      <c r="I43" s="182"/>
      <c r="J43" s="182"/>
      <c r="K43" s="182"/>
      <c r="L43" s="31"/>
    </row>
    <row r="44" spans="1:13" ht="19.5" customHeight="1">
      <c r="B44" s="181" t="s">
        <v>71</v>
      </c>
      <c r="C44" s="182"/>
      <c r="D44" s="182"/>
      <c r="E44" s="182"/>
      <c r="F44" s="182"/>
      <c r="G44" s="182"/>
      <c r="H44" s="182"/>
      <c r="I44" s="182"/>
      <c r="J44" s="182"/>
      <c r="K44" s="182"/>
      <c r="L44" s="31"/>
    </row>
    <row r="45" spans="1:13" ht="19.5" customHeight="1"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30"/>
    </row>
  </sheetData>
  <mergeCells count="17">
    <mergeCell ref="M4:M6"/>
    <mergeCell ref="L4:L5"/>
    <mergeCell ref="E4:E5"/>
    <mergeCell ref="B44:K44"/>
    <mergeCell ref="F4:F5"/>
    <mergeCell ref="G4:G5"/>
    <mergeCell ref="H4:H5"/>
    <mergeCell ref="I4:I5"/>
    <mergeCell ref="J4:J5"/>
    <mergeCell ref="B4:C6"/>
    <mergeCell ref="B45:K45"/>
    <mergeCell ref="B2:K2"/>
    <mergeCell ref="J3:K3"/>
    <mergeCell ref="D4:D6"/>
    <mergeCell ref="K4:K5"/>
    <mergeCell ref="B40:C41"/>
    <mergeCell ref="B43:K43"/>
  </mergeCells>
  <phoneticPr fontId="1"/>
  <printOptions horizontalCentered="1"/>
  <pageMargins left="0.39370078740157483" right="0.39370078740157483" top="0.70866141732283472" bottom="0" header="0.51181102362204722" footer="0.51181102362204722"/>
  <pageSetup paperSize="9" scale="74" fitToHeight="2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57E3-B7F6-4DED-A6BF-A3516D8053F7}">
  <sheetPr>
    <tabColor rgb="FFFFFF00"/>
    <pageSetUpPr fitToPage="1"/>
  </sheetPr>
  <dimension ref="A1:J49"/>
  <sheetViews>
    <sheetView tabSelected="1" view="pageBreakPreview" zoomScaleNormal="85" zoomScaleSheetLayoutView="100" workbookViewId="0">
      <pane xSplit="3" ySplit="6" topLeftCell="D7" activePane="bottomRight" state="frozen"/>
      <selection pane="topRight" activeCell="I1" sqref="I1"/>
      <selection pane="bottomLeft" activeCell="A8" sqref="A8"/>
      <selection pane="bottomRight" activeCell="E11" sqref="E11"/>
    </sheetView>
  </sheetViews>
  <sheetFormatPr defaultColWidth="9" defaultRowHeight="12"/>
  <cols>
    <col min="1" max="1" width="7" style="3" customWidth="1"/>
    <col min="2" max="2" width="41.453125" style="3" customWidth="1"/>
    <col min="3" max="3" width="16.6328125" style="3" customWidth="1"/>
    <col min="4" max="4" width="11.453125" style="3" bestFit="1" customWidth="1"/>
    <col min="5" max="5" width="12.6328125" style="3" customWidth="1"/>
    <col min="6" max="6" width="12.26953125" style="3" customWidth="1"/>
    <col min="7" max="8" width="14.36328125" style="4" customWidth="1"/>
    <col min="9" max="9" width="10.26953125" style="3" bestFit="1" customWidth="1"/>
    <col min="10" max="16384" width="9" style="3"/>
  </cols>
  <sheetData>
    <row r="1" spans="1:9" s="2" customFormat="1" ht="25.5" customHeight="1">
      <c r="A1" s="198" t="s">
        <v>31</v>
      </c>
      <c r="B1" s="198"/>
      <c r="C1" s="198"/>
      <c r="D1" s="198"/>
      <c r="E1" s="198"/>
      <c r="F1" s="198"/>
      <c r="G1" s="198"/>
      <c r="H1" s="198"/>
      <c r="I1" s="198"/>
    </row>
    <row r="2" spans="1:9" s="2" customFormat="1" ht="15.5" customHeight="1" thickBot="1">
      <c r="A2" s="153"/>
      <c r="B2" s="153"/>
      <c r="C2" s="153"/>
      <c r="D2" s="153"/>
      <c r="E2" s="153"/>
      <c r="F2" s="153"/>
      <c r="G2" s="153"/>
      <c r="H2" s="199" t="s">
        <v>64</v>
      </c>
      <c r="I2" s="199"/>
    </row>
    <row r="3" spans="1:9" ht="13.5" customHeight="1">
      <c r="A3" s="212" t="s">
        <v>27</v>
      </c>
      <c r="B3" s="213"/>
      <c r="C3" s="218" t="s">
        <v>139</v>
      </c>
      <c r="D3" s="204" t="s">
        <v>62</v>
      </c>
      <c r="E3" s="210" t="s">
        <v>123</v>
      </c>
      <c r="F3" s="210" t="s">
        <v>63</v>
      </c>
      <c r="G3" s="210" t="s">
        <v>32</v>
      </c>
      <c r="H3" s="208" t="s">
        <v>33</v>
      </c>
      <c r="I3" s="206" t="s">
        <v>122</v>
      </c>
    </row>
    <row r="4" spans="1:9" ht="13.5" customHeight="1">
      <c r="A4" s="214"/>
      <c r="B4" s="215"/>
      <c r="C4" s="219"/>
      <c r="D4" s="205"/>
      <c r="E4" s="211"/>
      <c r="F4" s="211"/>
      <c r="G4" s="211"/>
      <c r="H4" s="209"/>
      <c r="I4" s="207"/>
    </row>
    <row r="5" spans="1:9" s="114" customFormat="1" ht="24" customHeight="1">
      <c r="A5" s="214"/>
      <c r="B5" s="215"/>
      <c r="C5" s="219"/>
      <c r="D5" s="205"/>
      <c r="E5" s="211"/>
      <c r="F5" s="211"/>
      <c r="G5" s="211"/>
      <c r="H5" s="209"/>
      <c r="I5" s="207"/>
    </row>
    <row r="6" spans="1:9" s="51" customFormat="1" ht="18" customHeight="1" thickBot="1">
      <c r="A6" s="216"/>
      <c r="B6" s="217"/>
      <c r="C6" s="220"/>
      <c r="D6" s="149" t="s">
        <v>141</v>
      </c>
      <c r="E6" s="147" t="s">
        <v>142</v>
      </c>
      <c r="F6" s="150" t="s">
        <v>131</v>
      </c>
      <c r="G6" s="148" t="s">
        <v>130</v>
      </c>
      <c r="H6" s="151" t="s">
        <v>130</v>
      </c>
      <c r="I6" s="152" t="s">
        <v>129</v>
      </c>
    </row>
    <row r="7" spans="1:9" s="51" customFormat="1" ht="28" customHeight="1">
      <c r="A7" s="93">
        <v>1</v>
      </c>
      <c r="B7" s="117" t="s">
        <v>56</v>
      </c>
      <c r="C7" s="154" t="s">
        <v>17</v>
      </c>
      <c r="D7" s="118">
        <v>0</v>
      </c>
      <c r="E7" s="95">
        <v>0</v>
      </c>
      <c r="F7" s="95">
        <v>0</v>
      </c>
      <c r="G7" s="95">
        <v>0</v>
      </c>
      <c r="H7" s="100">
        <v>0</v>
      </c>
      <c r="I7" s="97">
        <v>2</v>
      </c>
    </row>
    <row r="8" spans="1:9" s="51" customFormat="1" ht="28" customHeight="1">
      <c r="A8" s="93">
        <v>2</v>
      </c>
      <c r="B8" s="119" t="s">
        <v>1</v>
      </c>
      <c r="C8" s="139" t="s">
        <v>116</v>
      </c>
      <c r="D8" s="120">
        <v>0</v>
      </c>
      <c r="E8" s="95">
        <v>2.589</v>
      </c>
      <c r="F8" s="95">
        <v>0</v>
      </c>
      <c r="G8" s="95">
        <v>0</v>
      </c>
      <c r="H8" s="100">
        <v>0</v>
      </c>
      <c r="I8" s="97">
        <v>0</v>
      </c>
    </row>
    <row r="9" spans="1:9" s="51" customFormat="1" ht="28" customHeight="1">
      <c r="A9" s="93">
        <v>3</v>
      </c>
      <c r="B9" s="119" t="s">
        <v>78</v>
      </c>
      <c r="C9" s="139" t="s">
        <v>6</v>
      </c>
      <c r="D9" s="121">
        <v>4626</v>
      </c>
      <c r="E9" s="95">
        <v>5.9729999999999999</v>
      </c>
      <c r="F9" s="95">
        <v>0</v>
      </c>
      <c r="G9" s="95">
        <v>0</v>
      </c>
      <c r="H9" s="100">
        <v>1131</v>
      </c>
      <c r="I9" s="97">
        <v>0</v>
      </c>
    </row>
    <row r="10" spans="1:9" s="51" customFormat="1" ht="28" customHeight="1">
      <c r="A10" s="93">
        <v>4</v>
      </c>
      <c r="B10" s="119" t="s">
        <v>29</v>
      </c>
      <c r="C10" s="139" t="s">
        <v>7</v>
      </c>
      <c r="D10" s="121">
        <v>621</v>
      </c>
      <c r="E10" s="95">
        <v>141.751981</v>
      </c>
      <c r="F10" s="98">
        <v>0</v>
      </c>
      <c r="G10" s="98">
        <v>0</v>
      </c>
      <c r="H10" s="125">
        <v>0</v>
      </c>
      <c r="I10" s="97">
        <v>1</v>
      </c>
    </row>
    <row r="11" spans="1:9" s="51" customFormat="1" ht="28" customHeight="1">
      <c r="A11" s="93">
        <v>5</v>
      </c>
      <c r="B11" s="119" t="s">
        <v>44</v>
      </c>
      <c r="C11" s="139" t="s">
        <v>113</v>
      </c>
      <c r="D11" s="120">
        <v>0</v>
      </c>
      <c r="E11" s="95">
        <v>23.11</v>
      </c>
      <c r="F11" s="95">
        <v>0</v>
      </c>
      <c r="G11" s="95">
        <v>0</v>
      </c>
      <c r="H11" s="100">
        <v>0</v>
      </c>
      <c r="I11" s="97">
        <v>1</v>
      </c>
    </row>
    <row r="12" spans="1:9" s="51" customFormat="1" ht="28" customHeight="1">
      <c r="A12" s="93">
        <v>6</v>
      </c>
      <c r="B12" s="122" t="s">
        <v>34</v>
      </c>
      <c r="C12" s="155" t="s">
        <v>118</v>
      </c>
      <c r="D12" s="123">
        <v>500</v>
      </c>
      <c r="E12" s="95">
        <v>0.96</v>
      </c>
      <c r="F12" s="99">
        <v>0</v>
      </c>
      <c r="G12" s="99">
        <v>0</v>
      </c>
      <c r="H12" s="124">
        <v>0</v>
      </c>
      <c r="I12" s="97">
        <v>2</v>
      </c>
    </row>
    <row r="13" spans="1:9" s="51" customFormat="1" ht="28" customHeight="1">
      <c r="A13" s="93">
        <v>7</v>
      </c>
      <c r="B13" s="119" t="s">
        <v>35</v>
      </c>
      <c r="C13" s="139" t="s">
        <v>86</v>
      </c>
      <c r="D13" s="121">
        <v>1050</v>
      </c>
      <c r="E13" s="95">
        <v>0</v>
      </c>
      <c r="F13" s="95">
        <v>0</v>
      </c>
      <c r="G13" s="95">
        <v>0</v>
      </c>
      <c r="H13" s="100">
        <v>0</v>
      </c>
      <c r="I13" s="97">
        <v>32</v>
      </c>
    </row>
    <row r="14" spans="1:9" s="51" customFormat="1" ht="28" customHeight="1">
      <c r="A14" s="93">
        <v>8</v>
      </c>
      <c r="B14" s="119" t="s">
        <v>36</v>
      </c>
      <c r="C14" s="139" t="s">
        <v>19</v>
      </c>
      <c r="D14" s="126">
        <v>3</v>
      </c>
      <c r="E14" s="127">
        <v>0</v>
      </c>
      <c r="F14" s="127">
        <v>0</v>
      </c>
      <c r="G14" s="127">
        <v>0</v>
      </c>
      <c r="H14" s="129">
        <v>0</v>
      </c>
      <c r="I14" s="130">
        <v>0</v>
      </c>
    </row>
    <row r="15" spans="1:9" s="51" customFormat="1" ht="28" customHeight="1">
      <c r="A15" s="93">
        <v>9</v>
      </c>
      <c r="B15" s="117" t="s">
        <v>37</v>
      </c>
      <c r="C15" s="154" t="s">
        <v>9</v>
      </c>
      <c r="D15" s="131">
        <v>17</v>
      </c>
      <c r="E15" s="127">
        <v>3.883</v>
      </c>
      <c r="F15" s="128">
        <v>5454</v>
      </c>
      <c r="G15" s="127">
        <v>0</v>
      </c>
      <c r="H15" s="129">
        <v>0</v>
      </c>
      <c r="I15" s="130">
        <v>8</v>
      </c>
    </row>
    <row r="16" spans="1:9" s="51" customFormat="1" ht="28" customHeight="1">
      <c r="A16" s="93">
        <v>10</v>
      </c>
      <c r="B16" s="119" t="s">
        <v>38</v>
      </c>
      <c r="C16" s="139" t="s">
        <v>18</v>
      </c>
      <c r="D16" s="126">
        <v>510</v>
      </c>
      <c r="E16" s="127">
        <v>0</v>
      </c>
      <c r="F16" s="132">
        <v>0</v>
      </c>
      <c r="G16" s="127">
        <v>0</v>
      </c>
      <c r="H16" s="129">
        <v>0</v>
      </c>
      <c r="I16" s="130">
        <v>6</v>
      </c>
    </row>
    <row r="17" spans="1:10" s="51" customFormat="1" ht="28" customHeight="1">
      <c r="A17" s="93">
        <v>11</v>
      </c>
      <c r="B17" s="119" t="s">
        <v>50</v>
      </c>
      <c r="C17" s="154" t="s">
        <v>21</v>
      </c>
      <c r="D17" s="146">
        <v>1702</v>
      </c>
      <c r="E17" s="128">
        <v>0</v>
      </c>
      <c r="F17" s="133">
        <v>0</v>
      </c>
      <c r="G17" s="133">
        <v>0</v>
      </c>
      <c r="H17" s="134">
        <v>0</v>
      </c>
      <c r="I17" s="135">
        <v>0</v>
      </c>
    </row>
    <row r="18" spans="1:10" s="51" customFormat="1" ht="28" customHeight="1">
      <c r="A18" s="93">
        <v>12</v>
      </c>
      <c r="B18" s="119" t="s">
        <v>53</v>
      </c>
      <c r="C18" s="139" t="s">
        <v>24</v>
      </c>
      <c r="D18" s="126">
        <v>15</v>
      </c>
      <c r="E18" s="127">
        <v>7.7850000000000001</v>
      </c>
      <c r="F18" s="127">
        <v>0</v>
      </c>
      <c r="G18" s="127">
        <v>0</v>
      </c>
      <c r="H18" s="129">
        <v>0</v>
      </c>
      <c r="I18" s="130">
        <v>0</v>
      </c>
    </row>
    <row r="19" spans="1:10" s="51" customFormat="1" ht="28" customHeight="1">
      <c r="A19" s="93">
        <v>13</v>
      </c>
      <c r="B19" s="119" t="s">
        <v>52</v>
      </c>
      <c r="C19" s="139" t="s">
        <v>23</v>
      </c>
      <c r="D19" s="126">
        <v>200</v>
      </c>
      <c r="E19" s="127">
        <v>0</v>
      </c>
      <c r="F19" s="127">
        <v>0</v>
      </c>
      <c r="G19" s="127">
        <v>0</v>
      </c>
      <c r="H19" s="129">
        <v>0</v>
      </c>
      <c r="I19" s="130">
        <v>0</v>
      </c>
    </row>
    <row r="20" spans="1:10" s="51" customFormat="1" ht="28" customHeight="1">
      <c r="A20" s="93">
        <v>14</v>
      </c>
      <c r="B20" s="119" t="s">
        <v>51</v>
      </c>
      <c r="C20" s="139" t="s">
        <v>22</v>
      </c>
      <c r="D20" s="145">
        <v>5</v>
      </c>
      <c r="E20" s="127">
        <v>386</v>
      </c>
      <c r="F20" s="127">
        <v>23040</v>
      </c>
      <c r="G20" s="127">
        <v>0</v>
      </c>
      <c r="H20" s="129">
        <v>9053</v>
      </c>
      <c r="I20" s="130">
        <v>1</v>
      </c>
    </row>
    <row r="21" spans="1:10" s="51" customFormat="1" ht="28" customHeight="1">
      <c r="A21" s="93">
        <v>15</v>
      </c>
      <c r="B21" s="122" t="s">
        <v>90</v>
      </c>
      <c r="C21" s="155" t="s">
        <v>10</v>
      </c>
      <c r="D21" s="123">
        <v>35</v>
      </c>
      <c r="E21" s="99">
        <v>5.7770000000000001</v>
      </c>
      <c r="F21" s="98">
        <v>0</v>
      </c>
      <c r="G21" s="99">
        <v>0</v>
      </c>
      <c r="H21" s="124">
        <v>0</v>
      </c>
      <c r="I21" s="101">
        <v>0</v>
      </c>
    </row>
    <row r="22" spans="1:10" s="51" customFormat="1" ht="28" customHeight="1">
      <c r="A22" s="93">
        <v>16</v>
      </c>
      <c r="B22" s="119" t="s">
        <v>39</v>
      </c>
      <c r="C22" s="139" t="s">
        <v>117</v>
      </c>
      <c r="D22" s="121">
        <v>5</v>
      </c>
      <c r="E22" s="95">
        <v>0</v>
      </c>
      <c r="F22" s="95">
        <v>0</v>
      </c>
      <c r="G22" s="95">
        <v>0</v>
      </c>
      <c r="H22" s="100">
        <v>0</v>
      </c>
      <c r="I22" s="97">
        <v>0</v>
      </c>
    </row>
    <row r="23" spans="1:10" s="51" customFormat="1" ht="28" customHeight="1">
      <c r="A23" s="93">
        <v>17</v>
      </c>
      <c r="B23" s="122" t="s">
        <v>144</v>
      </c>
      <c r="C23" s="142" t="s">
        <v>126</v>
      </c>
      <c r="D23" s="121">
        <v>0</v>
      </c>
      <c r="E23" s="95">
        <v>355.75700000000001</v>
      </c>
      <c r="F23" s="95">
        <v>0</v>
      </c>
      <c r="G23" s="95">
        <v>0</v>
      </c>
      <c r="H23" s="100">
        <v>0</v>
      </c>
      <c r="I23" s="101">
        <v>3</v>
      </c>
    </row>
    <row r="24" spans="1:10" s="143" customFormat="1" ht="28" customHeight="1">
      <c r="A24" s="93">
        <v>18</v>
      </c>
      <c r="B24" s="119" t="s">
        <v>145</v>
      </c>
      <c r="C24" s="139" t="s">
        <v>132</v>
      </c>
      <c r="D24" s="120">
        <v>0</v>
      </c>
      <c r="E24" s="95">
        <v>0</v>
      </c>
      <c r="F24" s="95">
        <v>0</v>
      </c>
      <c r="G24" s="95">
        <v>0</v>
      </c>
      <c r="H24" s="100">
        <v>0</v>
      </c>
      <c r="I24" s="97">
        <v>1</v>
      </c>
      <c r="J24" s="156"/>
    </row>
    <row r="25" spans="1:10" s="143" customFormat="1" ht="28" customHeight="1">
      <c r="A25" s="93">
        <v>19</v>
      </c>
      <c r="B25" s="122" t="s">
        <v>146</v>
      </c>
      <c r="C25" s="155" t="s">
        <v>143</v>
      </c>
      <c r="D25" s="166">
        <v>0</v>
      </c>
      <c r="E25" s="99">
        <v>17</v>
      </c>
      <c r="F25" s="99">
        <v>0</v>
      </c>
      <c r="G25" s="99">
        <v>115</v>
      </c>
      <c r="H25" s="124">
        <v>0</v>
      </c>
      <c r="I25" s="101">
        <v>1</v>
      </c>
      <c r="J25" s="156"/>
    </row>
    <row r="26" spans="1:10" s="51" customFormat="1" ht="28" customHeight="1">
      <c r="A26" s="93">
        <v>20</v>
      </c>
      <c r="B26" s="122" t="s">
        <v>40</v>
      </c>
      <c r="C26" s="155" t="s">
        <v>11</v>
      </c>
      <c r="D26" s="123">
        <v>2</v>
      </c>
      <c r="E26" s="99">
        <v>27.186</v>
      </c>
      <c r="F26" s="99">
        <v>0</v>
      </c>
      <c r="G26" s="99">
        <v>0</v>
      </c>
      <c r="H26" s="124">
        <v>0</v>
      </c>
      <c r="I26" s="101">
        <v>0</v>
      </c>
    </row>
    <row r="27" spans="1:10" s="51" customFormat="1" ht="28" customHeight="1">
      <c r="A27" s="93">
        <v>21</v>
      </c>
      <c r="B27" s="119" t="s">
        <v>134</v>
      </c>
      <c r="C27" s="139" t="s">
        <v>135</v>
      </c>
      <c r="D27" s="121">
        <v>3708</v>
      </c>
      <c r="E27" s="95">
        <v>301</v>
      </c>
      <c r="F27" s="95">
        <v>0</v>
      </c>
      <c r="G27" s="98">
        <v>0</v>
      </c>
      <c r="H27" s="125">
        <v>152528</v>
      </c>
      <c r="I27" s="97">
        <v>0</v>
      </c>
    </row>
    <row r="28" spans="1:10" s="51" customFormat="1" ht="28" customHeight="1">
      <c r="A28" s="93">
        <v>22</v>
      </c>
      <c r="B28" s="117" t="s">
        <v>136</v>
      </c>
      <c r="C28" s="154" t="s">
        <v>137</v>
      </c>
      <c r="D28" s="136">
        <v>1849</v>
      </c>
      <c r="E28" s="95">
        <v>37</v>
      </c>
      <c r="F28" s="94">
        <v>0</v>
      </c>
      <c r="G28" s="95">
        <v>0</v>
      </c>
      <c r="H28" s="100">
        <v>0</v>
      </c>
      <c r="I28" s="97">
        <v>10</v>
      </c>
    </row>
    <row r="29" spans="1:10" s="51" customFormat="1" ht="28" customHeight="1">
      <c r="A29" s="93">
        <v>23</v>
      </c>
      <c r="B29" s="119" t="s">
        <v>147</v>
      </c>
      <c r="C29" s="139" t="s">
        <v>125</v>
      </c>
      <c r="D29" s="121">
        <v>300</v>
      </c>
      <c r="E29" s="95">
        <v>0</v>
      </c>
      <c r="F29" s="95">
        <v>0</v>
      </c>
      <c r="G29" s="95">
        <v>0</v>
      </c>
      <c r="H29" s="100">
        <v>0</v>
      </c>
      <c r="I29" s="97">
        <v>0</v>
      </c>
    </row>
    <row r="30" spans="1:10" s="51" customFormat="1" ht="28" customHeight="1">
      <c r="A30" s="93">
        <v>24</v>
      </c>
      <c r="B30" s="119" t="s">
        <v>41</v>
      </c>
      <c r="C30" s="139" t="s">
        <v>124</v>
      </c>
      <c r="D30" s="121">
        <v>5</v>
      </c>
      <c r="E30" s="95">
        <v>0</v>
      </c>
      <c r="F30" s="94">
        <v>0</v>
      </c>
      <c r="G30" s="94">
        <v>0</v>
      </c>
      <c r="H30" s="100">
        <v>0</v>
      </c>
      <c r="I30" s="97">
        <v>0</v>
      </c>
    </row>
    <row r="31" spans="1:10" s="51" customFormat="1" ht="28" customHeight="1">
      <c r="A31" s="93">
        <v>25</v>
      </c>
      <c r="B31" s="119" t="s">
        <v>42</v>
      </c>
      <c r="C31" s="139" t="s">
        <v>124</v>
      </c>
      <c r="D31" s="121">
        <v>3</v>
      </c>
      <c r="E31" s="95">
        <v>0</v>
      </c>
      <c r="F31" s="94">
        <v>0</v>
      </c>
      <c r="G31" s="95">
        <v>0</v>
      </c>
      <c r="H31" s="100">
        <v>0</v>
      </c>
      <c r="I31" s="97">
        <v>0</v>
      </c>
    </row>
    <row r="32" spans="1:10" s="51" customFormat="1" ht="28" customHeight="1">
      <c r="A32" s="93">
        <v>26</v>
      </c>
      <c r="B32" s="117" t="s">
        <v>138</v>
      </c>
      <c r="C32" s="139" t="s">
        <v>124</v>
      </c>
      <c r="D32" s="120">
        <v>0</v>
      </c>
      <c r="E32" s="95">
        <v>53.286000000000001</v>
      </c>
      <c r="F32" s="94">
        <v>0</v>
      </c>
      <c r="G32" s="94">
        <v>0</v>
      </c>
      <c r="H32" s="137">
        <v>0</v>
      </c>
      <c r="I32" s="97">
        <v>3</v>
      </c>
    </row>
    <row r="33" spans="1:9" s="51" customFormat="1" ht="28" customHeight="1">
      <c r="A33" s="93">
        <v>27</v>
      </c>
      <c r="B33" s="117" t="s">
        <v>45</v>
      </c>
      <c r="C33" s="154" t="s">
        <v>25</v>
      </c>
      <c r="D33" s="161">
        <v>500</v>
      </c>
      <c r="E33" s="162">
        <v>0</v>
      </c>
      <c r="F33" s="163">
        <v>0</v>
      </c>
      <c r="G33" s="163">
        <v>0</v>
      </c>
      <c r="H33" s="164">
        <v>0</v>
      </c>
      <c r="I33" s="165">
        <v>1</v>
      </c>
    </row>
    <row r="34" spans="1:9" s="51" customFormat="1" ht="28" customHeight="1">
      <c r="A34" s="93">
        <v>28</v>
      </c>
      <c r="B34" s="119" t="s">
        <v>46</v>
      </c>
      <c r="C34" s="139" t="s">
        <v>26</v>
      </c>
      <c r="D34" s="121">
        <v>19</v>
      </c>
      <c r="E34" s="95">
        <v>1742.9639999999999</v>
      </c>
      <c r="F34" s="94">
        <v>0</v>
      </c>
      <c r="G34" s="94">
        <v>0</v>
      </c>
      <c r="H34" s="100">
        <v>19</v>
      </c>
      <c r="I34" s="97">
        <v>2</v>
      </c>
    </row>
    <row r="35" spans="1:9" s="51" customFormat="1" ht="28" customHeight="1">
      <c r="A35" s="93">
        <v>29</v>
      </c>
      <c r="B35" s="119" t="s">
        <v>47</v>
      </c>
      <c r="C35" s="139" t="s">
        <v>13</v>
      </c>
      <c r="D35" s="121">
        <v>260</v>
      </c>
      <c r="E35" s="95">
        <v>0</v>
      </c>
      <c r="F35" s="96">
        <v>0</v>
      </c>
      <c r="G35" s="95">
        <v>0</v>
      </c>
      <c r="H35" s="100">
        <v>0</v>
      </c>
      <c r="I35" s="97">
        <v>0</v>
      </c>
    </row>
    <row r="36" spans="1:9" s="51" customFormat="1" ht="28" customHeight="1">
      <c r="A36" s="93">
        <v>30</v>
      </c>
      <c r="B36" s="119" t="s">
        <v>48</v>
      </c>
      <c r="C36" s="139" t="s">
        <v>127</v>
      </c>
      <c r="D36" s="121">
        <v>5</v>
      </c>
      <c r="E36" s="95">
        <v>3.4649999999999999</v>
      </c>
      <c r="F36" s="94">
        <v>0</v>
      </c>
      <c r="G36" s="94">
        <v>0</v>
      </c>
      <c r="H36" s="100">
        <v>0</v>
      </c>
      <c r="I36" s="97">
        <v>0</v>
      </c>
    </row>
    <row r="37" spans="1:9" s="51" customFormat="1" ht="28" customHeight="1">
      <c r="A37" s="93">
        <v>31</v>
      </c>
      <c r="B37" s="119" t="s">
        <v>49</v>
      </c>
      <c r="C37" s="139" t="s">
        <v>128</v>
      </c>
      <c r="D37" s="121">
        <v>20</v>
      </c>
      <c r="E37" s="95">
        <v>0</v>
      </c>
      <c r="F37" s="94">
        <v>0</v>
      </c>
      <c r="G37" s="94">
        <v>0</v>
      </c>
      <c r="H37" s="100">
        <v>0</v>
      </c>
      <c r="I37" s="97">
        <v>0</v>
      </c>
    </row>
    <row r="38" spans="1:9" s="51" customFormat="1" ht="28" customHeight="1">
      <c r="A38" s="93">
        <v>32</v>
      </c>
      <c r="B38" s="119" t="s">
        <v>54</v>
      </c>
      <c r="C38" s="139" t="s">
        <v>20</v>
      </c>
      <c r="D38" s="121">
        <v>3</v>
      </c>
      <c r="E38" s="95">
        <v>0</v>
      </c>
      <c r="F38" s="95">
        <v>0</v>
      </c>
      <c r="G38" s="94">
        <v>0</v>
      </c>
      <c r="H38" s="100">
        <v>0</v>
      </c>
      <c r="I38" s="97">
        <v>5</v>
      </c>
    </row>
    <row r="39" spans="1:9" s="51" customFormat="1" ht="28" customHeight="1">
      <c r="A39" s="93">
        <v>33</v>
      </c>
      <c r="B39" s="119" t="s">
        <v>3</v>
      </c>
      <c r="C39" s="139" t="s">
        <v>119</v>
      </c>
      <c r="D39" s="121">
        <v>6908</v>
      </c>
      <c r="E39" s="95">
        <v>0</v>
      </c>
      <c r="F39" s="95">
        <v>0</v>
      </c>
      <c r="G39" s="102">
        <v>1056</v>
      </c>
      <c r="H39" s="100">
        <v>0</v>
      </c>
      <c r="I39" s="97">
        <v>7</v>
      </c>
    </row>
    <row r="40" spans="1:9" s="51" customFormat="1" ht="28" customHeight="1">
      <c r="A40" s="93">
        <v>34</v>
      </c>
      <c r="B40" s="119" t="s">
        <v>4</v>
      </c>
      <c r="C40" s="139" t="s">
        <v>16</v>
      </c>
      <c r="D40" s="121">
        <v>21</v>
      </c>
      <c r="E40" s="95">
        <v>0</v>
      </c>
      <c r="F40" s="95">
        <v>10478</v>
      </c>
      <c r="G40" s="99">
        <v>0</v>
      </c>
      <c r="H40" s="100">
        <v>0</v>
      </c>
      <c r="I40" s="97">
        <v>1</v>
      </c>
    </row>
    <row r="41" spans="1:9" s="51" customFormat="1" ht="28" customHeight="1">
      <c r="A41" s="93">
        <v>35</v>
      </c>
      <c r="B41" s="117" t="s">
        <v>55</v>
      </c>
      <c r="C41" s="139" t="s">
        <v>28</v>
      </c>
      <c r="D41" s="138">
        <v>125</v>
      </c>
      <c r="E41" s="95">
        <v>119</v>
      </c>
      <c r="F41" s="95">
        <v>14056</v>
      </c>
      <c r="G41" s="94">
        <v>0</v>
      </c>
      <c r="H41" s="137">
        <v>0</v>
      </c>
      <c r="I41" s="140">
        <v>3</v>
      </c>
    </row>
    <row r="42" spans="1:9" s="51" customFormat="1" ht="28" customHeight="1">
      <c r="A42" s="93">
        <v>36</v>
      </c>
      <c r="B42" s="119" t="s">
        <v>103</v>
      </c>
      <c r="C42" s="139" t="s">
        <v>120</v>
      </c>
      <c r="D42" s="120">
        <v>0</v>
      </c>
      <c r="E42" s="95">
        <v>406</v>
      </c>
      <c r="F42" s="95">
        <v>0</v>
      </c>
      <c r="G42" s="95">
        <v>0</v>
      </c>
      <c r="H42" s="100">
        <v>0</v>
      </c>
      <c r="I42" s="144">
        <v>4</v>
      </c>
    </row>
    <row r="43" spans="1:9" s="51" customFormat="1" ht="28" customHeight="1" thickBot="1">
      <c r="A43" s="93">
        <v>37</v>
      </c>
      <c r="B43" s="119" t="s">
        <v>60</v>
      </c>
      <c r="C43" s="139" t="s">
        <v>121</v>
      </c>
      <c r="D43" s="121">
        <v>588</v>
      </c>
      <c r="E43" s="95">
        <v>4.2069999999999999</v>
      </c>
      <c r="F43" s="95">
        <v>0</v>
      </c>
      <c r="G43" s="95">
        <v>0</v>
      </c>
      <c r="H43" s="100">
        <v>0</v>
      </c>
      <c r="I43" s="97">
        <v>0</v>
      </c>
    </row>
    <row r="44" spans="1:9" s="51" customFormat="1" ht="24" customHeight="1" thickTop="1">
      <c r="A44" s="200" t="s">
        <v>133</v>
      </c>
      <c r="B44" s="201"/>
      <c r="C44" s="110"/>
      <c r="D44" s="115">
        <v>23605</v>
      </c>
      <c r="E44" s="103">
        <v>3644.6939810000003</v>
      </c>
      <c r="F44" s="104">
        <v>53028</v>
      </c>
      <c r="G44" s="103">
        <v>1171</v>
      </c>
      <c r="H44" s="112">
        <v>162731</v>
      </c>
      <c r="I44" s="105">
        <v>94</v>
      </c>
    </row>
    <row r="45" spans="1:9" s="51" customFormat="1" ht="24" customHeight="1" thickBot="1">
      <c r="A45" s="202"/>
      <c r="B45" s="203"/>
      <c r="C45" s="111"/>
      <c r="D45" s="116">
        <v>29</v>
      </c>
      <c r="E45" s="107">
        <v>20</v>
      </c>
      <c r="F45" s="106">
        <v>4</v>
      </c>
      <c r="G45" s="107">
        <v>2</v>
      </c>
      <c r="H45" s="113">
        <v>4</v>
      </c>
      <c r="I45" s="108">
        <v>20</v>
      </c>
    </row>
    <row r="46" spans="1:9" s="51" customFormat="1" ht="14" customHeight="1">
      <c r="A46" s="157" t="s">
        <v>69</v>
      </c>
      <c r="B46" s="52"/>
      <c r="C46" s="52"/>
      <c r="D46" s="109"/>
      <c r="E46" s="109"/>
      <c r="F46" s="109"/>
      <c r="G46" s="109"/>
      <c r="H46" s="109"/>
      <c r="I46" s="109"/>
    </row>
    <row r="47" spans="1:9" s="51" customFormat="1" ht="14" customHeight="1">
      <c r="A47" s="158" t="s">
        <v>71</v>
      </c>
      <c r="B47" s="53"/>
      <c r="C47" s="53"/>
      <c r="D47" s="53"/>
      <c r="E47" s="53"/>
      <c r="F47" s="53"/>
      <c r="G47" s="53"/>
      <c r="H47" s="53"/>
      <c r="I47" s="53"/>
    </row>
    <row r="48" spans="1:9" ht="14" customHeight="1">
      <c r="A48" s="159" t="s">
        <v>140</v>
      </c>
      <c r="B48" s="48"/>
      <c r="C48" s="48"/>
      <c r="D48" s="48"/>
      <c r="E48" s="48"/>
      <c r="F48" s="48"/>
      <c r="G48" s="48"/>
      <c r="H48" s="48"/>
      <c r="I48" s="48"/>
    </row>
    <row r="49" spans="1:9" ht="19.5" customHeight="1">
      <c r="A49" s="141"/>
      <c r="B49" s="160"/>
      <c r="C49" s="141"/>
      <c r="D49" s="141"/>
      <c r="E49" s="141"/>
      <c r="F49" s="141"/>
      <c r="G49" s="141"/>
      <c r="H49" s="141"/>
      <c r="I49" s="141"/>
    </row>
  </sheetData>
  <autoFilter ref="A6:J48" xr:uid="{3C7CF69B-1B68-45A0-ABFD-CCFC92D6A1F0}">
    <filterColumn colId="0" showButton="0"/>
  </autoFilter>
  <mergeCells count="11">
    <mergeCell ref="A1:I1"/>
    <mergeCell ref="H2:I2"/>
    <mergeCell ref="A44:B45"/>
    <mergeCell ref="D3:D5"/>
    <mergeCell ref="I3:I5"/>
    <mergeCell ref="H3:H5"/>
    <mergeCell ref="G3:G5"/>
    <mergeCell ref="F3:F5"/>
    <mergeCell ref="E3:E5"/>
    <mergeCell ref="A3:B6"/>
    <mergeCell ref="C3:C6"/>
  </mergeCells>
  <phoneticPr fontId="1"/>
  <printOptions horizontalCentered="1"/>
  <pageMargins left="0.39370078740157483" right="0.39370078740157483" top="0.70866141732283472" bottom="0" header="0.51181102362204722" footer="0.51181102362204722"/>
  <pageSetup paperSize="9" scale="61" orientation="portrait" r:id="rId1"/>
  <headerFooter alignWithMargins="0"/>
  <rowBreaks count="3" manualBreakCount="3">
    <brk id="18" max="8" man="1"/>
    <brk id="37" max="8" man="1"/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変更朱書き版</vt:lpstr>
      <vt:lpstr>R7年度</vt:lpstr>
      <vt:lpstr>'R7年度'!Print_Area</vt:lpstr>
      <vt:lpstr>変更朱書き版!Print_Area</vt:lpstr>
      <vt:lpstr>'R7年度'!Print_Titles</vt:lpstr>
      <vt:lpstr>変更朱書き版!Print_Titles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2025-07-29T08:04:42Z</cp:lastPrinted>
  <dcterms:created xsi:type="dcterms:W3CDTF">2007-04-15T04:43:40Z</dcterms:created>
  <dcterms:modified xsi:type="dcterms:W3CDTF">2025-07-31T10:29:04Z</dcterms:modified>
</cp:coreProperties>
</file>