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DEB4A3DB-2B16-46EB-9585-2030F236168F}" xr6:coauthVersionLast="47" xr6:coauthVersionMax="47" xr10:uidLastSave="{00000000-0000-0000-0000-000000000000}"/>
  <bookViews>
    <workbookView xWindow="1230" yWindow="-16320" windowWidth="29040" windowHeight="15720" tabRatio="89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2" i="9" l="1"/>
  <c r="AU88" i="9"/>
  <c r="AP88" i="9"/>
  <c r="AF88" i="9"/>
  <c r="AU63" i="9"/>
  <c r="AP63" i="9"/>
  <c r="AP23" i="9"/>
  <c r="AA23" i="9"/>
  <c r="V23" i="9"/>
  <c r="Q23" i="9"/>
  <c r="DG43" i="7"/>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W40" i="7" s="1"/>
  <c r="BE40" i="7"/>
  <c r="AM40" i="7"/>
  <c r="U40" i="7"/>
  <c r="E40" i="7"/>
  <c r="C40" i="7"/>
  <c r="DG39" i="7"/>
  <c r="CQ39" i="7"/>
  <c r="CO39" i="7" s="1"/>
  <c r="BY39" i="7"/>
  <c r="BW39" i="7" s="1"/>
  <c r="BE39" i="7"/>
  <c r="AM39" i="7"/>
  <c r="W39" i="7"/>
  <c r="E39" i="7"/>
  <c r="C39" i="7" s="1"/>
  <c r="DG38" i="7"/>
  <c r="CQ38" i="7"/>
  <c r="CO38" i="7"/>
  <c r="BY38" i="7"/>
  <c r="BE38" i="7"/>
  <c r="AM38" i="7"/>
  <c r="W38" i="7"/>
  <c r="E38" i="7"/>
  <c r="C38" i="7"/>
  <c r="DG37" i="7"/>
  <c r="CQ37" i="7"/>
  <c r="CO37" i="7" s="1"/>
  <c r="BY37" i="7"/>
  <c r="BE37" i="7"/>
  <c r="AM37" i="7"/>
  <c r="W37" i="7"/>
  <c r="E37" i="7"/>
  <c r="C37" i="7" s="1"/>
  <c r="DG36" i="7"/>
  <c r="CQ36" i="7"/>
  <c r="BY36" i="7"/>
  <c r="BE36" i="7"/>
  <c r="AM36" i="7"/>
  <c r="W36" i="7"/>
  <c r="E36" i="7"/>
  <c r="C36" i="7"/>
  <c r="DG35" i="7"/>
  <c r="CQ35" i="7"/>
  <c r="BY35" i="7"/>
  <c r="BE35" i="7"/>
  <c r="AM35" i="7"/>
  <c r="W35" i="7"/>
  <c r="E35" i="7"/>
  <c r="C35" i="7" s="1"/>
  <c r="DG34" i="7"/>
  <c r="CQ34" i="7"/>
  <c r="BY34" i="7"/>
  <c r="BE34" i="7"/>
  <c r="AO34" i="7"/>
  <c r="W34" i="7"/>
  <c r="E34" i="7"/>
  <c r="C34" i="7" s="1"/>
  <c r="U34" i="7" l="1"/>
  <c r="U35" i="7" l="1"/>
  <c r="U36" i="7" l="1"/>
  <c r="U37" i="7" l="1"/>
  <c r="U38" i="7" l="1"/>
  <c r="U39" i="7" l="1"/>
  <c r="AM34" i="7" s="1"/>
  <c r="BW34" i="7"/>
  <c r="BW35" i="7" s="1"/>
  <c r="BW36" i="7" s="1"/>
  <c r="BW37" i="7" s="1"/>
  <c r="BW38" i="7" s="1"/>
  <c r="CO34" i="7" l="1"/>
  <c r="CO35" i="7" s="1"/>
  <c r="CO36" i="7" s="1"/>
</calcChain>
</file>

<file path=xl/sharedStrings.xml><?xml version="1.0" encoding="utf-8"?>
<sst xmlns="http://schemas.openxmlformats.org/spreadsheetml/2006/main" count="1071" uniqueCount="548">
  <si>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</si>
  <si>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</si>
  <si>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</si>
  <si>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</si>
  <si>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</si>
  <si>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</si>
  <si>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</si>
  <si>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</si>
  <si>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</si>
  <si>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</si>
  <si>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</si>
  <si>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</si>
  <si>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</si>
  <si>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</si>
  <si>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</si>
  <si>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</si>
  <si>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</si>
  <si>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</si>
  <si>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</si>
  <si>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</si>
  <si>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</si>
  <si>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</si>
  <si>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</si>
  <si>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</si>
  <si>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</si>
  <si>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</si>
  <si>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</si>
  <si>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</si>
  <si>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</si>
  <si>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</si>
  <si>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</si>
  <si>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</si>
  <si>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</si>
  <si>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</si>
  <si>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阿久根市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</si>
  <si>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</si>
  <si>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</si>
  <si>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</si>
  <si>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</si>
  <si>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</si>
  <si>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</si>
  <si>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</si>
  <si>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</si>
  <si>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</si>
  <si>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</si>
  <si>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</si>
  <si>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</si>
  <si>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</si>
  <si>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</si>
  <si>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</si>
  <si>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</si>
  <si>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</si>
  <si>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</si>
  <si>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</si>
  <si>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</si>
  <si>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</si>
  <si>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</si>
  <si>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</si>
  <si>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</si>
  <si>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</si>
  <si>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</si>
  <si>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</si>
  <si>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</si>
  <si>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</si>
  <si>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</si>
  <si>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</si>
  <si>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</si>
  <si>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</si>
  <si>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</si>
  <si>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</si>
  <si>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</si>
  <si>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</si>
  <si>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</si>
  <si>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</si>
  <si>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</si>
  <si>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</si>
  <si>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</si>
  <si>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</si>
  <si>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</si>
  <si>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</si>
  <si>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</si>
  <si>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</si>
  <si>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14"/>
  </si>
  <si>
    <t>うち日本人(％)</t>
    <phoneticPr fontId="5"/>
  </si>
  <si>
    <t>-2.4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</si>
  <si>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</si>
  <si>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</si>
  <si>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</si>
  <si>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</si>
  <si>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</si>
  <si>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</si>
  <si>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</si>
  <si>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</si>
  <si>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</si>
  <si>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</si>
  <si>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</si>
  <si>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</si>
  <si>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</si>
  <si>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</si>
  <si>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</si>
  <si>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</si>
  <si>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</si>
  <si>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</si>
  <si>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</si>
  <si>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</si>
  <si>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</si>
  <si>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</si>
  <si>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</si>
  <si>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</si>
  <si>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</si>
  <si>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</si>
  <si>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</si>
  <si>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</si>
  <si>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</si>
  <si>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</si>
  <si>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</si>
  <si>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</si>
  <si>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</si>
  <si>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</si>
  <si>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</si>
  <si>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</si>
  <si>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</si>
  <si>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</si>
  <si>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</si>
  <si>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</si>
  <si>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</si>
  <si>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</si>
  <si>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</si>
  <si>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</si>
  <si>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</si>
  <si>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</si>
  <si>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</si>
  <si>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</si>
  <si>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</si>
  <si>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</si>
  <si>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</si>
  <si>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</si>
  <si>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</si>
  <si>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</si>
  <si>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</si>
  <si>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</si>
  <si>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</si>
  <si>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</si>
  <si>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</si>
  <si>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</si>
  <si>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鹿児島県阿久根市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</si>
  <si>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</si>
  <si>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</si>
  <si>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</si>
  <si>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</si>
  <si>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</si>
  <si>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</si>
  <si>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</si>
  <si>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</si>
  <si>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</si>
  <si>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</si>
  <si>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</si>
  <si>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</si>
  <si>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</si>
  <si>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</si>
  <si>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</si>
  <si>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</si>
  <si>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</si>
  <si>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</si>
  <si>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</si>
  <si>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</si>
  <si>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</si>
  <si>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</si>
  <si>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</si>
  <si>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</si>
  <si>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</si>
  <si>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</si>
  <si>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</si>
  <si>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</si>
  <si>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</si>
  <si>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</si>
  <si>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</si>
  <si>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</si>
  <si>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</si>
  <si>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</si>
  <si>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</si>
  <si>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</si>
  <si>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</si>
  <si>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</si>
  <si>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</si>
  <si>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</si>
  <si>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</si>
  <si>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</si>
  <si>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</si>
  <si>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</si>
  <si>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</si>
  <si>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</si>
  <si>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</si>
  <si>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</si>
  <si>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</si>
  <si>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</si>
  <si>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</si>
  <si>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</si>
  <si>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</si>
  <si>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</si>
  <si>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</si>
  <si>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</si>
  <si>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</si>
  <si>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</si>
  <si>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</si>
  <si>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</si>
  <si>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</si>
  <si>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</si>
  <si>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</si>
  <si>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</si>
  <si>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</si>
  <si>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</si>
  <si>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</si>
  <si>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</si>
  <si>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</si>
  <si>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</si>
  <si>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</si>
  <si>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</si>
  <si>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</si>
  <si>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</si>
  <si>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</si>
  <si>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</si>
  <si>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</si>
  <si>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</si>
  <si>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</si>
  <si>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</si>
  <si>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</si>
  <si>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</si>
  <si>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</si>
  <si>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</si>
  <si>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</si>
  <si>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</si>
  <si>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</si>
  <si>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</si>
  <si>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</si>
  <si>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</si>
  <si>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</si>
  <si>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</si>
  <si>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</si>
  <si>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</si>
  <si>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</si>
  <si>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</si>
  <si>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</si>
  <si>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</si>
  <si>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</si>
  <si>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</si>
  <si>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</si>
  <si>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</si>
  <si>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</si>
  <si>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</si>
  <si>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</si>
  <si>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</si>
  <si>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</si>
  <si>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</si>
  <si>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</si>
  <si>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</si>
  <si>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</si>
  <si>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</si>
  <si>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</si>
  <si>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</si>
  <si>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</si>
  <si>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</si>
  <si>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</si>
  <si>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</si>
  <si>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</si>
  <si>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</si>
  <si>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</si>
  <si>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</si>
  <si>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</si>
  <si>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</si>
  <si>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</si>
  <si>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</si>
  <si>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</si>
  <si>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</si>
  <si>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</si>
  <si>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</si>
  <si>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</si>
  <si>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</si>
  <si>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</si>
  <si>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</si>
  <si>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</si>
  <si>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</si>
  <si>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</si>
  <si>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</si>
  <si>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</si>
  <si>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</si>
  <si>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</si>
  <si>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</si>
  <si>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</si>
  <si>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</si>
  <si>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</si>
  <si>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</si>
  <si>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</si>
  <si>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</si>
  <si>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</si>
  <si>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</si>
  <si>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</si>
  <si>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鹿児島県阿久根市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</si>
  <si>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</si>
  <si>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</si>
  <si>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</si>
  <si>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</si>
  <si>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</si>
  <si>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</si>
  <si>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</si>
  <si>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</si>
  <si>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</si>
  <si>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</si>
  <si>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</si>
  <si>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</si>
  <si>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</si>
  <si>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</si>
  <si>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</si>
  <si>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</si>
  <si>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</si>
  <si>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</si>
  <si>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</si>
  <si>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</si>
  <si>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阿久根市美しい海のまちづくり公社</t>
    <rPh sb="0" eb="4">
      <t>アクネシ</t>
    </rPh>
    <rPh sb="4" eb="5">
      <t>ウツク</t>
    </rPh>
    <rPh sb="7" eb="8">
      <t>ウミ</t>
    </rPh>
    <rPh sb="14" eb="16">
      <t>コウシャ</t>
    </rPh>
    <phoneticPr fontId="2"/>
  </si>
  <si>
    <t>-</t>
    <phoneticPr fontId="2"/>
  </si>
  <si>
    <t>株式会社阿久根食肉流通センター</t>
    <rPh sb="0" eb="4">
      <t>カブシキガイシャ</t>
    </rPh>
    <rPh sb="4" eb="7">
      <t>アクネ</t>
    </rPh>
    <rPh sb="7" eb="9">
      <t>ショクニク</t>
    </rPh>
    <rPh sb="9" eb="11">
      <t>リュウツウ</t>
    </rPh>
    <phoneticPr fontId="2"/>
  </si>
  <si>
    <t>阿久根市土地開発公社</t>
    <rPh sb="0" eb="4">
      <t>アクネシ</t>
    </rPh>
    <rPh sb="4" eb="10">
      <t>トチカイハツコウシャ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</si>
  <si>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</si>
  <si>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</si>
  <si>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</si>
  <si>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</si>
  <si>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</si>
  <si>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</si>
  <si>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</si>
  <si>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</si>
  <si>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</si>
  <si>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</si>
  <si>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</si>
  <si>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</si>
  <si>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</si>
  <si>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</si>
  <si>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</si>
  <si>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介護保険特別会計（事業勘定）</t>
    <phoneticPr fontId="5"/>
  </si>
  <si>
    <t>介護保険特別会計（介護サービス事業勘定）</t>
    <phoneticPr fontId="5"/>
  </si>
  <si>
    <t>後期高齢者医療特別会計</t>
    <phoneticPr fontId="5"/>
  </si>
  <si>
    <t>交通災害共済特別会計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</si>
  <si>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</si>
  <si>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</si>
  <si>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</si>
  <si>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</si>
  <si>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</si>
  <si>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</si>
  <si>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</si>
  <si>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鹿児島県市町村総合事務組合</t>
    <rPh sb="0" eb="4">
      <t>カゴシマケン</t>
    </rPh>
    <rPh sb="4" eb="7">
      <t>シチョウソン</t>
    </rPh>
    <rPh sb="7" eb="9">
      <t>ソウゴウ</t>
    </rPh>
    <rPh sb="9" eb="13">
      <t>ジムクミアイ</t>
    </rPh>
    <phoneticPr fontId="2"/>
  </si>
  <si>
    <t>阿久根地区消防組合</t>
    <rPh sb="0" eb="3">
      <t>アクネ</t>
    </rPh>
    <rPh sb="3" eb="5">
      <t>チク</t>
    </rPh>
    <rPh sb="5" eb="7">
      <t>ショウボウ</t>
    </rPh>
    <rPh sb="7" eb="9">
      <t>クミアイ</t>
    </rPh>
    <phoneticPr fontId="2"/>
  </si>
  <si>
    <t>北薩広域行政事務組合</t>
    <rPh sb="0" eb="4">
      <t>ホクサツコウイキ</t>
    </rPh>
    <rPh sb="4" eb="6">
      <t>ギョウセイ</t>
    </rPh>
    <rPh sb="6" eb="10">
      <t>ジムクミアイ</t>
    </rPh>
    <phoneticPr fontId="2"/>
  </si>
  <si>
    <t>鹿児島県後期高齢者医療広域連合（一般会計）</t>
    <rPh sb="0" eb="4">
      <t>カゴシマケン</t>
    </rPh>
    <rPh sb="4" eb="9">
      <t>コウキコウレイシャ</t>
    </rPh>
    <rPh sb="9" eb="11">
      <t>イリョウ</t>
    </rPh>
    <rPh sb="11" eb="15">
      <t>コウイキレンゴウ</t>
    </rPh>
    <rPh sb="16" eb="20">
      <t>イッパンカイケイ</t>
    </rPh>
    <phoneticPr fontId="2"/>
  </si>
  <si>
    <t>鹿児島県後期高齢者医療広域連合（特別会計）</t>
    <rPh sb="0" eb="4">
      <t>カゴシマケン</t>
    </rPh>
    <rPh sb="4" eb="9">
      <t>コウキコウレイシャ</t>
    </rPh>
    <rPh sb="9" eb="11">
      <t>イリョウ</t>
    </rPh>
    <rPh sb="11" eb="15">
      <t>コウイキレンゴウ</t>
    </rPh>
    <rPh sb="16" eb="20">
      <t>トクベツカイケイ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</si>
  <si>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</si>
  <si>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</si>
  <si>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</si>
  <si>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</si>
  <si>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</si>
  <si>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</si>
  <si>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</si>
  <si>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</si>
  <si>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</si>
  <si>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</si>
  <si>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</si>
  <si>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</si>
  <si>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</si>
  <si>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</si>
  <si>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</si>
  <si>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</si>
  <si>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</si>
  <si>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</si>
  <si>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</si>
  <si>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</si>
  <si>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</si>
  <si>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</si>
  <si>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</si>
  <si>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</si>
  <si>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</si>
  <si>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</si>
  <si>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</si>
  <si>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</si>
  <si>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</si>
  <si>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</si>
  <si>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</si>
  <si>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</si>
  <si>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</si>
  <si>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</si>
  <si>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</si>
  <si>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</si>
  <si>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</si>
  <si>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</si>
  <si>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</si>
  <si>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</si>
  <si>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</si>
  <si>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</si>
  <si>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</si>
  <si>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</si>
  <si>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</si>
  <si>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</si>
  <si>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</si>
  <si>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</si>
  <si>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</si>
  <si>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</si>
  <si>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</si>
  <si>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</si>
  <si>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</si>
  <si>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</si>
  <si>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</si>
  <si>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</si>
  <si>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</si>
  <si>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</si>
  <si>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</si>
  <si>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</si>
  <si>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</si>
  <si>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</si>
  <si>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</si>
  <si>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</si>
  <si>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</si>
  <si>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</si>
  <si>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</si>
  <si>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</si>
  <si>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</si>
  <si>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</si>
  <si>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</si>
  <si>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</si>
  <si>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</si>
  <si>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</si>
  <si>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</si>
  <si>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</si>
  <si>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</si>
  <si>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</si>
  <si>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</si>
  <si>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</si>
  <si>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</si>
  <si>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</si>
  <si>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</si>
  <si>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</si>
  <si>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</si>
  <si>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</si>
  <si>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</si>
  <si>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</si>
  <si>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</si>
  <si>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</si>
  <si>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</si>
  <si>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</si>
  <si>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</si>
  <si>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</si>
  <si>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</si>
  <si>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</si>
  <si>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</si>
  <si>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</si>
  <si>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</si>
  <si>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</si>
  <si>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</si>
  <si>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</si>
  <si>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</si>
  <si>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</si>
  <si>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</si>
  <si>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</si>
  <si>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</si>
  <si>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</si>
  <si>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</si>
  <si>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</si>
  <si>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</si>
  <si>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</si>
  <si>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</si>
  <si>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</si>
  <si>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</si>
  <si>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</si>
  <si>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</si>
  <si>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</si>
  <si>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</si>
  <si>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</si>
  <si>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</si>
  <si>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</si>
  <si>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</si>
  <si>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</si>
  <si>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 1.15</t>
  </si>
  <si>
    <t>▲ 1.34</t>
  </si>
  <si>
    <t>実質単年度収支</t>
    <rPh sb="0" eb="2">
      <t>ジッシツ</t>
    </rPh>
    <rPh sb="2" eb="5">
      <t>タンネンド</t>
    </rPh>
    <rPh sb="5" eb="7">
      <t>シュウシ</t>
    </rPh>
    <phoneticPr fontId="5"/>
  </si>
  <si>
    <t>実質収支額</t>
    <rPh sb="0" eb="2">
      <t>ジッシツ</t>
    </rPh>
    <rPh sb="2" eb="4">
      <t>シュウシ</t>
    </rPh>
    <rPh sb="4" eb="5">
      <t>ガク</t>
    </rPh>
    <phoneticPr fontId="5"/>
  </si>
  <si>
    <t>財政調整基金残高</t>
    <rPh sb="0" eb="2">
      <t>ザイセイ</t>
    </rPh>
    <rPh sb="2" eb="4">
      <t>チョウセイ</t>
    </rPh>
    <rPh sb="4" eb="6">
      <t>キキン</t>
    </rPh>
    <rPh sb="6" eb="8">
      <t>ザンダカ</t>
    </rPh>
    <phoneticPr fontId="5"/>
  </si>
  <si>
    <t>年度</t>
    <rPh sb="0" eb="2">
      <t>ネンド</t>
    </rPh>
    <phoneticPr fontId="5"/>
  </si>
  <si>
    <t>標準財政規模比（％）</t>
    <phoneticPr fontId="5"/>
  </si>
  <si>
    <t>その他会計（黒字）</t>
  </si>
  <si>
    <t>その他会計（赤字）</t>
  </si>
  <si>
    <t>介護保険特別会計（介護サービス事業勘定）</t>
  </si>
  <si>
    <t>国民健康保険特別会計（直営診療施設勘定）</t>
  </si>
  <si>
    <t>後期高齢者医療特別会計</t>
  </si>
  <si>
    <t>交通災害共済特別会計</t>
  </si>
  <si>
    <t>国民健康保険特別会計（事業勘定）</t>
  </si>
  <si>
    <t>介護保険特別会計（事業勘定）</t>
  </si>
  <si>
    <t>一般会計</t>
  </si>
  <si>
    <t>水道事業会計</t>
  </si>
  <si>
    <t>会計</t>
    <rPh sb="0" eb="2">
      <t>カイケイ</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</si>
  <si>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</si>
  <si>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</si>
  <si>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</si>
  <si>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前年度末減債基金残高(D)</t>
    <phoneticPr fontId="5"/>
  </si>
  <si>
    <t>満期一括償還地方債に係る実質償還額又は理論償還額のいずれか少ない額(C)</t>
    <phoneticPr fontId="3"/>
  </si>
  <si>
    <t>減債基金
積立状況等（注）</t>
    <rPh sb="0" eb="2">
      <t>ゲンサイ</t>
    </rPh>
    <rPh sb="2" eb="4">
      <t>キキン</t>
    </rPh>
    <rPh sb="5" eb="7">
      <t>ツミタテ</t>
    </rPh>
    <rPh sb="7" eb="9">
      <t>ジョウキョウ</t>
    </rPh>
    <rPh sb="9" eb="10">
      <t>トウ</t>
    </rPh>
    <rPh sb="10" eb="13">
      <t>チュウ</t>
    </rPh>
    <phoneticPr fontId="2"/>
  </si>
  <si>
    <t>R06</t>
    <phoneticPr fontId="5"/>
  </si>
  <si>
    <t>R05</t>
    <phoneticPr fontId="5"/>
  </si>
  <si>
    <t>R04</t>
    <phoneticPr fontId="5"/>
  </si>
  <si>
    <t>R03</t>
    <phoneticPr fontId="5"/>
  </si>
  <si>
    <t>R02</t>
    <phoneticPr fontId="5"/>
  </si>
  <si>
    <t>（百万円）</t>
    <phoneticPr fontId="5"/>
  </si>
  <si>
    <t>（参考）</t>
    <rPh sb="1" eb="3">
      <t>サンコウ</t>
    </rPh>
    <phoneticPr fontId="5"/>
  </si>
  <si>
    <t>※ 減債基金積立不足算定額=(C)×(１－(D)/(E))</t>
    <phoneticPr fontId="5"/>
  </si>
  <si>
    <t>実質公債費比率の分子</t>
    <phoneticPr fontId="5"/>
  </si>
  <si>
    <t>(A)－(B)</t>
    <phoneticPr fontId="5"/>
  </si>
  <si>
    <t>算入公債費等</t>
    <phoneticPr fontId="5"/>
  </si>
  <si>
    <t>算入公債費等(B)</t>
    <phoneticPr fontId="5"/>
  </si>
  <si>
    <t>一時借入金の利子</t>
    <phoneticPr fontId="5"/>
  </si>
  <si>
    <t>債務負担行為に基づく支出額</t>
  </si>
  <si>
    <t>組合等が起こした地方債の元利償還金に対する負担金等</t>
  </si>
  <si>
    <t>公営企業債の元利償還金に対する繰入金</t>
  </si>
  <si>
    <t>満期一括償還地方債に係る年度割相当額</t>
    <phoneticPr fontId="5"/>
  </si>
  <si>
    <t>減債基金積立不足算定額※2</t>
    <phoneticPr fontId="5"/>
  </si>
  <si>
    <t>元利償還金</t>
  </si>
  <si>
    <t>元利償還金等(A)</t>
    <phoneticPr fontId="5"/>
  </si>
  <si>
    <t>分子の構造</t>
    <rPh sb="0" eb="2">
      <t>ブンシ</t>
    </rPh>
    <rPh sb="3" eb="5">
      <t>コウゾウ</t>
    </rPh>
    <phoneticPr fontId="5"/>
  </si>
  <si>
    <t>（百万円）</t>
    <rPh sb="1" eb="2">
      <t>ヒャク</t>
    </rPh>
    <rPh sb="2" eb="4">
      <t>マンエン</t>
    </rPh>
    <phoneticPr fontId="5"/>
  </si>
  <si>
    <t>将来負担比率の分子</t>
  </si>
  <si>
    <t>基準財政需要額算入見込額</t>
  </si>
  <si>
    <t>充当可能特定歳入</t>
  </si>
  <si>
    <t>充当可能基金</t>
  </si>
  <si>
    <t>充当可能財源等(B)</t>
    <phoneticPr fontId="5"/>
  </si>
  <si>
    <t>組合等連結実質赤字額負担見込額</t>
  </si>
  <si>
    <t>連結実質赤字額</t>
  </si>
  <si>
    <t>うち、健全化法施行規則附則第三条に係る負担見込額</t>
    <phoneticPr fontId="5"/>
  </si>
  <si>
    <t>設立法人等の負債額等負担見込額</t>
  </si>
  <si>
    <t>退職手当負担見込額</t>
  </si>
  <si>
    <t>組合等負担等見込額</t>
  </si>
  <si>
    <t>公営企業債等繰入見込額</t>
  </si>
  <si>
    <t>債務負担行為に基づく支出予定額</t>
  </si>
  <si>
    <t>一般会計等に係る地方債の現在高</t>
  </si>
  <si>
    <t>将来負担額(A)</t>
    <phoneticPr fontId="5"/>
  </si>
  <si>
    <t>基金残高合計</t>
    <rPh sb="0" eb="2">
      <t>キキン</t>
    </rPh>
    <rPh sb="2" eb="4">
      <t>ザンダカ</t>
    </rPh>
    <rPh sb="4" eb="6">
      <t>ゴウケイ</t>
    </rPh>
    <phoneticPr fontId="5"/>
  </si>
  <si>
    <t>ふるさと創生基金</t>
    <rPh sb="4" eb="8">
      <t>ソウセイキキン</t>
    </rPh>
    <phoneticPr fontId="2"/>
  </si>
  <si>
    <t>「サンセット牛之浜景勝地」の道の駅整備基金</t>
    <rPh sb="6" eb="9">
      <t>ウシノハマ</t>
    </rPh>
    <rPh sb="9" eb="12">
      <t>ケイショウチ</t>
    </rPh>
    <rPh sb="14" eb="15">
      <t>ミチ</t>
    </rPh>
    <rPh sb="16" eb="17">
      <t>エキ</t>
    </rPh>
    <rPh sb="17" eb="21">
      <t>セイビキキン</t>
    </rPh>
    <phoneticPr fontId="2"/>
  </si>
  <si>
    <t>市民交流施設整備基金</t>
    <rPh sb="0" eb="6">
      <t>シミンコウリュウシセツ</t>
    </rPh>
    <rPh sb="6" eb="10">
      <t>セイビキキン</t>
    </rPh>
    <phoneticPr fontId="5"/>
  </si>
  <si>
    <t>地域振興基金</t>
    <rPh sb="0" eb="6">
      <t>チイキシンコウキキン</t>
    </rPh>
    <phoneticPr fontId="5"/>
  </si>
  <si>
    <t>市有施設整備基金</t>
    <rPh sb="0" eb="8">
      <t>シユウシセツセイビキキン</t>
    </rPh>
    <phoneticPr fontId="5"/>
  </si>
  <si>
    <t>減債基金</t>
    <rPh sb="0" eb="2">
      <t>ゲンサイ</t>
    </rPh>
    <rPh sb="2" eb="4">
      <t>キキン</t>
    </rPh>
    <phoneticPr fontId="5"/>
  </si>
  <si>
    <t>（百万円）</t>
    <rPh sb="1" eb="4">
      <t>ヒャクマンエン</t>
    </rPh>
    <phoneticPr fontId="5"/>
  </si>
  <si>
    <t>　将来負担比率は、充当可能財源等が将来負担額を上回ることから、算定されず「該当なし」となっている。
　有形固定資産減価償却率については、平成30年度に市民会館を建て替え、また、令和２年度に新焼却処分場が完成したことに加え、固定資産情報を整理したため、類似団体内平均値より低い水準となったものの、公共施設等の老朽化への対応は引き続き重要な課題となっている。
　今後も、公共施設等総合管理計画に基づき、老朽化した施設の集約化・複合化や除却を進め、公共施設等の適正配置と施設総量の縮減に努める。</t>
    <rPh sb="158" eb="160">
      <t>タイオウ</t>
    </rPh>
    <rPh sb="240" eb="241">
      <t>ツト</t>
    </rPh>
    <phoneticPr fontId="5"/>
  </si>
  <si>
    <t>　将来負担比率は、充当可能財源等が将来負担額を上回ることから、算定されず「該当なし」となっている。
　実質公債費比率については、上昇傾向にあり、主な要因は、平成30年度に完了した市民交流施設整備事業に係る元利償還が令和３年度から段階的に始まったことに加え、令和２年度完了の新焼却処分場整備事業等に係る元利償還が本格化したことが影響している。
　今後においては、新市立図書館整備事業等の大型事業に伴う公債費の増加が見込まれることから、事業費の精査や交付税措置の高い有利な地方債の借入や繰上償還を行い、健全な財政運営に努める。</t>
    <rPh sb="218" eb="219">
      <t>ヒ</t>
    </rPh>
    <rPh sb="234" eb="237">
      <t>チホウサイ</t>
    </rPh>
    <rPh sb="257" eb="258">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</si>
</sst>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sz val="14"/>
      <color indexed="8"/>
      <name val="ＭＳ ゴシック"/>
      <family val="3"/>
      <charset val="128"/>
    </font>
    <font>
      <b/>
      <sz val="16"/>
      <color indexed="8"/>
      <name val="ＭＳ ゴシック"/>
      <family val="3"/>
      <charset val="128"/>
    </font>
    <font>
      <sz val="13"/>
      <color indexed="8"/>
      <name val="ＭＳ ゴシック"/>
      <family val="3"/>
      <charset val="128"/>
    </font>
    <font>
      <sz val="11"/>
      <color rgb="FFFF0000"/>
      <name val="ＭＳ ゴシック"/>
      <family val="3"/>
      <charset val="128"/>
    </font>
    <font>
      <sz val="13"/>
      <color theme="1"/>
      <name val="ＭＳ ゴシック"/>
      <family val="3"/>
      <charset val="128"/>
    </font>
    <font>
      <sz val="13"/>
      <color rgb="FFFF0000"/>
      <name val="ＭＳ ゴシック"/>
      <family val="3"/>
      <charset val="128"/>
    </font>
    <font>
      <sz val="11"/>
      <color theme="1"/>
      <name val="ＭＳ ゴシック"/>
      <family val="3"/>
      <charset val="128"/>
    </font>
    <font>
      <b/>
      <sz val="13"/>
      <color theme="1"/>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188" fontId="28" fillId="0" borderId="63" xfId="16" applyNumberFormat="1" applyFont="1" applyBorder="1" applyAlignment="1">
      <alignment horizontal="right" vertical="center" shrinkToFit="1"/>
    </xf>
    <xf numFmtId="188" fontId="28" fillId="0" borderId="182" xfId="16" applyNumberFormat="1" applyFont="1" applyBorder="1" applyAlignment="1">
      <alignment horizontal="right" vertical="center" shrinkToFit="1"/>
    </xf>
    <xf numFmtId="188" fontId="28" fillId="0" borderId="112" xfId="16" applyNumberFormat="1" applyFont="1" applyBorder="1" applyAlignment="1">
      <alignment horizontal="right" vertical="center" shrinkToFit="1"/>
    </xf>
    <xf numFmtId="0" fontId="28" fillId="0" borderId="62" xfId="16" applyFont="1" applyBorder="1" applyAlignment="1">
      <alignment horizontal="center" vertical="center"/>
    </xf>
    <xf numFmtId="188" fontId="28" fillId="0" borderId="37" xfId="16" applyNumberFormat="1" applyFont="1" applyBorder="1" applyAlignment="1">
      <alignment horizontal="right" vertical="center" shrinkToFit="1"/>
    </xf>
    <xf numFmtId="188" fontId="28" fillId="0" borderId="36" xfId="16" applyNumberFormat="1" applyFont="1" applyBorder="1" applyAlignment="1">
      <alignment horizontal="right" vertical="center" shrinkToFit="1"/>
    </xf>
    <xf numFmtId="188" fontId="28" fillId="0" borderId="35" xfId="16" applyNumberFormat="1" applyFont="1" applyBorder="1" applyAlignment="1">
      <alignment horizontal="right" vertical="center" shrinkToFit="1"/>
    </xf>
    <xf numFmtId="0" fontId="28" fillId="0" borderId="38" xfId="16" applyFont="1" applyBorder="1" applyAlignment="1">
      <alignment horizontal="center" vertical="center" wrapText="1"/>
    </xf>
    <xf numFmtId="188" fontId="28" fillId="0" borderId="17" xfId="16" applyNumberFormat="1" applyFont="1" applyBorder="1" applyAlignment="1">
      <alignment horizontal="right" vertical="center" shrinkToFit="1"/>
    </xf>
    <xf numFmtId="188" fontId="28" fillId="0" borderId="15" xfId="16" applyNumberFormat="1" applyFont="1" applyBorder="1" applyAlignment="1">
      <alignment horizontal="right" vertical="center" shrinkToFit="1"/>
    </xf>
    <xf numFmtId="188" fontId="28" fillId="0" borderId="13" xfId="16" applyNumberFormat="1" applyFont="1" applyBorder="1" applyAlignment="1">
      <alignment horizontal="right" vertical="center" shrinkToFit="1"/>
    </xf>
    <xf numFmtId="0" fontId="28" fillId="0" borderId="27" xfId="16" applyFont="1" applyBorder="1" applyAlignment="1">
      <alignment horizontal="center" vertical="center" wrapText="1"/>
    </xf>
    <xf numFmtId="0" fontId="28" fillId="6" borderId="61" xfId="16" applyFont="1" applyFill="1" applyBorder="1" applyAlignment="1">
      <alignment horizontal="center" vertical="center"/>
    </xf>
    <xf numFmtId="0" fontId="28" fillId="6" borderId="15" xfId="16" applyFont="1" applyFill="1" applyBorder="1" applyAlignment="1">
      <alignment horizontal="center" vertical="center"/>
    </xf>
    <xf numFmtId="0" fontId="28" fillId="6" borderId="13" xfId="16" applyFont="1" applyFill="1" applyBorder="1" applyAlignment="1">
      <alignment horizontal="center" vertical="center"/>
    </xf>
    <xf numFmtId="0" fontId="28" fillId="6" borderId="23" xfId="16" applyFont="1" applyFill="1" applyBorder="1" applyAlignment="1">
      <alignment horizontal="right" vertical="top"/>
    </xf>
    <xf numFmtId="0" fontId="28" fillId="6" borderId="22" xfId="16" applyFont="1" applyFill="1" applyBorder="1" applyAlignment="1">
      <alignment horizontal="right" vertical="top"/>
    </xf>
    <xf numFmtId="0" fontId="28" fillId="6" borderId="21" xfId="16" applyFont="1" applyFill="1" applyBorder="1" applyAlignment="1"/>
    <xf numFmtId="0" fontId="29" fillId="0" borderId="0" xfId="16" applyFont="1" applyAlignment="1">
      <alignment horizontal="right" vertical="center"/>
    </xf>
    <xf numFmtId="0" fontId="21" fillId="0" borderId="0" xfId="16" applyFont="1">
      <alignment vertical="center"/>
    </xf>
    <xf numFmtId="0" fontId="3" fillId="0" borderId="0" xfId="17">
      <alignment vertical="center"/>
    </xf>
    <xf numFmtId="0" fontId="28" fillId="0" borderId="0" xfId="17" applyFont="1">
      <alignment vertical="center"/>
    </xf>
    <xf numFmtId="0" fontId="30" fillId="0" borderId="0" xfId="17" applyFont="1" applyAlignment="1">
      <alignment vertical="center" wrapText="1"/>
    </xf>
    <xf numFmtId="0" fontId="30" fillId="0" borderId="0" xfId="17" applyFont="1">
      <alignment vertical="center"/>
    </xf>
    <xf numFmtId="188" fontId="28" fillId="0" borderId="63" xfId="17" applyNumberFormat="1" applyFont="1" applyBorder="1" applyAlignment="1">
      <alignment horizontal="right" vertical="center" shrinkToFit="1"/>
    </xf>
    <xf numFmtId="188" fontId="28" fillId="0" borderId="182" xfId="17" applyNumberFormat="1" applyFont="1" applyBorder="1" applyAlignment="1">
      <alignment horizontal="right" vertical="center" shrinkToFit="1"/>
    </xf>
    <xf numFmtId="188" fontId="28" fillId="0" borderId="112" xfId="17" applyNumberFormat="1" applyFont="1" applyBorder="1" applyAlignment="1">
      <alignment horizontal="right" vertical="center" shrinkToFit="1"/>
    </xf>
    <xf numFmtId="0" fontId="28" fillId="0" borderId="62" xfId="17" applyFont="1" applyBorder="1">
      <alignment vertical="center"/>
    </xf>
    <xf numFmtId="188" fontId="28" fillId="0" borderId="183" xfId="17" applyNumberFormat="1" applyFont="1" applyBorder="1" applyAlignment="1">
      <alignment horizontal="right" vertical="center" shrinkToFit="1"/>
    </xf>
    <xf numFmtId="188" fontId="28" fillId="0" borderId="12" xfId="17" applyNumberFormat="1" applyFont="1" applyBorder="1" applyAlignment="1">
      <alignment horizontal="right" vertical="center" shrinkToFit="1"/>
    </xf>
    <xf numFmtId="188" fontId="28" fillId="0" borderId="184" xfId="17" applyNumberFormat="1" applyFont="1" applyBorder="1" applyAlignment="1">
      <alignment horizontal="right" vertical="center" shrinkToFit="1"/>
    </xf>
    <xf numFmtId="0" fontId="28" fillId="0" borderId="38" xfId="17" applyFont="1" applyBorder="1">
      <alignment vertical="center"/>
    </xf>
    <xf numFmtId="0" fontId="28" fillId="0" borderId="34" xfId="17" applyFont="1" applyBorder="1">
      <alignment vertical="center"/>
    </xf>
    <xf numFmtId="188" fontId="28" fillId="0" borderId="185" xfId="17" applyNumberFormat="1" applyFont="1" applyBorder="1" applyAlignment="1">
      <alignment horizontal="right" vertical="center" shrinkToFit="1"/>
    </xf>
    <xf numFmtId="188" fontId="28" fillId="0" borderId="186" xfId="17" applyNumberFormat="1" applyFont="1" applyBorder="1" applyAlignment="1">
      <alignment horizontal="right" vertical="center" shrinkToFit="1"/>
    </xf>
    <xf numFmtId="188" fontId="28" fillId="0" borderId="187" xfId="17" applyNumberFormat="1" applyFont="1" applyBorder="1" applyAlignment="1">
      <alignment horizontal="right" vertical="center" shrinkToFit="1"/>
    </xf>
    <xf numFmtId="0" fontId="28" fillId="0" borderId="29" xfId="17" applyFont="1" applyBorder="1" applyAlignment="1">
      <alignment vertical="center" wrapText="1"/>
    </xf>
    <xf numFmtId="0" fontId="28" fillId="7" borderId="17" xfId="17" applyFont="1" applyFill="1" applyBorder="1" applyAlignment="1">
      <alignment horizontal="center" vertical="center"/>
    </xf>
    <xf numFmtId="0" fontId="28" fillId="7" borderId="15" xfId="17" applyFont="1" applyFill="1" applyBorder="1" applyAlignment="1">
      <alignment horizontal="center" vertical="center"/>
    </xf>
    <xf numFmtId="0" fontId="28" fillId="7" borderId="14" xfId="17" applyFont="1" applyFill="1" applyBorder="1" applyAlignment="1">
      <alignment horizontal="center" vertical="center"/>
    </xf>
    <xf numFmtId="0" fontId="28" fillId="7" borderId="23" xfId="17" applyFont="1" applyFill="1" applyBorder="1" applyAlignment="1">
      <alignment horizontal="right" vertical="top"/>
    </xf>
    <xf numFmtId="0" fontId="28" fillId="7" borderId="22" xfId="17" applyFont="1" applyFill="1" applyBorder="1" applyAlignment="1">
      <alignment horizontal="right" vertical="top"/>
    </xf>
    <xf numFmtId="0" fontId="28" fillId="7" borderId="21" xfId="17" applyFont="1" applyFill="1" applyBorder="1" applyAlignment="1"/>
    <xf numFmtId="0" fontId="29" fillId="0" borderId="0" xfId="17" applyFont="1" applyAlignment="1">
      <alignment horizontal="right" vertical="center"/>
    </xf>
    <xf numFmtId="0" fontId="3" fillId="0" borderId="0" xfId="18">
      <alignment vertical="center"/>
    </xf>
    <xf numFmtId="0" fontId="21" fillId="0" borderId="0" xfId="18" applyFont="1">
      <alignment vertical="center"/>
    </xf>
    <xf numFmtId="0" fontId="30" fillId="0" borderId="0" xfId="18" applyFont="1" applyAlignment="1"/>
    <xf numFmtId="0" fontId="31" fillId="0" borderId="0" xfId="18" applyFont="1">
      <alignment vertical="center"/>
    </xf>
    <xf numFmtId="0" fontId="32" fillId="0" borderId="0" xfId="18" applyFont="1" applyAlignment="1">
      <alignment vertical="top"/>
    </xf>
    <xf numFmtId="0" fontId="33" fillId="0" borderId="0" xfId="18" applyFont="1" applyAlignment="1">
      <alignment vertical="center" wrapText="1"/>
    </xf>
    <xf numFmtId="0" fontId="33" fillId="0" borderId="0" xfId="18" applyFont="1" applyAlignment="1">
      <alignment horizontal="center" vertical="center" wrapText="1"/>
    </xf>
    <xf numFmtId="181" fontId="32" fillId="0" borderId="63"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186" xfId="18" applyNumberFormat="1" applyFont="1" applyBorder="1" applyAlignment="1" applyProtection="1">
      <alignment horizontal="right" vertical="center" shrinkToFit="1"/>
      <protection locked="0"/>
    </xf>
    <xf numFmtId="181" fontId="32" fillId="0" borderId="187" xfId="18" applyNumberFormat="1" applyFont="1" applyBorder="1" applyAlignment="1" applyProtection="1">
      <alignment horizontal="right" vertical="center" shrinkToFit="1"/>
      <protection locked="0"/>
    </xf>
    <xf numFmtId="0" fontId="32" fillId="8" borderId="61"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14" xfId="18" applyFont="1" applyFill="1" applyBorder="1" applyAlignment="1">
      <alignment horizontal="center" vertical="center"/>
    </xf>
    <xf numFmtId="0" fontId="32" fillId="8" borderId="23" xfId="18" applyFont="1" applyFill="1" applyBorder="1" applyAlignment="1">
      <alignment horizontal="right" vertical="top"/>
    </xf>
    <xf numFmtId="0" fontId="32" fillId="8" borderId="22" xfId="18" applyFont="1" applyFill="1" applyBorder="1" applyAlignment="1">
      <alignment horizontal="right" vertical="center"/>
    </xf>
    <xf numFmtId="0" fontId="32" fillId="8" borderId="22" xfId="18" applyFont="1" applyFill="1" applyBorder="1" applyAlignment="1"/>
    <xf numFmtId="0" fontId="32" fillId="8" borderId="21" xfId="18" applyFont="1" applyFill="1" applyBorder="1" applyAlignment="1"/>
    <xf numFmtId="0" fontId="35" fillId="0" borderId="0" xfId="18" applyFont="1" applyAlignment="1">
      <alignment horizontal="center" vertical="center" shrinkToFit="1"/>
    </xf>
    <xf numFmtId="181" fontId="32" fillId="0" borderId="0" xfId="18" applyNumberFormat="1" applyFont="1" applyAlignment="1">
      <alignment horizontal="right" vertical="center" shrinkToFit="1"/>
    </xf>
    <xf numFmtId="0" fontId="32" fillId="0" borderId="0" xfId="18" applyFont="1">
      <alignment vertical="center"/>
    </xf>
    <xf numFmtId="0" fontId="32" fillId="0" borderId="0" xfId="18" applyFont="1" applyAlignment="1"/>
    <xf numFmtId="181" fontId="30" fillId="0" borderId="63"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112" xfId="18" applyNumberFormat="1" applyFont="1" applyBorder="1" applyAlignment="1">
      <alignment horizontal="right" vertical="center" shrinkToFit="1"/>
    </xf>
    <xf numFmtId="0" fontId="30" fillId="0" borderId="54" xfId="18" applyFont="1" applyBorder="1">
      <alignment vertical="center"/>
    </xf>
    <xf numFmtId="181" fontId="30" fillId="0" borderId="183"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0" fontId="30" fillId="0" borderId="1" xfId="18" applyFont="1" applyBorder="1">
      <alignment vertical="center"/>
    </xf>
    <xf numFmtId="0" fontId="30" fillId="0" borderId="10" xfId="18" applyFont="1" applyBorder="1">
      <alignment vertical="center"/>
    </xf>
    <xf numFmtId="181" fontId="30" fillId="0" borderId="185" xfId="18" applyNumberFormat="1" applyFont="1" applyBorder="1" applyAlignment="1">
      <alignment horizontal="right" vertical="center" shrinkToFit="1"/>
    </xf>
    <xf numFmtId="181" fontId="30" fillId="0" borderId="186"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6" xfId="18" applyFont="1" applyBorder="1" applyAlignment="1">
      <alignment vertical="center" wrapText="1"/>
    </xf>
    <xf numFmtId="0" fontId="30" fillId="6" borderId="61"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14" xfId="18" applyFont="1" applyFill="1" applyBorder="1" applyAlignment="1">
      <alignment horizontal="center" vertical="center"/>
    </xf>
    <xf numFmtId="0" fontId="30" fillId="6" borderId="23" xfId="18" applyFont="1" applyFill="1" applyBorder="1" applyAlignment="1">
      <alignment horizontal="right" vertical="top"/>
    </xf>
    <xf numFmtId="0" fontId="30" fillId="6" borderId="22" xfId="18" applyFont="1" applyFill="1" applyBorder="1" applyAlignment="1">
      <alignment horizontal="right" vertical="center"/>
    </xf>
    <xf numFmtId="0" fontId="30" fillId="6" borderId="22" xfId="18" applyFont="1" applyFill="1" applyBorder="1" applyAlignment="1"/>
    <xf numFmtId="0" fontId="30" fillId="6" borderId="21" xfId="18" applyFont="1" applyFill="1" applyBorder="1" applyAlignment="1"/>
    <xf numFmtId="0" fontId="29" fillId="0" borderId="0" xfId="18" applyFont="1" applyAlignment="1">
      <alignment horizontal="center" vertical="center"/>
    </xf>
    <xf numFmtId="0" fontId="3" fillId="0" borderId="0" xfId="19">
      <alignment vertical="center"/>
    </xf>
    <xf numFmtId="181" fontId="30" fillId="0" borderId="0" xfId="19" applyNumberFormat="1" applyFont="1" applyAlignment="1">
      <alignment horizontal="right" vertical="center"/>
    </xf>
    <xf numFmtId="0" fontId="30" fillId="0" borderId="0" xfId="19" applyFont="1" applyAlignment="1">
      <alignment horizontal="left" vertical="center"/>
    </xf>
    <xf numFmtId="0" fontId="30" fillId="0" borderId="0" xfId="19" applyFont="1">
      <alignment vertical="center"/>
    </xf>
    <xf numFmtId="0" fontId="30" fillId="0" borderId="0" xfId="19" applyFont="1" applyAlignment="1"/>
    <xf numFmtId="181" fontId="30" fillId="0" borderId="63"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112" xfId="19" applyNumberFormat="1" applyFont="1" applyBorder="1" applyAlignment="1">
      <alignment horizontal="right" vertical="center" shrinkToFit="1"/>
    </xf>
    <xf numFmtId="0" fontId="30" fillId="0" borderId="54" xfId="19" applyFont="1" applyBorder="1">
      <alignment vertical="center"/>
    </xf>
    <xf numFmtId="181" fontId="30" fillId="0" borderId="183"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0" fontId="30" fillId="0" borderId="10" xfId="19" applyFont="1" applyBorder="1">
      <alignment vertical="center"/>
    </xf>
    <xf numFmtId="0" fontId="30" fillId="0" borderId="10" xfId="19" applyFont="1" applyBorder="1" applyAlignment="1">
      <alignment vertical="center" wrapText="1"/>
    </xf>
    <xf numFmtId="0" fontId="30" fillId="0" borderId="32" xfId="19" applyFont="1" applyBorder="1">
      <alignment vertical="center"/>
    </xf>
    <xf numFmtId="0" fontId="30" fillId="0" borderId="1" xfId="19" applyFont="1" applyBorder="1">
      <alignment vertical="center"/>
    </xf>
    <xf numFmtId="181" fontId="30" fillId="0" borderId="185" xfId="19" applyNumberFormat="1" applyFont="1" applyBorder="1" applyAlignment="1">
      <alignment horizontal="right" vertical="center" shrinkToFit="1"/>
    </xf>
    <xf numFmtId="181" fontId="30" fillId="0" borderId="186"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6" xfId="19" applyFont="1" applyBorder="1" applyAlignment="1">
      <alignment vertical="center" wrapText="1"/>
    </xf>
    <xf numFmtId="0" fontId="30" fillId="6" borderId="17"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4" xfId="19" applyFont="1" applyFill="1" applyBorder="1" applyAlignment="1">
      <alignment horizontal="center" vertical="center"/>
    </xf>
    <xf numFmtId="0" fontId="30" fillId="6" borderId="23" xfId="19" applyFont="1" applyFill="1" applyBorder="1" applyAlignment="1">
      <alignment horizontal="right" vertical="top"/>
    </xf>
    <xf numFmtId="0" fontId="30" fillId="6" borderId="22" xfId="19" applyFont="1" applyFill="1" applyBorder="1" applyAlignment="1">
      <alignment horizontal="right" vertical="center"/>
    </xf>
    <xf numFmtId="0" fontId="30" fillId="6" borderId="22" xfId="19" applyFont="1" applyFill="1" applyBorder="1" applyAlignment="1"/>
    <xf numFmtId="0" fontId="30" fillId="6" borderId="21" xfId="19" applyFont="1" applyFill="1" applyBorder="1" applyAlignment="1"/>
    <xf numFmtId="0" fontId="29" fillId="0" borderId="0" xfId="19" applyFont="1" applyAlignment="1">
      <alignment horizontal="center" vertical="center"/>
    </xf>
    <xf numFmtId="181" fontId="36" fillId="0" borderId="61" xfId="20" applyNumberFormat="1" applyFont="1" applyBorder="1" applyAlignment="1">
      <alignment horizontal="right" vertical="center" shrinkToFit="1"/>
    </xf>
    <xf numFmtId="181" fontId="36" fillId="0" borderId="59" xfId="20" applyNumberFormat="1" applyFont="1" applyBorder="1" applyAlignment="1">
      <alignment horizontal="right" vertical="center" shrinkToFit="1"/>
    </xf>
    <xf numFmtId="0" fontId="36" fillId="0" borderId="21" xfId="16" applyFont="1" applyBorder="1" applyAlignment="1">
      <alignment horizontal="center" vertical="center"/>
    </xf>
    <xf numFmtId="181" fontId="36" fillId="0" borderId="63" xfId="20" applyNumberFormat="1" applyFont="1" applyBorder="1" applyAlignment="1" applyProtection="1">
      <alignment horizontal="right" vertical="center" shrinkToFit="1"/>
      <protection locked="0"/>
    </xf>
    <xf numFmtId="181" fontId="36" fillId="0" borderId="182"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3" xfId="20" applyNumberFormat="1" applyFont="1" applyBorder="1" applyAlignment="1" applyProtection="1">
      <alignment horizontal="right" vertical="center" shrinkToFit="1"/>
      <protection locked="0"/>
    </xf>
    <xf numFmtId="181" fontId="36" fillId="0" borderId="12" xfId="20" applyNumberFormat="1" applyFont="1" applyBorder="1" applyAlignment="1" applyProtection="1">
      <alignment horizontal="right" vertical="center" shrinkToFit="1"/>
      <protection locked="0"/>
    </xf>
    <xf numFmtId="0" fontId="36" fillId="0" borderId="24" xfId="16" applyFont="1" applyBorder="1" applyAlignment="1">
      <alignment horizontal="center" vertical="center"/>
    </xf>
    <xf numFmtId="181" fontId="36" fillId="0" borderId="183"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7" xfId="20" applyNumberFormat="1" applyFont="1" applyBorder="1" applyAlignment="1">
      <alignment horizontal="right" vertical="center" shrinkToFit="1"/>
    </xf>
    <xf numFmtId="181" fontId="36" fillId="0" borderId="36"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181" fontId="36" fillId="0" borderId="15" xfId="20" applyNumberFormat="1" applyFont="1" applyBorder="1" applyAlignment="1">
      <alignment horizontal="right" vertical="center" shrinkToFit="1"/>
    </xf>
    <xf numFmtId="0" fontId="36" fillId="0" borderId="27" xfId="16" applyFont="1" applyBorder="1" applyAlignment="1">
      <alignment horizontal="center" vertical="center" wrapText="1"/>
    </xf>
    <xf numFmtId="0" fontId="37" fillId="8" borderId="61" xfId="20" applyFont="1" applyFill="1" applyBorder="1" applyAlignment="1">
      <alignment horizontal="center" vertical="center"/>
    </xf>
    <xf numFmtId="0" fontId="37" fillId="8" borderId="15" xfId="20" applyFont="1" applyFill="1" applyBorder="1" applyAlignment="1">
      <alignment horizontal="center" vertical="center"/>
    </xf>
    <xf numFmtId="0" fontId="36" fillId="6" borderId="23" xfId="16" applyFont="1" applyFill="1" applyBorder="1" applyAlignment="1">
      <alignment horizontal="right" vertical="top"/>
    </xf>
    <xf numFmtId="0" fontId="36" fillId="6" borderId="22" xfId="16" applyFont="1" applyFill="1" applyBorder="1" applyAlignment="1">
      <alignment horizontal="right" vertical="top"/>
    </xf>
    <xf numFmtId="0" fontId="36" fillId="6" borderId="21" xfId="16" applyFont="1" applyFill="1" applyBorder="1" applyAlignment="1"/>
    <xf numFmtId="0" fontId="29" fillId="0" borderId="0" xfId="16" applyFont="1" applyAlignment="1">
      <alignment horizontal="right"/>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69"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8" fillId="0" borderId="19" xfId="16" applyFont="1" applyBorder="1" applyAlignment="1">
      <alignment horizontal="left" vertical="center" wrapText="1"/>
    </xf>
    <xf numFmtId="0" fontId="28" fillId="0" borderId="20" xfId="16" applyFont="1" applyBorder="1" applyAlignment="1">
      <alignment horizontal="left" vertical="center" wrapText="1"/>
    </xf>
    <xf numFmtId="0" fontId="28" fillId="0" borderId="2" xfId="16" applyFont="1" applyBorder="1" applyAlignment="1">
      <alignment horizontal="left" vertical="center"/>
    </xf>
    <xf numFmtId="0" fontId="28" fillId="0" borderId="39" xfId="16" applyFont="1" applyBorder="1" applyAlignment="1">
      <alignment horizontal="left" vertical="center"/>
    </xf>
    <xf numFmtId="0" fontId="28" fillId="0" borderId="55" xfId="16" applyFont="1" applyBorder="1" applyAlignment="1">
      <alignment horizontal="left" vertical="center"/>
    </xf>
    <xf numFmtId="0" fontId="28"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2" fillId="0" borderId="187" xfId="18" applyFont="1" applyBorder="1" applyAlignment="1">
      <alignment horizontal="center" vertical="center" wrapText="1"/>
    </xf>
    <xf numFmtId="0" fontId="32" fillId="0" borderId="186"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center" wrapText="1"/>
      <protection locked="0"/>
    </xf>
    <xf numFmtId="0" fontId="3" fillId="0" borderId="2" xfId="2" applyFont="1" applyBorder="1" applyAlignment="1" applyProtection="1">
      <alignment horizontal="left" vertical="center" wrapText="1"/>
      <protection locked="0"/>
    </xf>
    <xf numFmtId="0" fontId="3" fillId="0" borderId="3" xfId="2" applyFont="1" applyBorder="1" applyAlignment="1" applyProtection="1">
      <alignment horizontal="left" vertical="center" wrapText="1"/>
      <protection locked="0"/>
    </xf>
    <xf numFmtId="0" fontId="3" fillId="0" borderId="4" xfId="2" applyFont="1" applyBorder="1" applyAlignment="1" applyProtection="1">
      <alignment horizontal="left" vertical="center" wrapText="1"/>
      <protection locked="0"/>
    </xf>
    <xf numFmtId="0" fontId="3" fillId="0" borderId="0" xfId="2" applyFont="1" applyAlignment="1" applyProtection="1">
      <alignment horizontal="left" vertical="center" wrapText="1"/>
      <protection locked="0"/>
    </xf>
    <xf numFmtId="0" fontId="3" fillId="0" borderId="5" xfId="2" applyFont="1" applyBorder="1" applyAlignment="1" applyProtection="1">
      <alignment horizontal="left" vertical="center" wrapText="1"/>
      <protection locked="0"/>
    </xf>
    <xf numFmtId="0" fontId="3" fillId="0" borderId="6" xfId="2" applyFont="1" applyBorder="1" applyAlignment="1" applyProtection="1">
      <alignment horizontal="left" vertical="center" wrapText="1"/>
      <protection locked="0"/>
    </xf>
    <xf numFmtId="0" fontId="3" fillId="0" borderId="7" xfId="2" applyFont="1" applyBorder="1" applyAlignment="1" applyProtection="1">
      <alignment horizontal="left" vertical="center" wrapText="1"/>
      <protection locked="0"/>
    </xf>
    <xf numFmtId="0" fontId="3" fillId="0" borderId="8" xfId="2" applyFont="1" applyBorder="1" applyAlignment="1" applyProtection="1">
      <alignment horizontal="left" vertical="center"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0DB756A3-A057-4018-A794-DB4DE917ABCE}"/>
    <cellStyle name="標準 2 3" xfId="10" xr:uid="{339A27C4-6480-46FE-8F60-C3BC10EDD30A}"/>
    <cellStyle name="標準 3" xfId="11" xr:uid="{431E9A69-B3FD-4B0F-90AB-06A3FC1F0084}"/>
    <cellStyle name="標準 4" xfId="20" xr:uid="{412116C5-4452-4297-8C5F-D84A1BEF6229}"/>
    <cellStyle name="標準 4_APAHO401600" xfId="16" xr:uid="{8EE99BF1-3090-4BF7-BAEA-1DDDFE609F53}"/>
    <cellStyle name="標準 4_APAHO4019001" xfId="19" xr:uid="{A8450E27-CCC0-407B-8FAC-E5B807C74B97}"/>
    <cellStyle name="標準 4_ZJ08_022012_青森市_2010" xfId="18" xr:uid="{E7E2CA45-9FE1-4D32-9286-08890A0CFAC0}"/>
    <cellStyle name="標準 6" xfId="7" xr:uid="{BA3D13F4-EF61-4020-BE3D-7F4F32FEE8F7}"/>
    <cellStyle name="標準 6_APAHO401000" xfId="9" xr:uid="{8C218450-3034-4687-A2AC-E797F01543E6}"/>
    <cellStyle name="標準 6_APAHO401200_O-JJ1016-001-3_財政状況資料集(決算状況カード(各会計・関係団体))(Rev2)2" xfId="15" xr:uid="{688FD71A-83C3-4775-9F8E-F548CAC570B4}"/>
    <cellStyle name="標準 6_APAHO402200_O-JJ1016-001-3_財政状況資料集(決算状況カード(各会計・関係団体))(Rev2)2" xfId="12" xr:uid="{67AD90A9-0A83-41E4-AF47-A5031448FDF6}"/>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CD3E0791-A69A-4541-B75D-D11D8CC7EFAF}"/>
    <cellStyle name="標準_O-JJ0722-001-3_決算状況カード(各会計・関係団体)_O-JJ1016-001-3_財政状況資料集(決算状況カード(各会計・関係団体))(Rev2)2" xfId="14" xr:uid="{D84AC3F3-C4DE-45F0-989E-38C3163E7130}"/>
    <cellStyle name="標準_O-JJ0722-001-8_連結実質赤字比率に係る赤字・黒字の構成分析" xfId="17" xr:uid="{34DA97F0-F8AD-4060-A2C8-EBF06844E8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6131-4B3E-B8E6-75878165117D}"/>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115823</c:v>
                </c:pt>
                <c:pt idx="1">
                  <c:v>88542</c:v>
                </c:pt>
                <c:pt idx="2">
                  <c:v>85080</c:v>
                </c:pt>
                <c:pt idx="3">
                  <c:v>80137</c:v>
                </c:pt>
                <c:pt idx="4">
                  <c:v>106533</c:v>
                </c:pt>
              </c:numCache>
            </c:numRef>
          </c:val>
          <c:smooth val="0"/>
          <c:extLst>
            <c:ext xmlns:c16="http://schemas.microsoft.com/office/drawing/2014/chart" uri="{C3380CC4-5D6E-409C-BE32-E72D297353CC}">
              <c16:uniqueId val="{00000001-6131-4B3E-B8E6-75878165117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8.91</c:v>
                </c:pt>
                <c:pt idx="1">
                  <c:v>10.73</c:v>
                </c:pt>
                <c:pt idx="2">
                  <c:v>8.0299999999999994</c:v>
                </c:pt>
                <c:pt idx="3">
                  <c:v>8.3800000000000008</c:v>
                </c:pt>
                <c:pt idx="4">
                  <c:v>8.01</c:v>
                </c:pt>
              </c:numCache>
            </c:numRef>
          </c:val>
          <c:extLst>
            <c:ext xmlns:c16="http://schemas.microsoft.com/office/drawing/2014/chart" uri="{C3380CC4-5D6E-409C-BE32-E72D297353CC}">
              <c16:uniqueId val="{00000000-1CB4-4887-8FD1-515DCB838EC5}"/>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31.38</c:v>
                </c:pt>
                <c:pt idx="1">
                  <c:v>30.84</c:v>
                </c:pt>
                <c:pt idx="2">
                  <c:v>31.93</c:v>
                </c:pt>
                <c:pt idx="3">
                  <c:v>32.44</c:v>
                </c:pt>
                <c:pt idx="4">
                  <c:v>30.81</c:v>
                </c:pt>
              </c:numCache>
            </c:numRef>
          </c:val>
          <c:extLst>
            <c:ext xmlns:c16="http://schemas.microsoft.com/office/drawing/2014/chart" uri="{C3380CC4-5D6E-409C-BE32-E72D297353CC}">
              <c16:uniqueId val="{00000001-1CB4-4887-8FD1-515DCB838EC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-1.34</c:v>
                </c:pt>
                <c:pt idx="1">
                  <c:v>5.0199999999999996</c:v>
                </c:pt>
                <c:pt idx="2">
                  <c:v>0.49</c:v>
                </c:pt>
                <c:pt idx="3">
                  <c:v>1.32</c:v>
                </c:pt>
                <c:pt idx="4">
                  <c:v>-1.1499999999999999</c:v>
                </c:pt>
              </c:numCache>
            </c:numRef>
          </c:val>
          <c:smooth val="0"/>
          <c:extLst>
            <c:ext xmlns:c16="http://schemas.microsoft.com/office/drawing/2014/chart" uri="{C3380CC4-5D6E-409C-BE32-E72D297353CC}">
              <c16:uniqueId val="{00000002-1CB4-4887-8FD1-515DCB838EC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4E8-40CA-9824-52A6823A2FF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4E8-40CA-9824-52A6823A2FF0}"/>
            </c:ext>
          </c:extLst>
        </c:ser>
        <c:ser>
          <c:idx val="2"/>
          <c:order val="2"/>
          <c:tx>
            <c:strRef>
              <c:f>[1]データシート!$A$29</c:f>
              <c:strCache>
                <c:ptCount val="1"/>
                <c:pt idx="0">
                  <c:v>介護保険特別会計（介護サービス事業勘定）</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0.06</c:v>
                </c:pt>
                <c:pt idx="2">
                  <c:v>#N/A</c:v>
                </c:pt>
                <c:pt idx="3">
                  <c:v>0.06</c:v>
                </c:pt>
                <c:pt idx="4">
                  <c:v>#N/A</c:v>
                </c:pt>
                <c:pt idx="5">
                  <c:v>0.03</c:v>
                </c:pt>
                <c:pt idx="6">
                  <c:v>#N/A</c:v>
                </c:pt>
                <c:pt idx="7">
                  <c:v>0.01</c:v>
                </c:pt>
                <c:pt idx="8">
                  <c:v>#N/A</c:v>
                </c:pt>
                <c:pt idx="9">
                  <c:v>0</c:v>
                </c:pt>
              </c:numCache>
            </c:numRef>
          </c:val>
          <c:extLst>
            <c:ext xmlns:c16="http://schemas.microsoft.com/office/drawing/2014/chart" uri="{C3380CC4-5D6E-409C-BE32-E72D297353CC}">
              <c16:uniqueId val="{00000002-D4E8-40CA-9824-52A6823A2FF0}"/>
            </c:ext>
          </c:extLst>
        </c:ser>
        <c:ser>
          <c:idx val="3"/>
          <c:order val="3"/>
          <c:tx>
            <c:strRef>
              <c:f>[1]データシート!$A$30</c:f>
              <c:strCache>
                <c:ptCount val="1"/>
                <c:pt idx="0">
                  <c:v>国民健康保険特別会計（直営診療施設勘定）</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D4E8-40CA-9824-52A6823A2FF0}"/>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0.03</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4-D4E8-40CA-9824-52A6823A2FF0}"/>
            </c:ext>
          </c:extLst>
        </c:ser>
        <c:ser>
          <c:idx val="5"/>
          <c:order val="5"/>
          <c:tx>
            <c:strRef>
              <c:f>[1]データシート!$A$32</c:f>
              <c:strCache>
                <c:ptCount val="1"/>
                <c:pt idx="0">
                  <c:v>交通災害共済特別会計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c:v>
                </c:pt>
                <c:pt idx="2">
                  <c:v>#N/A</c:v>
                </c:pt>
                <c:pt idx="3">
                  <c:v>0.01</c:v>
                </c:pt>
                <c:pt idx="4">
                  <c:v>#N/A</c:v>
                </c:pt>
                <c:pt idx="5">
                  <c:v>0.02</c:v>
                </c:pt>
                <c:pt idx="6">
                  <c:v>#N/A</c:v>
                </c:pt>
                <c:pt idx="7">
                  <c:v>0.03</c:v>
                </c:pt>
                <c:pt idx="8">
                  <c:v>#N/A</c:v>
                </c:pt>
                <c:pt idx="9">
                  <c:v>0.03</c:v>
                </c:pt>
              </c:numCache>
            </c:numRef>
          </c:val>
          <c:extLst>
            <c:ext xmlns:c16="http://schemas.microsoft.com/office/drawing/2014/chart" uri="{C3380CC4-5D6E-409C-BE32-E72D297353CC}">
              <c16:uniqueId val="{00000005-D4E8-40CA-9824-52A6823A2FF0}"/>
            </c:ext>
          </c:extLst>
        </c:ser>
        <c:ser>
          <c:idx val="6"/>
          <c:order val="6"/>
          <c:tx>
            <c:strRef>
              <c:f>[1]データシート!$A$33</c:f>
              <c:strCache>
                <c:ptCount val="1"/>
                <c:pt idx="0">
                  <c:v>国民健康保険特別会計（事業勘定）</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7.0000000000000007E-2</c:v>
                </c:pt>
                <c:pt idx="2">
                  <c:v>#N/A</c:v>
                </c:pt>
                <c:pt idx="3">
                  <c:v>0.35</c:v>
                </c:pt>
                <c:pt idx="4">
                  <c:v>#N/A</c:v>
                </c:pt>
                <c:pt idx="5">
                  <c:v>0.39</c:v>
                </c:pt>
                <c:pt idx="6">
                  <c:v>#N/A</c:v>
                </c:pt>
                <c:pt idx="7">
                  <c:v>0.21</c:v>
                </c:pt>
                <c:pt idx="8">
                  <c:v>#N/A</c:v>
                </c:pt>
                <c:pt idx="9">
                  <c:v>0.27</c:v>
                </c:pt>
              </c:numCache>
            </c:numRef>
          </c:val>
          <c:extLst>
            <c:ext xmlns:c16="http://schemas.microsoft.com/office/drawing/2014/chart" uri="{C3380CC4-5D6E-409C-BE32-E72D297353CC}">
              <c16:uniqueId val="{00000006-D4E8-40CA-9824-52A6823A2FF0}"/>
            </c:ext>
          </c:extLst>
        </c:ser>
        <c:ser>
          <c:idx val="7"/>
          <c:order val="7"/>
          <c:tx>
            <c:strRef>
              <c:f>[1]データシート!$A$34</c:f>
              <c:strCache>
                <c:ptCount val="1"/>
                <c:pt idx="0">
                  <c:v>介護保険特別会計（事業勘定）</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0.48</c:v>
                </c:pt>
                <c:pt idx="2">
                  <c:v>#N/A</c:v>
                </c:pt>
                <c:pt idx="3">
                  <c:v>1.08</c:v>
                </c:pt>
                <c:pt idx="4">
                  <c:v>#N/A</c:v>
                </c:pt>
                <c:pt idx="5">
                  <c:v>2.39</c:v>
                </c:pt>
                <c:pt idx="6">
                  <c:v>#N/A</c:v>
                </c:pt>
                <c:pt idx="7">
                  <c:v>2.02</c:v>
                </c:pt>
                <c:pt idx="8">
                  <c:v>#N/A</c:v>
                </c:pt>
                <c:pt idx="9">
                  <c:v>1.99</c:v>
                </c:pt>
              </c:numCache>
            </c:numRef>
          </c:val>
          <c:extLst>
            <c:ext xmlns:c16="http://schemas.microsoft.com/office/drawing/2014/chart" uri="{C3380CC4-5D6E-409C-BE32-E72D297353CC}">
              <c16:uniqueId val="{00000007-D4E8-40CA-9824-52A6823A2FF0}"/>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8.9</c:v>
                </c:pt>
                <c:pt idx="2">
                  <c:v>#N/A</c:v>
                </c:pt>
                <c:pt idx="3">
                  <c:v>10.73</c:v>
                </c:pt>
                <c:pt idx="4">
                  <c:v>#N/A</c:v>
                </c:pt>
                <c:pt idx="5">
                  <c:v>8.02</c:v>
                </c:pt>
                <c:pt idx="6">
                  <c:v>#N/A</c:v>
                </c:pt>
                <c:pt idx="7">
                  <c:v>8.3699999999999992</c:v>
                </c:pt>
                <c:pt idx="8">
                  <c:v>#N/A</c:v>
                </c:pt>
                <c:pt idx="9">
                  <c:v>8</c:v>
                </c:pt>
              </c:numCache>
            </c:numRef>
          </c:val>
          <c:extLst>
            <c:ext xmlns:c16="http://schemas.microsoft.com/office/drawing/2014/chart" uri="{C3380CC4-5D6E-409C-BE32-E72D297353CC}">
              <c16:uniqueId val="{00000008-D4E8-40CA-9824-52A6823A2FF0}"/>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17.34</c:v>
                </c:pt>
                <c:pt idx="2">
                  <c:v>#N/A</c:v>
                </c:pt>
                <c:pt idx="3">
                  <c:v>16.309999999999999</c:v>
                </c:pt>
                <c:pt idx="4">
                  <c:v>#N/A</c:v>
                </c:pt>
                <c:pt idx="5">
                  <c:v>17.579999999999998</c:v>
                </c:pt>
                <c:pt idx="6">
                  <c:v>#N/A</c:v>
                </c:pt>
                <c:pt idx="7">
                  <c:v>18.21</c:v>
                </c:pt>
                <c:pt idx="8">
                  <c:v>#N/A</c:v>
                </c:pt>
                <c:pt idx="9">
                  <c:v>18.53</c:v>
                </c:pt>
              </c:numCache>
            </c:numRef>
          </c:val>
          <c:extLst>
            <c:ext xmlns:c16="http://schemas.microsoft.com/office/drawing/2014/chart" uri="{C3380CC4-5D6E-409C-BE32-E72D297353CC}">
              <c16:uniqueId val="{00000009-D4E8-40CA-9824-52A6823A2F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755</c:v>
                </c:pt>
                <c:pt idx="5">
                  <c:v>710</c:v>
                </c:pt>
                <c:pt idx="8">
                  <c:v>732</c:v>
                </c:pt>
                <c:pt idx="11">
                  <c:v>758</c:v>
                </c:pt>
                <c:pt idx="14">
                  <c:v>818</c:v>
                </c:pt>
              </c:numCache>
            </c:numRef>
          </c:val>
          <c:extLst>
            <c:ext xmlns:c16="http://schemas.microsoft.com/office/drawing/2014/chart" uri="{C3380CC4-5D6E-409C-BE32-E72D297353CC}">
              <c16:uniqueId val="{00000000-E236-4BC5-B88A-69143086E1D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236-4BC5-B88A-69143086E1D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4</c:v>
                </c:pt>
                <c:pt idx="3">
                  <c:v>2</c:v>
                </c:pt>
                <c:pt idx="6">
                  <c:v>1</c:v>
                </c:pt>
                <c:pt idx="9">
                  <c:v>0</c:v>
                </c:pt>
                <c:pt idx="12">
                  <c:v>0</c:v>
                </c:pt>
              </c:numCache>
            </c:numRef>
          </c:val>
          <c:extLst>
            <c:ext xmlns:c16="http://schemas.microsoft.com/office/drawing/2014/chart" uri="{C3380CC4-5D6E-409C-BE32-E72D297353CC}">
              <c16:uniqueId val="{00000002-E236-4BC5-B88A-69143086E1D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26</c:v>
                </c:pt>
                <c:pt idx="3">
                  <c:v>39</c:v>
                </c:pt>
                <c:pt idx="6">
                  <c:v>35</c:v>
                </c:pt>
                <c:pt idx="9">
                  <c:v>24</c:v>
                </c:pt>
                <c:pt idx="12">
                  <c:v>24</c:v>
                </c:pt>
              </c:numCache>
            </c:numRef>
          </c:val>
          <c:extLst>
            <c:ext xmlns:c16="http://schemas.microsoft.com/office/drawing/2014/chart" uri="{C3380CC4-5D6E-409C-BE32-E72D297353CC}">
              <c16:uniqueId val="{00000003-E236-4BC5-B88A-69143086E1D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130</c:v>
                </c:pt>
                <c:pt idx="3">
                  <c:v>96</c:v>
                </c:pt>
                <c:pt idx="6">
                  <c:v>93</c:v>
                </c:pt>
                <c:pt idx="9">
                  <c:v>94</c:v>
                </c:pt>
                <c:pt idx="12">
                  <c:v>85</c:v>
                </c:pt>
              </c:numCache>
            </c:numRef>
          </c:val>
          <c:extLst>
            <c:ext xmlns:c16="http://schemas.microsoft.com/office/drawing/2014/chart" uri="{C3380CC4-5D6E-409C-BE32-E72D297353CC}">
              <c16:uniqueId val="{00000004-E236-4BC5-B88A-69143086E1D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36-4BC5-B88A-69143086E1D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236-4BC5-B88A-69143086E1D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973</c:v>
                </c:pt>
                <c:pt idx="3">
                  <c:v>1012</c:v>
                </c:pt>
                <c:pt idx="6">
                  <c:v>1014</c:v>
                </c:pt>
                <c:pt idx="9">
                  <c:v>1055</c:v>
                </c:pt>
                <c:pt idx="12">
                  <c:v>1150</c:v>
                </c:pt>
              </c:numCache>
            </c:numRef>
          </c:val>
          <c:extLst>
            <c:ext xmlns:c16="http://schemas.microsoft.com/office/drawing/2014/chart" uri="{C3380CC4-5D6E-409C-BE32-E72D297353CC}">
              <c16:uniqueId val="{00000007-E236-4BC5-B88A-69143086E1D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378</c:v>
                </c:pt>
                <c:pt idx="2">
                  <c:v>#N/A</c:v>
                </c:pt>
                <c:pt idx="3">
                  <c:v>#N/A</c:v>
                </c:pt>
                <c:pt idx="4">
                  <c:v>439</c:v>
                </c:pt>
                <c:pt idx="5">
                  <c:v>#N/A</c:v>
                </c:pt>
                <c:pt idx="6">
                  <c:v>#N/A</c:v>
                </c:pt>
                <c:pt idx="7">
                  <c:v>411</c:v>
                </c:pt>
                <c:pt idx="8">
                  <c:v>#N/A</c:v>
                </c:pt>
                <c:pt idx="9">
                  <c:v>#N/A</c:v>
                </c:pt>
                <c:pt idx="10">
                  <c:v>415</c:v>
                </c:pt>
                <c:pt idx="11">
                  <c:v>#N/A</c:v>
                </c:pt>
                <c:pt idx="12">
                  <c:v>#N/A</c:v>
                </c:pt>
                <c:pt idx="13">
                  <c:v>441</c:v>
                </c:pt>
                <c:pt idx="14">
                  <c:v>#N/A</c:v>
                </c:pt>
              </c:numCache>
            </c:numRef>
          </c:val>
          <c:smooth val="0"/>
          <c:extLst>
            <c:ext xmlns:c16="http://schemas.microsoft.com/office/drawing/2014/chart" uri="{C3380CC4-5D6E-409C-BE32-E72D297353CC}">
              <c16:uniqueId val="{00000008-E236-4BC5-B88A-69143086E1D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8690</c:v>
                </c:pt>
                <c:pt idx="5">
                  <c:v>8362</c:v>
                </c:pt>
                <c:pt idx="8">
                  <c:v>8205</c:v>
                </c:pt>
                <c:pt idx="11">
                  <c:v>8210</c:v>
                </c:pt>
                <c:pt idx="14">
                  <c:v>8102</c:v>
                </c:pt>
              </c:numCache>
            </c:numRef>
          </c:val>
          <c:extLst>
            <c:ext xmlns:c16="http://schemas.microsoft.com/office/drawing/2014/chart" uri="{C3380CC4-5D6E-409C-BE32-E72D297353CC}">
              <c16:uniqueId val="{00000000-F080-484F-8A6B-C6E85DCA30B0}"/>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678</c:v>
                </c:pt>
                <c:pt idx="5">
                  <c:v>573</c:v>
                </c:pt>
                <c:pt idx="8">
                  <c:v>568</c:v>
                </c:pt>
                <c:pt idx="11">
                  <c:v>489</c:v>
                </c:pt>
                <c:pt idx="14">
                  <c:v>393</c:v>
                </c:pt>
              </c:numCache>
            </c:numRef>
          </c:val>
          <c:extLst>
            <c:ext xmlns:c16="http://schemas.microsoft.com/office/drawing/2014/chart" uri="{C3380CC4-5D6E-409C-BE32-E72D297353CC}">
              <c16:uniqueId val="{00000001-F080-484F-8A6B-C6E85DCA30B0}"/>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7274</c:v>
                </c:pt>
                <c:pt idx="5">
                  <c:v>8102</c:v>
                </c:pt>
                <c:pt idx="8">
                  <c:v>8705</c:v>
                </c:pt>
                <c:pt idx="11">
                  <c:v>9240</c:v>
                </c:pt>
                <c:pt idx="14">
                  <c:v>9273</c:v>
                </c:pt>
              </c:numCache>
            </c:numRef>
          </c:val>
          <c:extLst>
            <c:ext xmlns:c16="http://schemas.microsoft.com/office/drawing/2014/chart" uri="{C3380CC4-5D6E-409C-BE32-E72D297353CC}">
              <c16:uniqueId val="{00000002-F080-484F-8A6B-C6E85DCA30B0}"/>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080-484F-8A6B-C6E85DCA30B0}"/>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080-484F-8A6B-C6E85DCA30B0}"/>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080-484F-8A6B-C6E85DCA30B0}"/>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1162</c:v>
                </c:pt>
                <c:pt idx="3">
                  <c:v>1096</c:v>
                </c:pt>
                <c:pt idx="6">
                  <c:v>1034</c:v>
                </c:pt>
                <c:pt idx="9">
                  <c:v>966</c:v>
                </c:pt>
                <c:pt idx="12">
                  <c:v>1054</c:v>
                </c:pt>
              </c:numCache>
            </c:numRef>
          </c:val>
          <c:extLst>
            <c:ext xmlns:c16="http://schemas.microsoft.com/office/drawing/2014/chart" uri="{C3380CC4-5D6E-409C-BE32-E72D297353CC}">
              <c16:uniqueId val="{00000006-F080-484F-8A6B-C6E85DCA30B0}"/>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151</c:v>
                </c:pt>
                <c:pt idx="3">
                  <c:v>117</c:v>
                </c:pt>
                <c:pt idx="6">
                  <c:v>88</c:v>
                </c:pt>
                <c:pt idx="9">
                  <c:v>160</c:v>
                </c:pt>
                <c:pt idx="12">
                  <c:v>362</c:v>
                </c:pt>
              </c:numCache>
            </c:numRef>
          </c:val>
          <c:extLst>
            <c:ext xmlns:c16="http://schemas.microsoft.com/office/drawing/2014/chart" uri="{C3380CC4-5D6E-409C-BE32-E72D297353CC}">
              <c16:uniqueId val="{00000007-F080-484F-8A6B-C6E85DCA30B0}"/>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1153</c:v>
                </c:pt>
                <c:pt idx="3">
                  <c:v>1061</c:v>
                </c:pt>
                <c:pt idx="6">
                  <c:v>974</c:v>
                </c:pt>
                <c:pt idx="9">
                  <c:v>809</c:v>
                </c:pt>
                <c:pt idx="12">
                  <c:v>744</c:v>
                </c:pt>
              </c:numCache>
            </c:numRef>
          </c:val>
          <c:extLst>
            <c:ext xmlns:c16="http://schemas.microsoft.com/office/drawing/2014/chart" uri="{C3380CC4-5D6E-409C-BE32-E72D297353CC}">
              <c16:uniqueId val="{00000008-F080-484F-8A6B-C6E85DCA30B0}"/>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080-484F-8A6B-C6E85DCA30B0}"/>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12041</c:v>
                </c:pt>
                <c:pt idx="3">
                  <c:v>12201</c:v>
                </c:pt>
                <c:pt idx="6">
                  <c:v>11652</c:v>
                </c:pt>
                <c:pt idx="9">
                  <c:v>11321</c:v>
                </c:pt>
                <c:pt idx="12">
                  <c:v>11089</c:v>
                </c:pt>
              </c:numCache>
            </c:numRef>
          </c:val>
          <c:extLst>
            <c:ext xmlns:c16="http://schemas.microsoft.com/office/drawing/2014/chart" uri="{C3380CC4-5D6E-409C-BE32-E72D297353CC}">
              <c16:uniqueId val="{0000000A-F080-484F-8A6B-C6E85DCA30B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080-484F-8A6B-C6E85DCA30B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2110</c:v>
                </c:pt>
                <c:pt idx="1">
                  <c:v>2169</c:v>
                </c:pt>
                <c:pt idx="2">
                  <c:v>2104</c:v>
                </c:pt>
              </c:numCache>
            </c:numRef>
          </c:val>
          <c:extLst>
            <c:ext xmlns:c16="http://schemas.microsoft.com/office/drawing/2014/chart" uri="{C3380CC4-5D6E-409C-BE32-E72D297353CC}">
              <c16:uniqueId val="{00000000-6D38-483D-AC01-8E0232001BCF}"/>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1003</c:v>
                </c:pt>
                <c:pt idx="1">
                  <c:v>1028</c:v>
                </c:pt>
                <c:pt idx="2">
                  <c:v>1048</c:v>
                </c:pt>
              </c:numCache>
            </c:numRef>
          </c:val>
          <c:extLst>
            <c:ext xmlns:c16="http://schemas.microsoft.com/office/drawing/2014/chart" uri="{C3380CC4-5D6E-409C-BE32-E72D297353CC}">
              <c16:uniqueId val="{00000001-6D38-483D-AC01-8E0232001BCF}"/>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5026</c:v>
                </c:pt>
                <c:pt idx="1">
                  <c:v>5425</c:v>
                </c:pt>
                <c:pt idx="2">
                  <c:v>5513</c:v>
                </c:pt>
              </c:numCache>
            </c:numRef>
          </c:val>
          <c:extLst>
            <c:ext xmlns:c16="http://schemas.microsoft.com/office/drawing/2014/chart" uri="{C3380CC4-5D6E-409C-BE32-E72D297353CC}">
              <c16:uniqueId val="{00000002-6D38-483D-AC01-8E0232001BC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{C8A89B32-537E-47B3-837C-1232A71B7ACA}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E41-48E2-92F6-80DD6C23D3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{32777FAF-6FD5-4BC8-A7E1-84EC4F5C5113}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E41-48E2-92F6-80DD6C23D3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{3769162A-5B5F-4665-A3C7-A5C8BEC76D7D}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E41-48E2-92F6-80DD6C23D3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{1B344895-51B2-40C9-90A8-81CA1045B985}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E41-48E2-92F6-80DD6C23D3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{C0C1094A-8FDA-492C-902B-B2E134A25EFB}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E41-48E2-92F6-80DD6C23D33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{99426BBA-F9BC-4D69-8135-3A78A03029E6}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E41-48E2-92F6-80DD6C23D33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{E94DEC96-A1AC-42C5-A173-735067A4E386}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E41-48E2-92F6-80DD6C23D33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{C3C8A503-460A-4090-8F93-098D52BCC6FC}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E41-48E2-92F6-80DD6C23D33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{2F5EBB15-2F25-4D28-9FD0-F4BAA0CC26A4}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E41-48E2-92F6-80DD6C23D3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53.6</c:v>
                </c:pt>
                <c:pt idx="8">
                  <c:v>56.2</c:v>
                </c:pt>
                <c:pt idx="16">
                  <c:v>57.9</c:v>
                </c:pt>
                <c:pt idx="24">
                  <c:v>62.2</c:v>
                </c:pt>
                <c:pt idx="32">
                  <c:v>63.3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E41-48E2-92F6-80DD6C23D33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{B5032071-9180-4E2A-90CC-B3924F9C9ABA}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E41-48E2-92F6-80DD6C23D33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{350A2315-44AE-4E9C-B27F-836BCA717E9E}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E41-48E2-92F6-80DD6C23D3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{F0252AE2-2FDD-44B2-BAF6-54E1F6486816}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E41-48E2-92F6-80DD6C23D3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{3FDBC943-82B9-4144-AD10-93F2403ED287}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E41-48E2-92F6-80DD6C23D3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{9061D237-2224-4A8B-9491-896FB611B336}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E41-48E2-92F6-80DD6C23D33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{ABE386F8-0BF4-4A56-B2CA-6ABAA014D33F}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E41-48E2-92F6-80DD6C23D33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{58E83716-44EC-4E79-B125-1978D2FAA8FE}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E41-48E2-92F6-80DD6C23D33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{A77E00CA-2147-450F-B5DA-6D6AB0857DCE}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E41-48E2-92F6-80DD6C23D33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{939CDF81-C8C6-4B2C-969B-CEC24CBEFEB0}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E41-48E2-92F6-80DD6C23D3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E41-48E2-92F6-80DD6C23D338}"/>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{BFDDCF2E-447A-4444-96F6-83B7C322AB0C}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14E-4D90-B996-59A9A6B999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{C4D59BA2-1885-4318-9C77-1D617CD68FDD}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4E-4D90-B996-59A9A6B999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{17AF18FD-16D6-476A-9FD3-18256B297254}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4E-4D90-B996-59A9A6B999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{DEFD6E43-D454-4ADD-8980-33085216EF8C}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4E-4D90-B996-59A9A6B999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{C47150A1-19AB-4B2A-9922-CE3D4A6D639A}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4E-4D90-B996-59A9A6B9998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{1983E2AD-DE29-4839-99B7-6DD53C91512B}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14E-4D90-B996-59A9A6B9998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{6D14FB89-81E1-4B8D-9715-BB4F7AC3211E}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14E-4D90-B996-59A9A6B9998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{3679E7DF-51BB-471E-B300-77C9A56D2052}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14E-4D90-B996-59A9A6B9998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{49EE8E8C-B402-4A08-AC79-76C49D004DB4}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14E-4D90-B996-59A9A6B999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6.7</c:v>
                </c:pt>
                <c:pt idx="16">
                  <c:v>6.8</c:v>
                </c:pt>
                <c:pt idx="24">
                  <c:v>7</c:v>
                </c:pt>
                <c:pt idx="32">
                  <c:v>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14E-4D90-B996-59A9A6B9998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{9F900147-30C8-4B8F-B095-C9F78D65E611}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14E-4D90-B996-59A9A6B9998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{6FE5D330-E7E0-49DF-8E9C-7A6A6F554082}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4E-4D90-B996-59A9A6B999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{B50B929C-AACA-4C50-83BB-A33A17E1F7C8}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4E-4D90-B996-59A9A6B999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{680AE605-E532-48A1-B19F-24C19D2FE77D}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4E-4D90-B996-59A9A6B999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{7176D074-5D77-410D-A384-7BAD7B77D7F8}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4E-4D90-B996-59A9A6B9998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{E2A06381-F761-46CD-AE02-0A41AB8638D2}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14E-4D90-B996-59A9A6B9998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{705670A2-74B9-4992-89AF-DC99EABB01D9}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14E-4D90-B996-59A9A6B9998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{1AA80BF8-D95F-4D25-B652-56D0F464619D}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14E-4D90-B996-59A9A6B9998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{4604B25A-5FA6-467E-AA1F-A35D428D39D5}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14E-4D90-B996-59A9A6B999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214E-4D90-B996-59A9A6B9998C}"/>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6DD48D59-E4D6-4322-9EAE-B332DEB0B066}"/>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034E34A-96C9-45E5-A3D2-BED5619886C9}"/>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83F325B6-F741-48B4-8C0D-1DE1DD04AE8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D2ED0A12-9587-4FED-BD85-DEBFDF2E02E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AD616C12-C08B-4CBD-A076-CD191AF89956}"/>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051F16E-9722-4EDD-BED3-883D0A08EDA3}"/>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鹿児島県阿久根市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1FAE2979-5B32-473E-B68E-8DEEE34F5CC3}"/>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12850DA-41E5-4EC7-9932-502FB5C2F139}"/>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DEE3541-63AD-4077-84FE-7B1B08BE5EAC}"/>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71DF6F14-D55C-44A7-8C59-A911C64920E4}"/>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5C20ED3B-498F-48FC-873A-DF4E10FACD1A}"/>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89E96A1-B6F0-4AE2-9A14-612ACDE5EED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18,147
17,892
134.28
14,598,083
13,961,558
546,800
6,827,682
11,089,139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B19A409-1225-4045-A3FF-180C2CF381DA}"/>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7991D68B-0543-4AEC-874E-6BCD0A8D3896}"/>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E29D997-AF72-479B-B3E4-F9B58D3D727F}"/>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8D1750C3-1431-4F7C-8EE0-2E0166DC36CB}"/>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36C8316F-D2D9-4EEF-880F-7552AD0DD196}"/>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F9F99719-C289-4FB0-93A9-62E948A82B77}"/>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8501C993-80B2-4FEA-A51E-428CB1041626}"/>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EA5A645A-A816-40BB-AD39-46AE434A317A}"/>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17E96715-3B3E-4A65-B714-7AD3700CB636}"/>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1221F070-77DF-4370-8D9E-2EEEF7EB646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CAA7EC5E-4EA7-4ED0-B741-E9BCE35F772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945BC14-0443-4EC5-B319-EDCEA709C157}"/>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A52296F0-20C5-4BA5-8B60-F6B7AB7E438A}"/>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E815ED-9950-4DC2-A2FA-4D2EE2B4825D}"/>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D982791-11EC-4197-B46B-F73AFA8A3851}"/>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C3321A22-1162-4689-B4CB-2BDB0E3047BA}"/>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A9F725D3-E77C-41D7-81A7-36F268E9EEA5}"/>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83516D8-26FC-45C7-9ABC-97107B1B7CD8}"/>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D8B1CC97-3A61-4933-BF91-DA36A178DA4A}"/>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57A64F8D-EC80-48FF-BB3D-4E5436F700F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C81E18A7-84F9-432A-8A48-16C51906A512}"/>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E1C995C-3630-42B1-8430-3E25B219FF03}"/>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699E0E84-FEA8-45AD-B1EA-4E8BA7FA7307}"/>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EB39E80A-67D5-408D-9F06-76D6A659E9E2}"/>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3D3B3FC-A06D-4A29-AFE2-9D72E90892EB}"/>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4A9B43F-2CEB-4EB9-BF56-31AE108D9F79}"/>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BC69435F-5AD4-4B50-BB38-A9BBBC793E2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82A3480C-903B-4864-A8C3-7832C189E5C4}"/>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F81B7136-EA3A-4487-8F0F-E633F158DF62}"/>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4AC4F1F-F268-462A-AD40-8FF68FC836AC}"/>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69371387-5C6E-4254-970B-173A07370807}"/>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7BA5320F-682D-4B5E-9AFE-4D0E74D69665}"/>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955ABFC3-8DDD-48FA-91BE-4346FCB27C33}"/>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920AE93-AC78-4A27-AFEB-4C30992F59E4}"/>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788945E7-2A52-4C4F-8A3A-B1F7008C770D}"/>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71803F4C-C1B3-49A3-8A7B-B9176B20A7D7}"/>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6A7EC2D-171E-4E31-B9A9-BEE79C0E008A}"/>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長引く景気低迷による個人住民税の減収や地価下落等に伴う固定資産税の減収などにより、単年度財政力指数及び３か年平均は前年度を下回り、類似団体平均も下回っている。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今後は、行財政改革による歳出抑制を図るとともに、市税の徴収率向上やふるさと納税の推進等を図りながら健全な財政運営に努める。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BFD45270-C1C4-474B-8D96-C175AD6DC30B}"/>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1FC02F0E-8FEA-4D3D-A4BD-33345338A505}"/>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18C3C150-F209-4583-A1CB-83A5BF148AC6}"/>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5CA84862-3B8C-48C0-917A-DD63BB4D235C}"/>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3A693E82-9F8C-4B06-BC01-96390F018D93}"/>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5EDE690-ED66-4009-9240-A519D9156A29}"/>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6D731D48-3BC8-48A0-B5AF-EEFC404214C3}"/>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6B0B964B-A806-4275-AA19-21FDC82C5D5D}"/>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B9CEB219-264A-4C6E-927E-1D7FADE7298E}"/>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FDD0CFF9-9A85-4488-80F7-53BB586776E5}"/>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96A795BF-5BCB-47FA-989C-35AC6C58F5E9}"/>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EBB35460-7159-4A31-813C-D79156B6A41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94908E01-887C-478A-B87D-EC5911B60174}"/>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618AC5F8-C442-4787-9978-E4914C517DD5}"/>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A2BDF49C-0AF7-4CE2-AAF9-6AC3FC910BC6}"/>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3723D4DB-6FF4-4B80-8E1A-7E1F71C90F0F}"/>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9700DD0C-3D74-452D-A690-7540A9A2B625}"/>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690E4257-73F4-440E-8C42-8A669AE62C69}"/>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121920</xdr:rowOff>
    </xdr:from>
    <xdr:to>
      <xdr:col>23</xdr:col>
      <xdr:colOff>133350</xdr:colOff>
      <xdr:row>42</xdr:row>
      <xdr:rowOff>146050</xdr:rowOff>
    </xdr:to>
    <xdr:cxnSp macro="">
      <xdr:nvCxnSpPr>
        <xdr:cNvPr id="67" name="直線コネクタ 66">
          <a:extLst>
            <a:ext uri="{FF2B5EF4-FFF2-40B4-BE49-F238E27FC236}">
              <a16:creationId xmlns:a16="http://schemas.microsoft.com/office/drawing/2014/main" id="{5DCDA5E6-6797-4195-83CF-4011529B62D2}"/>
            </a:ext>
          </a:extLst>
        </xdr:cNvPr>
        <xdr:cNvCxnSpPr/>
      </xdr:nvCxnSpPr>
      <xdr:spPr>
        <a:xfrm>
          <a:off x="4114800" y="73228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9449C35A-E325-4566-B809-F5B3CF6CC0D8}"/>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60B707A1-D282-4466-A10D-C6A537E18308}"/>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121920</xdr:rowOff>
    </xdr:from>
    <xdr:to>
      <xdr:col>19</xdr:col>
      <xdr:colOff>133350</xdr:colOff>
      <xdr:row>42</xdr:row>
      <xdr:rowOff>121920</xdr:rowOff>
    </xdr:to>
    <xdr:cxnSp macro="">
      <xdr:nvCxnSpPr>
        <xdr:cNvPr id="70" name="直線コネクタ 69">
          <a:extLst>
            <a:ext uri="{FF2B5EF4-FFF2-40B4-BE49-F238E27FC236}">
              <a16:creationId xmlns:a16="http://schemas.microsoft.com/office/drawing/2014/main" id="{78DA4D9C-5B97-44C9-BA52-523AD4CCC394}"/>
            </a:ext>
          </a:extLst>
        </xdr:cNvPr>
        <xdr:cNvCxnSpPr/>
      </xdr:nvCxnSpPr>
      <xdr:spPr>
        <a:xfrm>
          <a:off x="3225800" y="7322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8504F54-9AE3-451C-AFBB-D2DDEF85EF26}"/>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9988C3D7-E208-4161-891E-5766D777A05E}"/>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121920</xdr:rowOff>
    </xdr:from>
    <xdr:to>
      <xdr:col>15</xdr:col>
      <xdr:colOff>82550</xdr:colOff>
      <xdr:row>42</xdr:row>
      <xdr:rowOff>121920</xdr:rowOff>
    </xdr:to>
    <xdr:cxnSp macro="">
      <xdr:nvCxnSpPr>
        <xdr:cNvPr id="73" name="直線コネクタ 72">
          <a:extLst>
            <a:ext uri="{FF2B5EF4-FFF2-40B4-BE49-F238E27FC236}">
              <a16:creationId xmlns:a16="http://schemas.microsoft.com/office/drawing/2014/main" id="{23453B89-F17A-478D-ADFB-CB439023C4FD}"/>
            </a:ext>
          </a:extLst>
        </xdr:cNvPr>
        <xdr:cNvCxnSpPr/>
      </xdr:nvCxnSpPr>
      <xdr:spPr>
        <a:xfrm>
          <a:off x="2336800" y="7322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888FF256-0FC3-4C6B-B049-926851C36138}"/>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F3DDE39B-3D56-45E4-ADB1-9EE95A517E17}"/>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97790</xdr:rowOff>
    </xdr:from>
    <xdr:to>
      <xdr:col>11</xdr:col>
      <xdr:colOff>31750</xdr:colOff>
      <xdr:row>42</xdr:row>
      <xdr:rowOff>121920</xdr:rowOff>
    </xdr:to>
    <xdr:cxnSp macro="">
      <xdr:nvCxnSpPr>
        <xdr:cNvPr id="76" name="直線コネクタ 75">
          <a:extLst>
            <a:ext uri="{FF2B5EF4-FFF2-40B4-BE49-F238E27FC236}">
              <a16:creationId xmlns:a16="http://schemas.microsoft.com/office/drawing/2014/main" id="{1A14D905-6A4A-46DA-8486-E1793AF5542C}"/>
            </a:ext>
          </a:extLst>
        </xdr:cNvPr>
        <xdr:cNvCxnSpPr/>
      </xdr:nvCxnSpPr>
      <xdr:spPr>
        <a:xfrm>
          <a:off x="1447800" y="72986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241ABBC5-436F-4EA3-BC65-9735B71EC949}"/>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80F7E10E-5446-41AF-A6D6-F93BAF0CC2EF}"/>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EBF20D0E-B997-44C5-A4F2-56C83A23715A}"/>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CF032B2-C5CC-4FC3-ACB6-25D0EA51B68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39B2210E-5320-4F62-BAB1-C9C714D3AB68}"/>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A517E2A2-B9BB-47A7-9202-58B748B582DA}"/>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D1E241FF-EEF3-4AC3-BF60-3944E6E3642D}"/>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97254CAD-B403-4764-95BF-3F86BD8C68BF}"/>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56C15CCD-8E7A-4421-96BC-BEF01019D31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6" name="楕円 85">
          <a:extLst>
            <a:ext uri="{FF2B5EF4-FFF2-40B4-BE49-F238E27FC236}">
              <a16:creationId xmlns:a16="http://schemas.microsoft.com/office/drawing/2014/main" id="{D8B4CF3E-44D8-4EC4-8876-D5883A2DA3A5}"/>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7" name="財政力該当値テキスト">
          <a:extLst>
            <a:ext uri="{FF2B5EF4-FFF2-40B4-BE49-F238E27FC236}">
              <a16:creationId xmlns:a16="http://schemas.microsoft.com/office/drawing/2014/main" id="{CC85927F-116E-40D5-A150-04F2A7BD86CA}"/>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71120</xdr:rowOff>
    </xdr:from>
    <xdr:to>
      <xdr:col>19</xdr:col>
      <xdr:colOff>184150</xdr:colOff>
      <xdr:row>43</xdr:row>
      <xdr:rowOff>1270</xdr:rowOff>
    </xdr:to>
    <xdr:sp macro="" textlink="">
      <xdr:nvSpPr>
        <xdr:cNvPr id="88" name="楕円 87">
          <a:extLst>
            <a:ext uri="{FF2B5EF4-FFF2-40B4-BE49-F238E27FC236}">
              <a16:creationId xmlns:a16="http://schemas.microsoft.com/office/drawing/2014/main" id="{7B5E6191-8CCE-44F0-A4EE-7F9274281FDF}"/>
            </a:ext>
          </a:extLst>
        </xdr:cNvPr>
        <xdr:cNvSpPr/>
      </xdr:nvSpPr>
      <xdr:spPr>
        <a:xfrm>
          <a:off x="4064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157497</xdr:rowOff>
    </xdr:from>
    <xdr:ext cx="736600" cy="259045"/>
    <xdr:sp macro="" textlink="">
      <xdr:nvSpPr>
        <xdr:cNvPr id="89" name="テキスト ボックス 88">
          <a:extLst>
            <a:ext uri="{FF2B5EF4-FFF2-40B4-BE49-F238E27FC236}">
              <a16:creationId xmlns:a16="http://schemas.microsoft.com/office/drawing/2014/main" id="{F0C265C6-AA6D-43A3-99B8-3D0172022F7D}"/>
            </a:ext>
          </a:extLst>
        </xdr:cNvPr>
        <xdr:cNvSpPr txBox="1"/>
      </xdr:nvSpPr>
      <xdr:spPr>
        <a:xfrm>
          <a:off x="3733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71120</xdr:rowOff>
    </xdr:from>
    <xdr:to>
      <xdr:col>15</xdr:col>
      <xdr:colOff>133350</xdr:colOff>
      <xdr:row>43</xdr:row>
      <xdr:rowOff>1270</xdr:rowOff>
    </xdr:to>
    <xdr:sp macro="" textlink="">
      <xdr:nvSpPr>
        <xdr:cNvPr id="90" name="楕円 89">
          <a:extLst>
            <a:ext uri="{FF2B5EF4-FFF2-40B4-BE49-F238E27FC236}">
              <a16:creationId xmlns:a16="http://schemas.microsoft.com/office/drawing/2014/main" id="{BA9BA073-E3DE-4DDE-A9A5-9C74ADDC587E}"/>
            </a:ext>
          </a:extLst>
        </xdr:cNvPr>
        <xdr:cNvSpPr/>
      </xdr:nvSpPr>
      <xdr:spPr>
        <a:xfrm>
          <a:off x="3175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157497</xdr:rowOff>
    </xdr:from>
    <xdr:ext cx="762000" cy="259045"/>
    <xdr:sp macro="" textlink="">
      <xdr:nvSpPr>
        <xdr:cNvPr id="91" name="テキスト ボックス 90">
          <a:extLst>
            <a:ext uri="{FF2B5EF4-FFF2-40B4-BE49-F238E27FC236}">
              <a16:creationId xmlns:a16="http://schemas.microsoft.com/office/drawing/2014/main" id="{7B6D85D8-B385-4981-A8EA-4A691DE7AD2D}"/>
            </a:ext>
          </a:extLst>
        </xdr:cNvPr>
        <xdr:cNvSpPr txBox="1"/>
      </xdr:nvSpPr>
      <xdr:spPr>
        <a:xfrm>
          <a:off x="2844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71120</xdr:rowOff>
    </xdr:from>
    <xdr:to>
      <xdr:col>11</xdr:col>
      <xdr:colOff>82550</xdr:colOff>
      <xdr:row>43</xdr:row>
      <xdr:rowOff>1270</xdr:rowOff>
    </xdr:to>
    <xdr:sp macro="" textlink="">
      <xdr:nvSpPr>
        <xdr:cNvPr id="92" name="楕円 91">
          <a:extLst>
            <a:ext uri="{FF2B5EF4-FFF2-40B4-BE49-F238E27FC236}">
              <a16:creationId xmlns:a16="http://schemas.microsoft.com/office/drawing/2014/main" id="{775DAC9F-F8CB-495C-94A6-FBEF4D5535B3}"/>
            </a:ext>
          </a:extLst>
        </xdr:cNvPr>
        <xdr:cNvSpPr/>
      </xdr:nvSpPr>
      <xdr:spPr>
        <a:xfrm>
          <a:off x="2286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157497</xdr:rowOff>
    </xdr:from>
    <xdr:ext cx="762000" cy="259045"/>
    <xdr:sp macro="" textlink="">
      <xdr:nvSpPr>
        <xdr:cNvPr id="93" name="テキスト ボックス 92">
          <a:extLst>
            <a:ext uri="{FF2B5EF4-FFF2-40B4-BE49-F238E27FC236}">
              <a16:creationId xmlns:a16="http://schemas.microsoft.com/office/drawing/2014/main" id="{6BBAC7F2-08D7-4DAA-8062-7A19B2333381}"/>
            </a:ext>
          </a:extLst>
        </xdr:cNvPr>
        <xdr:cNvSpPr txBox="1"/>
      </xdr:nvSpPr>
      <xdr:spPr>
        <a:xfrm>
          <a:off x="1955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46990</xdr:rowOff>
    </xdr:from>
    <xdr:to>
      <xdr:col>7</xdr:col>
      <xdr:colOff>31750</xdr:colOff>
      <xdr:row>42</xdr:row>
      <xdr:rowOff>148590</xdr:rowOff>
    </xdr:to>
    <xdr:sp macro="" textlink="">
      <xdr:nvSpPr>
        <xdr:cNvPr id="94" name="楕円 93">
          <a:extLst>
            <a:ext uri="{FF2B5EF4-FFF2-40B4-BE49-F238E27FC236}">
              <a16:creationId xmlns:a16="http://schemas.microsoft.com/office/drawing/2014/main" id="{FDCC554D-0540-4B24-B2C2-2B79DDAE910A}"/>
            </a:ext>
          </a:extLst>
        </xdr:cNvPr>
        <xdr:cNvSpPr/>
      </xdr:nvSpPr>
      <xdr:spPr>
        <a:xfrm>
          <a:off x="1397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133367</xdr:rowOff>
    </xdr:from>
    <xdr:ext cx="762000" cy="259045"/>
    <xdr:sp macro="" textlink="">
      <xdr:nvSpPr>
        <xdr:cNvPr id="95" name="テキスト ボックス 94">
          <a:extLst>
            <a:ext uri="{FF2B5EF4-FFF2-40B4-BE49-F238E27FC236}">
              <a16:creationId xmlns:a16="http://schemas.microsoft.com/office/drawing/2014/main" id="{FF2CD03F-24F8-4025-8028-FF3E915101D4}"/>
            </a:ext>
          </a:extLst>
        </xdr:cNvPr>
        <xdr:cNvSpPr txBox="1"/>
      </xdr:nvSpPr>
      <xdr:spPr>
        <a:xfrm>
          <a:off x="1066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E32B39E-1F9A-4659-BA3D-305C57D56017}"/>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CE54DAE1-972F-4420-BAC3-8A6C5C9944C4}"/>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BFBAD594-A0BF-45A1-AF8E-15794224F7A8}"/>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4ACAA35D-A903-46E0-84CF-999743762D21}"/>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9D7048F4-5061-4D8E-9D31-4F2C84DE56B9}"/>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5132710C-2C13-4BF4-BB60-51127FD9C46C}"/>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956302E5-B791-4313-8613-CC1CEB78A2DB}"/>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FC730A85-EB33-47E1-9B96-7DDC5A52B729}"/>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B2D1722A-E59F-4D45-86A1-15AF7C402E5B}"/>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1D861D10-6BCE-4BF7-A320-F87E5E57695C}"/>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7903D1-599E-4F66-B4AE-B13A522F0F6E}"/>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FFF6EE69-B990-4BB6-808C-DCEE9E151D4C}"/>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AC2772F7-85BD-4194-A490-04E18EA84B6D}"/>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交付税等の増により経常一般財源が増加したことに加え、前年度までの「ふるさと納税寄附金を基金に積み立て、次年度以降の各種事業に活用（充当）する」形態から「寄附金の一部を当該年度に係る返礼品等の経費へ充当する」形態へ見直したこと</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による経常的支出に対する臨時的収入の割合の増加</a:t>
          </a:r>
          <a:r>
            <a:rPr kumimoji="1" lang="ja-JP" altLang="en-US" sz="1100">
              <a:latin typeface="ＭＳ Ｐゴシック" panose="020B0600070205080204" pitchFamily="50" charset="-128"/>
              <a:ea typeface="ＭＳ Ｐゴシック" panose="020B0600070205080204" pitchFamily="50" charset="-128"/>
            </a:rPr>
            <a:t>などにより、前年度から</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ポイント減少したものの、依然として県平均を上回り高い水準にある。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引き続き、税源涵養に資する取組の推進等により、地方税をはじめとした自主財源の確保に努め、行財政改革による事務事業の見直しなどによる経常経費の節減を図る。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9080B1A4-97C3-4B20-A56F-DD556DB20E33}"/>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87EA0024-F44C-4532-AC67-6F18EE4E7FE5}"/>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9DF93472-7BA8-4297-94AF-841DB8B1047C}"/>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FB69D1C2-9544-49C4-8CE8-7D42D24A7F1A}"/>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91473E1A-794D-42A4-9926-6D033EB65701}"/>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E6BAF070-EC06-466B-BF38-0C3FC1259AC2}"/>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F9F30440-2158-418F-87B2-ADE94DAEC479}"/>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6724EA3-7E30-45C8-8366-A96C13CF6FEF}"/>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297D3649-B044-43C3-A166-2A58F4C04C7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F6C0031C-10B7-468A-85E9-40FEE0D07A8B}"/>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D5EA7532-FDF8-41BF-8FD5-8E2701CCA548}"/>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2961C3C4-09DC-4B4A-9F87-429CBF0D8FCB}"/>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12450DF3-36CA-4C1A-9827-983635377CC4}"/>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122D1294-DD9F-4E11-8EFC-6E98C65AACA2}"/>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D4129E24-0AB2-4019-B3F4-DDCCEED1ECA7}"/>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B8769B0E-39DD-4F76-ABA0-1A5B3EA0357C}"/>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FCD52763-3900-428B-8033-25491F9E1FC7}"/>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E7E7274-DCA1-4A09-B481-A0CB5E07F4BA}"/>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6C847DF-B11F-4113-AC53-544D21E3F8C3}"/>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363187FD-6AF1-4D47-B0A7-0AB765A0DD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287CDEBB-B269-4C7B-B3C5-A6DD112ECF42}"/>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42ED3254-CE4F-448C-8540-3C0DF100E314}"/>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CB87EBCF-59C6-4063-A13E-36A585DBD23E}"/>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15059</xdr:rowOff>
    </xdr:from>
    <xdr:to>
      <xdr:col>23</xdr:col>
      <xdr:colOff>133350</xdr:colOff>
      <xdr:row>60</xdr:row>
      <xdr:rowOff>115026</xdr:rowOff>
    </xdr:to>
    <xdr:cxnSp macro="">
      <xdr:nvCxnSpPr>
        <xdr:cNvPr id="132" name="直線コネクタ 131">
          <a:extLst>
            <a:ext uri="{FF2B5EF4-FFF2-40B4-BE49-F238E27FC236}">
              <a16:creationId xmlns:a16="http://schemas.microsoft.com/office/drawing/2014/main" id="{D7463FC1-41ED-405B-A846-FF3BE09A6F40}"/>
            </a:ext>
          </a:extLst>
        </xdr:cNvPr>
        <xdr:cNvCxnSpPr/>
      </xdr:nvCxnSpPr>
      <xdr:spPr>
        <a:xfrm flipV="1">
          <a:off x="4114800" y="10302059"/>
          <a:ext cx="8382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EB7104B4-34EB-44B4-B5B5-02E3C4D762BC}"/>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672D9B82-E7DB-4599-8DF1-EF848DF53A9A}"/>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84001</xdr:rowOff>
    </xdr:from>
    <xdr:to>
      <xdr:col>19</xdr:col>
      <xdr:colOff>133350</xdr:colOff>
      <xdr:row>60</xdr:row>
      <xdr:rowOff>115026</xdr:rowOff>
    </xdr:to>
    <xdr:cxnSp macro="">
      <xdr:nvCxnSpPr>
        <xdr:cNvPr id="135" name="直線コネクタ 134">
          <a:extLst>
            <a:ext uri="{FF2B5EF4-FFF2-40B4-BE49-F238E27FC236}">
              <a16:creationId xmlns:a16="http://schemas.microsoft.com/office/drawing/2014/main" id="{94FE15FD-3FD9-4D1C-900D-E6C0606B9962}"/>
            </a:ext>
          </a:extLst>
        </xdr:cNvPr>
        <xdr:cNvCxnSpPr/>
      </xdr:nvCxnSpPr>
      <xdr:spPr>
        <a:xfrm>
          <a:off x="3225800" y="1037100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EE6D1D1A-14CB-4667-B340-8872D17073EE}"/>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979B4575-85E0-4CE4-92B6-252AE64D27CD}"/>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10704</xdr:rowOff>
    </xdr:from>
    <xdr:to>
      <xdr:col>15</xdr:col>
      <xdr:colOff>82550</xdr:colOff>
      <xdr:row>60</xdr:row>
      <xdr:rowOff>84001</xdr:rowOff>
    </xdr:to>
    <xdr:cxnSp macro="">
      <xdr:nvCxnSpPr>
        <xdr:cNvPr id="138" name="直線コネクタ 137">
          <a:extLst>
            <a:ext uri="{FF2B5EF4-FFF2-40B4-BE49-F238E27FC236}">
              <a16:creationId xmlns:a16="http://schemas.microsoft.com/office/drawing/2014/main" id="{2150744A-DA75-4047-AF71-7B791059F156}"/>
            </a:ext>
          </a:extLst>
        </xdr:cNvPr>
        <xdr:cNvCxnSpPr/>
      </xdr:nvCxnSpPr>
      <xdr:spPr>
        <a:xfrm>
          <a:off x="2336800" y="10126254"/>
          <a:ext cx="889000" cy="24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73387E68-0AD2-4084-A994-5E97B6391282}"/>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ED3915ED-2F07-4B2F-9AE3-90A660D1C158}"/>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10704</xdr:rowOff>
    </xdr:from>
    <xdr:to>
      <xdr:col>11</xdr:col>
      <xdr:colOff>31750</xdr:colOff>
      <xdr:row>59</xdr:row>
      <xdr:rowOff>103777</xdr:rowOff>
    </xdr:to>
    <xdr:cxnSp macro="">
      <xdr:nvCxnSpPr>
        <xdr:cNvPr id="141" name="直線コネクタ 140">
          <a:extLst>
            <a:ext uri="{FF2B5EF4-FFF2-40B4-BE49-F238E27FC236}">
              <a16:creationId xmlns:a16="http://schemas.microsoft.com/office/drawing/2014/main" id="{0CF9C18B-AEFF-4FA3-A63E-C62306845631}"/>
            </a:ext>
          </a:extLst>
        </xdr:cNvPr>
        <xdr:cNvCxnSpPr/>
      </xdr:nvCxnSpPr>
      <xdr:spPr>
        <a:xfrm flipV="1">
          <a:off x="1447800" y="10126254"/>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A758B08B-1BCD-42F9-A2BD-F351CD3536E3}"/>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4340EE18-6EBC-492B-AE1D-82928569AF86}"/>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D5459FFB-3652-4B15-9147-1F581F9B004B}"/>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A1715984-AA6E-4BCE-ACDE-BFD30C8862EA}"/>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17B45577-6E9A-4710-82AF-FD89C2B3450B}"/>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F030C698-2759-4007-98B8-C9FB91D2F35E}"/>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68F40EDF-C0BF-4234-ADA8-AA38A85BB93B}"/>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481B89F1-6D95-4DC5-BC10-8B8B53DCC614}"/>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CEE81098-31A1-4BC0-9A84-E28374ED2561}"/>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135709</xdr:rowOff>
    </xdr:from>
    <xdr:to>
      <xdr:col>23</xdr:col>
      <xdr:colOff>184150</xdr:colOff>
      <xdr:row>60</xdr:row>
      <xdr:rowOff>65859</xdr:rowOff>
    </xdr:to>
    <xdr:sp macro="" textlink="">
      <xdr:nvSpPr>
        <xdr:cNvPr id="151" name="楕円 150">
          <a:extLst>
            <a:ext uri="{FF2B5EF4-FFF2-40B4-BE49-F238E27FC236}">
              <a16:creationId xmlns:a16="http://schemas.microsoft.com/office/drawing/2014/main" id="{BD77BA76-293C-4992-B610-7274213E7229}"/>
            </a:ext>
          </a:extLst>
        </xdr:cNvPr>
        <xdr:cNvSpPr/>
      </xdr:nvSpPr>
      <xdr:spPr>
        <a:xfrm>
          <a:off x="4902200" y="10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152236</xdr:rowOff>
    </xdr:from>
    <xdr:ext cx="762000" cy="259045"/>
    <xdr:sp macro="" textlink="">
      <xdr:nvSpPr>
        <xdr:cNvPr id="152" name="財政構造の弾力性該当値テキスト">
          <a:extLst>
            <a:ext uri="{FF2B5EF4-FFF2-40B4-BE49-F238E27FC236}">
              <a16:creationId xmlns:a16="http://schemas.microsoft.com/office/drawing/2014/main" id="{7C01E1A2-8B0A-4769-A2E0-E4F6CF40AD82}"/>
            </a:ext>
          </a:extLst>
        </xdr:cNvPr>
        <xdr:cNvSpPr txBox="1"/>
      </xdr:nvSpPr>
      <xdr:spPr>
        <a:xfrm>
          <a:off x="5041900" y="10096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64226</xdr:rowOff>
    </xdr:from>
    <xdr:to>
      <xdr:col>19</xdr:col>
      <xdr:colOff>184150</xdr:colOff>
      <xdr:row>60</xdr:row>
      <xdr:rowOff>165826</xdr:rowOff>
    </xdr:to>
    <xdr:sp macro="" textlink="">
      <xdr:nvSpPr>
        <xdr:cNvPr id="153" name="楕円 152">
          <a:extLst>
            <a:ext uri="{FF2B5EF4-FFF2-40B4-BE49-F238E27FC236}">
              <a16:creationId xmlns:a16="http://schemas.microsoft.com/office/drawing/2014/main" id="{A3D23342-2D39-4C6A-A3AB-2EAFA637DF90}"/>
            </a:ext>
          </a:extLst>
        </xdr:cNvPr>
        <xdr:cNvSpPr/>
      </xdr:nvSpPr>
      <xdr:spPr>
        <a:xfrm>
          <a:off x="40640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150603</xdr:rowOff>
    </xdr:from>
    <xdr:ext cx="736600" cy="259045"/>
    <xdr:sp macro="" textlink="">
      <xdr:nvSpPr>
        <xdr:cNvPr id="154" name="テキスト ボックス 153">
          <a:extLst>
            <a:ext uri="{FF2B5EF4-FFF2-40B4-BE49-F238E27FC236}">
              <a16:creationId xmlns:a16="http://schemas.microsoft.com/office/drawing/2014/main" id="{CAD213C0-928C-453D-B2C9-046ACE982DA8}"/>
            </a:ext>
          </a:extLst>
        </xdr:cNvPr>
        <xdr:cNvSpPr txBox="1"/>
      </xdr:nvSpPr>
      <xdr:spPr>
        <a:xfrm>
          <a:off x="3733800" y="10437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33201</xdr:rowOff>
    </xdr:from>
    <xdr:to>
      <xdr:col>15</xdr:col>
      <xdr:colOff>133350</xdr:colOff>
      <xdr:row>60</xdr:row>
      <xdr:rowOff>134801</xdr:rowOff>
    </xdr:to>
    <xdr:sp macro="" textlink="">
      <xdr:nvSpPr>
        <xdr:cNvPr id="155" name="楕円 154">
          <a:extLst>
            <a:ext uri="{FF2B5EF4-FFF2-40B4-BE49-F238E27FC236}">
              <a16:creationId xmlns:a16="http://schemas.microsoft.com/office/drawing/2014/main" id="{3F06CDE1-8EC1-44BC-BAA8-D14506AA8032}"/>
            </a:ext>
          </a:extLst>
        </xdr:cNvPr>
        <xdr:cNvSpPr/>
      </xdr:nvSpPr>
      <xdr:spPr>
        <a:xfrm>
          <a:off x="3175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119578</xdr:rowOff>
    </xdr:from>
    <xdr:ext cx="762000" cy="259045"/>
    <xdr:sp macro="" textlink="">
      <xdr:nvSpPr>
        <xdr:cNvPr id="156" name="テキスト ボックス 155">
          <a:extLst>
            <a:ext uri="{FF2B5EF4-FFF2-40B4-BE49-F238E27FC236}">
              <a16:creationId xmlns:a16="http://schemas.microsoft.com/office/drawing/2014/main" id="{0F2D46BE-895F-42AC-9140-28BD26BADE1C}"/>
            </a:ext>
          </a:extLst>
        </xdr:cNvPr>
        <xdr:cNvSpPr txBox="1"/>
      </xdr:nvSpPr>
      <xdr:spPr>
        <a:xfrm>
          <a:off x="2844800" y="1040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131354</xdr:rowOff>
    </xdr:from>
    <xdr:to>
      <xdr:col>11</xdr:col>
      <xdr:colOff>82550</xdr:colOff>
      <xdr:row>59</xdr:row>
      <xdr:rowOff>61504</xdr:rowOff>
    </xdr:to>
    <xdr:sp macro="" textlink="">
      <xdr:nvSpPr>
        <xdr:cNvPr id="157" name="楕円 156">
          <a:extLst>
            <a:ext uri="{FF2B5EF4-FFF2-40B4-BE49-F238E27FC236}">
              <a16:creationId xmlns:a16="http://schemas.microsoft.com/office/drawing/2014/main" id="{04102A91-1E88-4424-8C2A-8CCBFCE5D6FB}"/>
            </a:ext>
          </a:extLst>
        </xdr:cNvPr>
        <xdr:cNvSpPr/>
      </xdr:nvSpPr>
      <xdr:spPr>
        <a:xfrm>
          <a:off x="2286000" y="1007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71681</xdr:rowOff>
    </xdr:from>
    <xdr:ext cx="762000" cy="259045"/>
    <xdr:sp macro="" textlink="">
      <xdr:nvSpPr>
        <xdr:cNvPr id="158" name="テキスト ボックス 157">
          <a:extLst>
            <a:ext uri="{FF2B5EF4-FFF2-40B4-BE49-F238E27FC236}">
              <a16:creationId xmlns:a16="http://schemas.microsoft.com/office/drawing/2014/main" id="{04DA0894-A793-40A2-AB35-5C4BC086853D}"/>
            </a:ext>
          </a:extLst>
        </xdr:cNvPr>
        <xdr:cNvSpPr txBox="1"/>
      </xdr:nvSpPr>
      <xdr:spPr>
        <a:xfrm>
          <a:off x="1955800" y="984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52977</xdr:rowOff>
    </xdr:from>
    <xdr:to>
      <xdr:col>7</xdr:col>
      <xdr:colOff>31750</xdr:colOff>
      <xdr:row>59</xdr:row>
      <xdr:rowOff>154577</xdr:rowOff>
    </xdr:to>
    <xdr:sp macro="" textlink="">
      <xdr:nvSpPr>
        <xdr:cNvPr id="159" name="楕円 158">
          <a:extLst>
            <a:ext uri="{FF2B5EF4-FFF2-40B4-BE49-F238E27FC236}">
              <a16:creationId xmlns:a16="http://schemas.microsoft.com/office/drawing/2014/main" id="{F5929B91-FCCC-49BF-BE42-01B3ABC7188D}"/>
            </a:ext>
          </a:extLst>
        </xdr:cNvPr>
        <xdr:cNvSpPr/>
      </xdr:nvSpPr>
      <xdr:spPr>
        <a:xfrm>
          <a:off x="1397000" y="101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164754</xdr:rowOff>
    </xdr:from>
    <xdr:ext cx="762000" cy="259045"/>
    <xdr:sp macro="" textlink="">
      <xdr:nvSpPr>
        <xdr:cNvPr id="160" name="テキスト ボックス 159">
          <a:extLst>
            <a:ext uri="{FF2B5EF4-FFF2-40B4-BE49-F238E27FC236}">
              <a16:creationId xmlns:a16="http://schemas.microsoft.com/office/drawing/2014/main" id="{F524DAD9-C3D5-42C0-9721-3C462902222A}"/>
            </a:ext>
          </a:extLst>
        </xdr:cNvPr>
        <xdr:cNvSpPr txBox="1"/>
      </xdr:nvSpPr>
      <xdr:spPr>
        <a:xfrm>
          <a:off x="1066800" y="9937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467EFE5D-D1C0-44A9-8107-016AE9A79C4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6EE3D604-09D1-4F11-A56B-6CACC16560CD}"/>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B6DEC4E3-3909-49AD-833A-4AB401F73F2B}"/>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[204,085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170F3CD5-A1B4-4DA2-85F7-8F49A509709B}"/>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81F188B4-DFD2-44F5-9771-84104D17EFE1}"/>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4E4A50E1-169C-4766-8AB8-EF6961ECE3A2}"/>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70C732CF-7E8F-42F8-85DE-7DF347C31E41}"/>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F27298EC-F8CC-4387-98CC-EECAC34E6638}"/>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ECB7EE77-9409-4C44-9DAF-6D9BCB817E13}"/>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C1D9AB32-705B-40B1-9FE6-17C9A8894108}"/>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2C9D7F5A-10D8-41CF-A7C4-7BA639E110E6}"/>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2B4F5CB5-363D-4B95-900A-77EA87AEED4C}"/>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24D25BD6-CD08-4F7A-ACBB-B60D9F39B38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いるものの、前年度と比較し、物価高騰等に伴う委託料等の増、人事院勧告に伴う職員人件費の増及び会計年度任用職員への勤勉手当の支給開始などにより、人件費・物件費ともに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今後は、物価高騰の状況を見据え、指定管理制度未導入施設への制度導入等を検討し、コスト削減を図る。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8BF15C87-AE63-4ED8-8E23-63653F4E3A1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A2166EAF-1291-4B96-B058-48ECBB2E55F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481CF3C1-F5F5-4E26-96DD-B9739A8B44C6}"/>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1D3B9B6A-DA6C-4F79-9C81-97E995F55055}"/>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EE98266D-7E0C-4329-BB31-B81BC5E24D6A}"/>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93174525-D445-4001-8D8A-6E240FB1780F}"/>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88BBA83E-2632-4423-B591-C7FEB8266FE1}"/>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6C2510C6-2876-4E89-BE97-5B8135BEC388}"/>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87D88D1-6F0E-49BF-832C-98C7812DB6DC}"/>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2882A3C0-ED76-4286-8618-BAE258AECBB3}"/>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4D65D076-E151-4B68-96DD-3C7A4EBF1D1B}"/>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84B06B29-2F22-4B50-B729-DED88651C7C2}"/>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F440ACBF-472A-4F2E-A9F5-379066BE7111}"/>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CFE38981-952D-4138-A6B9-6F6C03D0EC66}"/>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3087F875-C70B-4F87-A115-EED180977D16}"/>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9200FAFC-9101-4135-8871-889576010846}"/>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2BC103EF-40F3-41C5-AFE0-C2BBA97FE33D}"/>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280E203C-965E-4745-A2BF-F26754E5DC51}"/>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39179</xdr:rowOff>
    </xdr:from>
    <xdr:to>
      <xdr:col>23</xdr:col>
      <xdr:colOff>133350</xdr:colOff>
      <xdr:row>81</xdr:row>
      <xdr:rowOff>42895</xdr:rowOff>
    </xdr:to>
    <xdr:cxnSp macro="">
      <xdr:nvCxnSpPr>
        <xdr:cNvPr id="192" name="直線コネクタ 191">
          <a:extLst>
            <a:ext uri="{FF2B5EF4-FFF2-40B4-BE49-F238E27FC236}">
              <a16:creationId xmlns:a16="http://schemas.microsoft.com/office/drawing/2014/main" id="{0AF3EDFD-70C9-4342-B547-67CAB464099B}"/>
            </a:ext>
          </a:extLst>
        </xdr:cNvPr>
        <xdr:cNvCxnSpPr/>
      </xdr:nvCxnSpPr>
      <xdr:spPr>
        <a:xfrm>
          <a:off x="4114800" y="13926629"/>
          <a:ext cx="838200" cy="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27673</xdr:rowOff>
    </xdr:from>
    <xdr:ext cx="762000" cy="259045"/>
    <xdr:sp macro="" textlink="">
      <xdr:nvSpPr>
        <xdr:cNvPr id="193" name="人件費・物件費等の状況平均値テキスト">
          <a:extLst>
            <a:ext uri="{FF2B5EF4-FFF2-40B4-BE49-F238E27FC236}">
              <a16:creationId xmlns:a16="http://schemas.microsoft.com/office/drawing/2014/main" id="{D06BFD76-D608-416C-B36E-49A203D7B86D}"/>
            </a:ext>
          </a:extLst>
        </xdr:cNvPr>
        <xdr:cNvSpPr txBox="1"/>
      </xdr:nvSpPr>
      <xdr:spPr>
        <a:xfrm>
          <a:off x="5041900" y="139151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A4F398F9-90F6-4411-91C5-E365BFB3E60C}"/>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36382</xdr:rowOff>
    </xdr:from>
    <xdr:to>
      <xdr:col>19</xdr:col>
      <xdr:colOff>133350</xdr:colOff>
      <xdr:row>81</xdr:row>
      <xdr:rowOff>39179</xdr:rowOff>
    </xdr:to>
    <xdr:cxnSp macro="">
      <xdr:nvCxnSpPr>
        <xdr:cNvPr id="195" name="直線コネクタ 194">
          <a:extLst>
            <a:ext uri="{FF2B5EF4-FFF2-40B4-BE49-F238E27FC236}">
              <a16:creationId xmlns:a16="http://schemas.microsoft.com/office/drawing/2014/main" id="{E16A8A52-398D-4B3D-BC26-AFABA3BA6B7F}"/>
            </a:ext>
          </a:extLst>
        </xdr:cNvPr>
        <xdr:cNvCxnSpPr/>
      </xdr:nvCxnSpPr>
      <xdr:spPr>
        <a:xfrm>
          <a:off x="3225800" y="13923832"/>
          <a:ext cx="889000" cy="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C70262D0-17AB-402A-B2D4-0CFFF3BAA61D}"/>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1D56079D-9DB8-4B15-8058-131ED808DF91}"/>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36382</xdr:rowOff>
    </xdr:from>
    <xdr:to>
      <xdr:col>15</xdr:col>
      <xdr:colOff>82550</xdr:colOff>
      <xdr:row>81</xdr:row>
      <xdr:rowOff>38334</xdr:rowOff>
    </xdr:to>
    <xdr:cxnSp macro="">
      <xdr:nvCxnSpPr>
        <xdr:cNvPr id="198" name="直線コネクタ 197">
          <a:extLst>
            <a:ext uri="{FF2B5EF4-FFF2-40B4-BE49-F238E27FC236}">
              <a16:creationId xmlns:a16="http://schemas.microsoft.com/office/drawing/2014/main" id="{212F2D14-128A-4792-8CAE-8E372509F342}"/>
            </a:ext>
          </a:extLst>
        </xdr:cNvPr>
        <xdr:cNvCxnSpPr/>
      </xdr:nvCxnSpPr>
      <xdr:spPr>
        <a:xfrm flipV="1">
          <a:off x="2336800" y="13923832"/>
          <a:ext cx="889000" cy="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31A04991-7881-4998-A6C2-AE5F47A74F3C}"/>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3D0C163E-FAE4-4CD4-A417-6688A53AE4C3}"/>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32843</xdr:rowOff>
    </xdr:from>
    <xdr:to>
      <xdr:col>11</xdr:col>
      <xdr:colOff>31750</xdr:colOff>
      <xdr:row>81</xdr:row>
      <xdr:rowOff>38334</xdr:rowOff>
    </xdr:to>
    <xdr:cxnSp macro="">
      <xdr:nvCxnSpPr>
        <xdr:cNvPr id="201" name="直線コネクタ 200">
          <a:extLst>
            <a:ext uri="{FF2B5EF4-FFF2-40B4-BE49-F238E27FC236}">
              <a16:creationId xmlns:a16="http://schemas.microsoft.com/office/drawing/2014/main" id="{F05C470A-767A-4A93-8255-BF1CA3351180}"/>
            </a:ext>
          </a:extLst>
        </xdr:cNvPr>
        <xdr:cNvCxnSpPr/>
      </xdr:nvCxnSpPr>
      <xdr:spPr>
        <a:xfrm>
          <a:off x="1447800" y="13920293"/>
          <a:ext cx="889000" cy="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CD13358F-2651-4A04-8B93-1B81E1336F99}"/>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E517A832-9CB5-4E58-9401-08AA4165336E}"/>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B01C4922-5767-4964-8270-3534350EACDA}"/>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EC448B1B-F050-4AEC-A22D-F338A3A936D4}"/>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3CE3E055-70FF-499E-B3C5-FA7BD3F0A86A}"/>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6D692481-919C-4094-9981-B42CCBCA1945}"/>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252BCF82-05DA-4329-A4BB-7112F6195A6B}"/>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C11414AE-7F2E-42FB-9C6B-E7E849E24B2B}"/>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E9AB99DD-E310-4600-9452-515B642237AB}"/>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163545</xdr:rowOff>
    </xdr:from>
    <xdr:to>
      <xdr:col>23</xdr:col>
      <xdr:colOff>184150</xdr:colOff>
      <xdr:row>81</xdr:row>
      <xdr:rowOff>93695</xdr:rowOff>
    </xdr:to>
    <xdr:sp macro="" textlink="">
      <xdr:nvSpPr>
        <xdr:cNvPr id="211" name="楕円 210">
          <a:extLst>
            <a:ext uri="{FF2B5EF4-FFF2-40B4-BE49-F238E27FC236}">
              <a16:creationId xmlns:a16="http://schemas.microsoft.com/office/drawing/2014/main" id="{029C457F-5583-4BC8-A600-493B5971C15B}"/>
            </a:ext>
          </a:extLst>
        </xdr:cNvPr>
        <xdr:cNvSpPr/>
      </xdr:nvSpPr>
      <xdr:spPr>
        <a:xfrm>
          <a:off x="4902200" y="1387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84822</xdr:rowOff>
    </xdr:from>
    <xdr:ext cx="762000" cy="259045"/>
    <xdr:sp macro="" textlink="">
      <xdr:nvSpPr>
        <xdr:cNvPr id="212" name="人件費・物件費等の状況該当値テキスト">
          <a:extLst>
            <a:ext uri="{FF2B5EF4-FFF2-40B4-BE49-F238E27FC236}">
              <a16:creationId xmlns:a16="http://schemas.microsoft.com/office/drawing/2014/main" id="{253C0E25-6C6C-48A3-B276-DAE83489F329}"/>
            </a:ext>
          </a:extLst>
        </xdr:cNvPr>
        <xdr:cNvSpPr txBox="1"/>
      </xdr:nvSpPr>
      <xdr:spPr>
        <a:xfrm>
          <a:off x="5041900" y="13800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159829</xdr:rowOff>
    </xdr:from>
    <xdr:to>
      <xdr:col>19</xdr:col>
      <xdr:colOff>184150</xdr:colOff>
      <xdr:row>81</xdr:row>
      <xdr:rowOff>89979</xdr:rowOff>
    </xdr:to>
    <xdr:sp macro="" textlink="">
      <xdr:nvSpPr>
        <xdr:cNvPr id="213" name="楕円 212">
          <a:extLst>
            <a:ext uri="{FF2B5EF4-FFF2-40B4-BE49-F238E27FC236}">
              <a16:creationId xmlns:a16="http://schemas.microsoft.com/office/drawing/2014/main" id="{1A209DEB-D83D-4EA9-A751-DF60BBEB5963}"/>
            </a:ext>
          </a:extLst>
        </xdr:cNvPr>
        <xdr:cNvSpPr/>
      </xdr:nvSpPr>
      <xdr:spPr>
        <a:xfrm>
          <a:off x="4064000" y="1387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100156</xdr:rowOff>
    </xdr:from>
    <xdr:ext cx="736600" cy="259045"/>
    <xdr:sp macro="" textlink="">
      <xdr:nvSpPr>
        <xdr:cNvPr id="214" name="テキスト ボックス 213">
          <a:extLst>
            <a:ext uri="{FF2B5EF4-FFF2-40B4-BE49-F238E27FC236}">
              <a16:creationId xmlns:a16="http://schemas.microsoft.com/office/drawing/2014/main" id="{C49CF82D-C1F9-48AD-ADF5-F21E111BAB3E}"/>
            </a:ext>
          </a:extLst>
        </xdr:cNvPr>
        <xdr:cNvSpPr txBox="1"/>
      </xdr:nvSpPr>
      <xdr:spPr>
        <a:xfrm>
          <a:off x="3733800" y="13644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157032</xdr:rowOff>
    </xdr:from>
    <xdr:to>
      <xdr:col>15</xdr:col>
      <xdr:colOff>133350</xdr:colOff>
      <xdr:row>81</xdr:row>
      <xdr:rowOff>87182</xdr:rowOff>
    </xdr:to>
    <xdr:sp macro="" textlink="">
      <xdr:nvSpPr>
        <xdr:cNvPr id="215" name="楕円 214">
          <a:extLst>
            <a:ext uri="{FF2B5EF4-FFF2-40B4-BE49-F238E27FC236}">
              <a16:creationId xmlns:a16="http://schemas.microsoft.com/office/drawing/2014/main" id="{C7F3DF99-171A-4698-8A81-4323EAB44876}"/>
            </a:ext>
          </a:extLst>
        </xdr:cNvPr>
        <xdr:cNvSpPr/>
      </xdr:nvSpPr>
      <xdr:spPr>
        <a:xfrm>
          <a:off x="3175000" y="1387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97359</xdr:rowOff>
    </xdr:from>
    <xdr:ext cx="762000" cy="259045"/>
    <xdr:sp macro="" textlink="">
      <xdr:nvSpPr>
        <xdr:cNvPr id="216" name="テキスト ボックス 215">
          <a:extLst>
            <a:ext uri="{FF2B5EF4-FFF2-40B4-BE49-F238E27FC236}">
              <a16:creationId xmlns:a16="http://schemas.microsoft.com/office/drawing/2014/main" id="{C3D37B19-2F6A-4278-B1AB-0DA96E6D3A71}"/>
            </a:ext>
          </a:extLst>
        </xdr:cNvPr>
        <xdr:cNvSpPr txBox="1"/>
      </xdr:nvSpPr>
      <xdr:spPr>
        <a:xfrm>
          <a:off x="2844800" y="13641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158984</xdr:rowOff>
    </xdr:from>
    <xdr:to>
      <xdr:col>11</xdr:col>
      <xdr:colOff>82550</xdr:colOff>
      <xdr:row>81</xdr:row>
      <xdr:rowOff>89134</xdr:rowOff>
    </xdr:to>
    <xdr:sp macro="" textlink="">
      <xdr:nvSpPr>
        <xdr:cNvPr id="217" name="楕円 216">
          <a:extLst>
            <a:ext uri="{FF2B5EF4-FFF2-40B4-BE49-F238E27FC236}">
              <a16:creationId xmlns:a16="http://schemas.microsoft.com/office/drawing/2014/main" id="{7E55C34D-5615-45AC-A8EF-7728221C8F1C}"/>
            </a:ext>
          </a:extLst>
        </xdr:cNvPr>
        <xdr:cNvSpPr/>
      </xdr:nvSpPr>
      <xdr:spPr>
        <a:xfrm>
          <a:off x="2286000" y="1387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99311</xdr:rowOff>
    </xdr:from>
    <xdr:ext cx="762000" cy="259045"/>
    <xdr:sp macro="" textlink="">
      <xdr:nvSpPr>
        <xdr:cNvPr id="218" name="テキスト ボックス 217">
          <a:extLst>
            <a:ext uri="{FF2B5EF4-FFF2-40B4-BE49-F238E27FC236}">
              <a16:creationId xmlns:a16="http://schemas.microsoft.com/office/drawing/2014/main" id="{EDFEB1B5-7C0F-4758-9811-89C4A2D39972}"/>
            </a:ext>
          </a:extLst>
        </xdr:cNvPr>
        <xdr:cNvSpPr txBox="1"/>
      </xdr:nvSpPr>
      <xdr:spPr>
        <a:xfrm>
          <a:off x="1955800" y="13643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153493</xdr:rowOff>
    </xdr:from>
    <xdr:to>
      <xdr:col>7</xdr:col>
      <xdr:colOff>31750</xdr:colOff>
      <xdr:row>81</xdr:row>
      <xdr:rowOff>83643</xdr:rowOff>
    </xdr:to>
    <xdr:sp macro="" textlink="">
      <xdr:nvSpPr>
        <xdr:cNvPr id="219" name="楕円 218">
          <a:extLst>
            <a:ext uri="{FF2B5EF4-FFF2-40B4-BE49-F238E27FC236}">
              <a16:creationId xmlns:a16="http://schemas.microsoft.com/office/drawing/2014/main" id="{8B9A98DC-8361-4849-8F03-3389568A3F3A}"/>
            </a:ext>
          </a:extLst>
        </xdr:cNvPr>
        <xdr:cNvSpPr/>
      </xdr:nvSpPr>
      <xdr:spPr>
        <a:xfrm>
          <a:off x="1397000" y="1386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93820</xdr:rowOff>
    </xdr:from>
    <xdr:ext cx="762000" cy="259045"/>
    <xdr:sp macro="" textlink="">
      <xdr:nvSpPr>
        <xdr:cNvPr id="220" name="テキスト ボックス 219">
          <a:extLst>
            <a:ext uri="{FF2B5EF4-FFF2-40B4-BE49-F238E27FC236}">
              <a16:creationId xmlns:a16="http://schemas.microsoft.com/office/drawing/2014/main" id="{001B4F67-95EC-41DC-9FD8-FAAC352C658F}"/>
            </a:ext>
          </a:extLst>
        </xdr:cNvPr>
        <xdr:cNvSpPr txBox="1"/>
      </xdr:nvSpPr>
      <xdr:spPr>
        <a:xfrm>
          <a:off x="1066800" y="13638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67D6EA0C-7D18-4CAB-8004-EECD2220036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CBA349BD-AC8E-4740-A049-9015B6474E82}"/>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8A81D311-DE86-4DB9-8E6D-8CEF9FD622C1}"/>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AE421983-02E8-488F-B887-592CE6939CB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D8AC0CA6-42F7-40E2-A345-EB83D9D2862F}"/>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741B6381-DB88-4C47-BC6E-98AB8DD73F05}"/>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6140246-C8D6-43E1-99D5-A9B0266EA75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274026B2-141F-43F8-96FB-268B11E0C80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89169C91-C194-4CEB-9701-B353679738AF}"/>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449318D4-533C-45D9-9AC6-BC24DAFBBA0E}"/>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35A53D2D-3EFD-460F-ADD8-E2B5E01067D4}"/>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AC754348-823F-4ED7-BE2E-5F40855E349E}"/>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83321EAD-38BF-4156-85B6-FFFA62BB0FC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独自給与カットを廃止した平成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年度以降、ほぼ横ばいで推移しており、令和６年度においても、前年度と同率であり、全国平均及び類似団体平均のいずれも下回っている。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今後も地方公務員法の趣旨に則り、適切な対応に努める。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D7BA8805-F43A-4B13-BCD6-75FDAFF8D9F9}"/>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AA1D8FA8-BAE9-487B-A5EC-603A1C77351E}"/>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A1B84AA9-7EBE-4929-9F73-97DC027515FF}"/>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5248F61D-E46C-46B0-BDE3-8735C43B6147}"/>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A07DFA9C-5385-4833-8679-A4CBF4AEC1A5}"/>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87C4B2C8-4BFB-4DEB-9C3C-964651D2FE0A}"/>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B7F24BB3-7D59-43C2-BB20-21D74F21A473}"/>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D17C0E90-6D9B-4D7B-BBA5-48A9A7575608}"/>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692CEE9C-2F63-4909-96D6-BB5B629CB2E1}"/>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845C96B1-46D9-4179-B485-775732EE2715}"/>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254032DF-56D8-42C3-93B8-F96D70F6FDD2}"/>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519D722F-E384-4CED-84D7-E241ADD6F9DB}"/>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E452077A-DDFC-471C-89BA-300424FEF693}"/>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EACEDE09-04BD-4162-B426-2E15770C51DE}"/>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3A605BEF-A4AC-4168-B321-AA3A927C49C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65C8B83B-BA26-49E0-9758-72AE704EF9E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7D548641-B73C-4B0E-96F0-4239510A521D}"/>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2EDF5C9B-B29D-47A6-AFB5-27E68C2895E2}"/>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1F0EDCCB-C4D9-4875-9245-039A7706D409}"/>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F7FD7331-DC72-4AA8-B2C8-670A17A94647}"/>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AD555C54-303A-4282-8FD4-2E198485E3A7}"/>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32E9FF91-BA0A-418F-A44A-02684BF766A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64407</xdr:rowOff>
    </xdr:from>
    <xdr:to>
      <xdr:col>81</xdr:col>
      <xdr:colOff>44450</xdr:colOff>
      <xdr:row>83</xdr:row>
      <xdr:rowOff>64407</xdr:rowOff>
    </xdr:to>
    <xdr:cxnSp macro="">
      <xdr:nvCxnSpPr>
        <xdr:cNvPr id="256" name="直線コネクタ 255">
          <a:extLst>
            <a:ext uri="{FF2B5EF4-FFF2-40B4-BE49-F238E27FC236}">
              <a16:creationId xmlns:a16="http://schemas.microsoft.com/office/drawing/2014/main" id="{514B5827-CD48-4560-ACDE-4987D3E8C3CB}"/>
            </a:ext>
          </a:extLst>
        </xdr:cNvPr>
        <xdr:cNvCxnSpPr/>
      </xdr:nvCxnSpPr>
      <xdr:spPr>
        <a:xfrm>
          <a:off x="16179800" y="142947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A0158D19-0F11-4BB3-9BC1-C2A68EAE2ACB}"/>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1A3710E0-F49E-4EE5-A7C7-6AD02467908A}"/>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64407</xdr:rowOff>
    </xdr:from>
    <xdr:to>
      <xdr:col>77</xdr:col>
      <xdr:colOff>44450</xdr:colOff>
      <xdr:row>83</xdr:row>
      <xdr:rowOff>133350</xdr:rowOff>
    </xdr:to>
    <xdr:cxnSp macro="">
      <xdr:nvCxnSpPr>
        <xdr:cNvPr id="259" name="直線コネクタ 258">
          <a:extLst>
            <a:ext uri="{FF2B5EF4-FFF2-40B4-BE49-F238E27FC236}">
              <a16:creationId xmlns:a16="http://schemas.microsoft.com/office/drawing/2014/main" id="{9C3AB147-F438-41FE-8949-B7CBE3E767D1}"/>
            </a:ext>
          </a:extLst>
        </xdr:cNvPr>
        <xdr:cNvCxnSpPr/>
      </xdr:nvCxnSpPr>
      <xdr:spPr>
        <a:xfrm flipV="1">
          <a:off x="15290800" y="142947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18CFE1D4-72CC-49E8-8FE1-9E045EA153DB}"/>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EBCF33FB-944C-4FBB-8AF0-DF9F1741C69E}"/>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83</xdr:row>
      <xdr:rowOff>167821</xdr:rowOff>
    </xdr:to>
    <xdr:cxnSp macro="">
      <xdr:nvCxnSpPr>
        <xdr:cNvPr id="262" name="直線コネクタ 261">
          <a:extLst>
            <a:ext uri="{FF2B5EF4-FFF2-40B4-BE49-F238E27FC236}">
              <a16:creationId xmlns:a16="http://schemas.microsoft.com/office/drawing/2014/main" id="{CA77D00B-7FC4-4240-8EBA-DA82B4E50F81}"/>
            </a:ext>
          </a:extLst>
        </xdr:cNvPr>
        <xdr:cNvCxnSpPr/>
      </xdr:nvCxnSpPr>
      <xdr:spPr>
        <a:xfrm flipV="1">
          <a:off x="14401800" y="143637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10341250-4A5F-4440-8825-C9EF54A53F9F}"/>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CE4027B7-4953-4C4B-B276-9B9466221BEF}"/>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81643</xdr:rowOff>
    </xdr:from>
    <xdr:to>
      <xdr:col>68</xdr:col>
      <xdr:colOff>152400</xdr:colOff>
      <xdr:row>83</xdr:row>
      <xdr:rowOff>167821</xdr:rowOff>
    </xdr:to>
    <xdr:cxnSp macro="">
      <xdr:nvCxnSpPr>
        <xdr:cNvPr id="265" name="直線コネクタ 264">
          <a:extLst>
            <a:ext uri="{FF2B5EF4-FFF2-40B4-BE49-F238E27FC236}">
              <a16:creationId xmlns:a16="http://schemas.microsoft.com/office/drawing/2014/main" id="{97A57BF1-823D-43F3-B051-E58FBEE0E808}"/>
            </a:ext>
          </a:extLst>
        </xdr:cNvPr>
        <xdr:cNvCxnSpPr/>
      </xdr:nvCxnSpPr>
      <xdr:spPr>
        <a:xfrm>
          <a:off x="13512800" y="1431199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1476CCF7-A38C-43C3-B5C5-302B93FAE595}"/>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232B33C4-151A-4304-8E96-369DBACA1EFB}"/>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16728A9D-9BF1-4996-BF57-79D5B41F1E23}"/>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AE78FBF6-6851-4437-A254-828151B613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F0705BBA-CFEB-4DCE-A167-C7C6BEA9D059}"/>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3CFFA7FD-1827-4A67-B0EA-253361D11D11}"/>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943D8874-A304-4601-B22B-5CBC6EEDD827}"/>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171AA760-894F-4840-8AED-84FCB0E017D8}"/>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FB48F4EF-E27D-4749-8026-8CF7F1A6C4D1}"/>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13607</xdr:rowOff>
    </xdr:from>
    <xdr:to>
      <xdr:col>81</xdr:col>
      <xdr:colOff>95250</xdr:colOff>
      <xdr:row>83</xdr:row>
      <xdr:rowOff>115207</xdr:rowOff>
    </xdr:to>
    <xdr:sp macro="" textlink="">
      <xdr:nvSpPr>
        <xdr:cNvPr id="275" name="楕円 274">
          <a:extLst>
            <a:ext uri="{FF2B5EF4-FFF2-40B4-BE49-F238E27FC236}">
              <a16:creationId xmlns:a16="http://schemas.microsoft.com/office/drawing/2014/main" id="{73ABD2E9-2AD5-4829-BF55-07D88B8CADFD}"/>
            </a:ext>
          </a:extLst>
        </xdr:cNvPr>
        <xdr:cNvSpPr/>
      </xdr:nvSpPr>
      <xdr:spPr>
        <a:xfrm>
          <a:off x="169672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30134</xdr:rowOff>
    </xdr:from>
    <xdr:ext cx="762000" cy="259045"/>
    <xdr:sp macro="" textlink="">
      <xdr:nvSpPr>
        <xdr:cNvPr id="276" name="給与水準   （国との比較）該当値テキスト">
          <a:extLst>
            <a:ext uri="{FF2B5EF4-FFF2-40B4-BE49-F238E27FC236}">
              <a16:creationId xmlns:a16="http://schemas.microsoft.com/office/drawing/2014/main" id="{076AD8A7-AB4E-443F-858C-5F4D8E2DFAF3}"/>
            </a:ext>
          </a:extLst>
        </xdr:cNvPr>
        <xdr:cNvSpPr txBox="1"/>
      </xdr:nvSpPr>
      <xdr:spPr>
        <a:xfrm>
          <a:off x="17106900" y="1408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13607</xdr:rowOff>
    </xdr:from>
    <xdr:to>
      <xdr:col>77</xdr:col>
      <xdr:colOff>95250</xdr:colOff>
      <xdr:row>83</xdr:row>
      <xdr:rowOff>115207</xdr:rowOff>
    </xdr:to>
    <xdr:sp macro="" textlink="">
      <xdr:nvSpPr>
        <xdr:cNvPr id="277" name="楕円 276">
          <a:extLst>
            <a:ext uri="{FF2B5EF4-FFF2-40B4-BE49-F238E27FC236}">
              <a16:creationId xmlns:a16="http://schemas.microsoft.com/office/drawing/2014/main" id="{D77B6C59-F7B4-423D-AD20-B11D814FC1D7}"/>
            </a:ext>
          </a:extLst>
        </xdr:cNvPr>
        <xdr:cNvSpPr/>
      </xdr:nvSpPr>
      <xdr:spPr>
        <a:xfrm>
          <a:off x="16129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78" name="テキスト ボックス 277">
          <a:extLst>
            <a:ext uri="{FF2B5EF4-FFF2-40B4-BE49-F238E27FC236}">
              <a16:creationId xmlns:a16="http://schemas.microsoft.com/office/drawing/2014/main" id="{CB42D0BF-B51F-4202-BBD7-5ACF7EF0C769}"/>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79" name="楕円 278">
          <a:extLst>
            <a:ext uri="{FF2B5EF4-FFF2-40B4-BE49-F238E27FC236}">
              <a16:creationId xmlns:a16="http://schemas.microsoft.com/office/drawing/2014/main" id="{3D3FFAA9-7284-410F-BC0F-C10786344A99}"/>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80" name="テキスト ボックス 279">
          <a:extLst>
            <a:ext uri="{FF2B5EF4-FFF2-40B4-BE49-F238E27FC236}">
              <a16:creationId xmlns:a16="http://schemas.microsoft.com/office/drawing/2014/main" id="{560B1B5E-E728-43CC-8EBE-4B0FADA37602}"/>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117021</xdr:rowOff>
    </xdr:from>
    <xdr:to>
      <xdr:col>68</xdr:col>
      <xdr:colOff>203200</xdr:colOff>
      <xdr:row>84</xdr:row>
      <xdr:rowOff>47171</xdr:rowOff>
    </xdr:to>
    <xdr:sp macro="" textlink="">
      <xdr:nvSpPr>
        <xdr:cNvPr id="281" name="楕円 280">
          <a:extLst>
            <a:ext uri="{FF2B5EF4-FFF2-40B4-BE49-F238E27FC236}">
              <a16:creationId xmlns:a16="http://schemas.microsoft.com/office/drawing/2014/main" id="{A98801F8-C48D-44C5-A496-03D711DDD045}"/>
            </a:ext>
          </a:extLst>
        </xdr:cNvPr>
        <xdr:cNvSpPr/>
      </xdr:nvSpPr>
      <xdr:spPr>
        <a:xfrm>
          <a:off x="14351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57348</xdr:rowOff>
    </xdr:from>
    <xdr:ext cx="762000" cy="259045"/>
    <xdr:sp macro="" textlink="">
      <xdr:nvSpPr>
        <xdr:cNvPr id="282" name="テキスト ボックス 281">
          <a:extLst>
            <a:ext uri="{FF2B5EF4-FFF2-40B4-BE49-F238E27FC236}">
              <a16:creationId xmlns:a16="http://schemas.microsoft.com/office/drawing/2014/main" id="{A8B08E07-AE84-40D0-A3AD-2C76E7368B44}"/>
            </a:ext>
          </a:extLst>
        </xdr:cNvPr>
        <xdr:cNvSpPr txBox="1"/>
      </xdr:nvSpPr>
      <xdr:spPr>
        <a:xfrm>
          <a:off x="14020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30843</xdr:rowOff>
    </xdr:from>
    <xdr:to>
      <xdr:col>64</xdr:col>
      <xdr:colOff>152400</xdr:colOff>
      <xdr:row>83</xdr:row>
      <xdr:rowOff>132443</xdr:rowOff>
    </xdr:to>
    <xdr:sp macro="" textlink="">
      <xdr:nvSpPr>
        <xdr:cNvPr id="283" name="楕円 282">
          <a:extLst>
            <a:ext uri="{FF2B5EF4-FFF2-40B4-BE49-F238E27FC236}">
              <a16:creationId xmlns:a16="http://schemas.microsoft.com/office/drawing/2014/main" id="{45E7147B-843F-4858-AF8C-DC9D1EA57BBD}"/>
            </a:ext>
          </a:extLst>
        </xdr:cNvPr>
        <xdr:cNvSpPr/>
      </xdr:nvSpPr>
      <xdr:spPr>
        <a:xfrm>
          <a:off x="13462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142620</xdr:rowOff>
    </xdr:from>
    <xdr:ext cx="762000" cy="259045"/>
    <xdr:sp macro="" textlink="">
      <xdr:nvSpPr>
        <xdr:cNvPr id="284" name="テキスト ボックス 283">
          <a:extLst>
            <a:ext uri="{FF2B5EF4-FFF2-40B4-BE49-F238E27FC236}">
              <a16:creationId xmlns:a16="http://schemas.microsoft.com/office/drawing/2014/main" id="{011F4EE4-F921-4CB2-AA14-93AD464000F6}"/>
            </a:ext>
          </a:extLst>
        </xdr:cNvPr>
        <xdr:cNvSpPr txBox="1"/>
      </xdr:nvSpPr>
      <xdr:spPr>
        <a:xfrm>
          <a:off x="13131800" y="1403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4B5C9A54-823B-4CAB-AB72-2570AC1C38C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C40337A8-DE64-49C2-909A-6D5E755E87ED}"/>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4E783EEE-FD61-41E2-8A5D-2CDDE4FDD92F}"/>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FF024243-151E-4F02-B38A-24C8295E0E3E}"/>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67063E0F-3CFB-49ED-9A4D-C6819035EDB1}"/>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432EDC3F-D696-46C4-A032-BEA09F13C6B3}"/>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900A3799-C19F-4543-B13D-612E6EEAC5BA}"/>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4115653E-5304-4B9B-9F78-036C69FFE7AE}"/>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53C9A1F1-5374-4084-9719-AD6694912C2D}"/>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10A5EC68-A60F-4963-92E6-DB8244BA0CB7}"/>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A5DE7380-7231-4178-80A2-C41359B8FF75}"/>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D8B85034-99AA-4209-8B6F-F2EC0F36D3F4}"/>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93F43D1C-40DE-475C-B4FF-1C1A1AD0BC99}"/>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前年度と比較して職員数は５名の増であり、人口減少の影響も重なり、指数は</a:t>
          </a:r>
          <a:r>
            <a:rPr kumimoji="1" lang="en-US" altLang="ja-JP" sz="1300">
              <a:latin typeface="ＭＳ Ｐゴシック" panose="020B0600070205080204" pitchFamily="50" charset="-128"/>
              <a:ea typeface="ＭＳ Ｐゴシック" panose="020B0600070205080204" pitchFamily="50" charset="-128"/>
            </a:rPr>
            <a:t>0.56</a:t>
          </a:r>
          <a:r>
            <a:rPr kumimoji="1" lang="ja-JP" altLang="en-US" sz="1300">
              <a:latin typeface="ＭＳ Ｐゴシック" panose="020B0600070205080204" pitchFamily="50" charset="-128"/>
              <a:ea typeface="ＭＳ Ｐゴシック" panose="020B0600070205080204" pitchFamily="50" charset="-128"/>
            </a:rPr>
            <a:t>ポイント増加しており、類似団体平均は下回っているものの、全国平均及び県平均を上回っている。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今後も、行財政改革大綱等に基づき、住民サービスの低下を招くことがないよう、適切な定員管理に努める。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BFE829D5-C14D-4B06-A3BB-EE1F6D04F43B}"/>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324DA503-1ED0-4CE1-B6EE-C12D6399BF2B}"/>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55E17F1E-C571-468F-8106-663BF8C5F8EB}"/>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5A2F8502-AA86-4089-B45D-9D5F422CD442}"/>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F9DA584B-AC4C-4F2E-ABD0-F273C11EC627}"/>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7341A6B0-1C81-418D-A819-FA4B75F11CFC}"/>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D756AAF7-6491-4A2D-A590-919766CB775E}"/>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C2A4331A-A59D-4078-876D-F0F7FBCAEC4C}"/>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8A819D80-61CF-4E07-8BF3-F1B63B8A954C}"/>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E1DBA46F-6A04-4EF3-B1AC-348D2D5FB7B3}"/>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8F7354BF-3839-4AE4-B6D8-08CAC7260325}"/>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6848E848-5142-48DA-8B0E-629788746DCF}"/>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A360B65D-AFFD-480D-A703-99B1DB48F243}"/>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3A7607CC-5E3E-491C-BF7B-5A37C97DA074}"/>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A9F23A0B-F86A-4006-814F-0CC6A185638D}"/>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E1DBC739-0797-43E6-B2F2-1EF0FE0645BC}"/>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C87EED50-A85B-4306-98D5-325A73A8151E}"/>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56102EB-67CD-49DA-9712-BF80A94DCBD3}"/>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2C0582CC-0EF4-4FFD-8BF5-634B0E18DC88}"/>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E36D2CB9-4EFE-4563-9632-A4DA50DBC434}"/>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CC53BC25-9CEB-46DB-AC54-7901AC791A95}"/>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129963</xdr:rowOff>
    </xdr:from>
    <xdr:to>
      <xdr:col>81</xdr:col>
      <xdr:colOff>44450</xdr:colOff>
      <xdr:row>61</xdr:row>
      <xdr:rowOff>3556</xdr:rowOff>
    </xdr:to>
    <xdr:cxnSp macro="">
      <xdr:nvCxnSpPr>
        <xdr:cNvPr id="319" name="直線コネクタ 318">
          <a:extLst>
            <a:ext uri="{FF2B5EF4-FFF2-40B4-BE49-F238E27FC236}">
              <a16:creationId xmlns:a16="http://schemas.microsoft.com/office/drawing/2014/main" id="{683DF116-0F3D-4AF2-9464-5DA21516693B}"/>
            </a:ext>
          </a:extLst>
        </xdr:cNvPr>
        <xdr:cNvCxnSpPr/>
      </xdr:nvCxnSpPr>
      <xdr:spPr>
        <a:xfrm>
          <a:off x="16179800" y="10416963"/>
          <a:ext cx="838200" cy="4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1A0A22EA-8AEE-4A62-9960-7561C088026C}"/>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75678D34-5F0E-4646-85D0-A61FCFED7C2B}"/>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121920</xdr:rowOff>
    </xdr:from>
    <xdr:to>
      <xdr:col>77</xdr:col>
      <xdr:colOff>44450</xdr:colOff>
      <xdr:row>60</xdr:row>
      <xdr:rowOff>129963</xdr:rowOff>
    </xdr:to>
    <xdr:cxnSp macro="">
      <xdr:nvCxnSpPr>
        <xdr:cNvPr id="322" name="直線コネクタ 321">
          <a:extLst>
            <a:ext uri="{FF2B5EF4-FFF2-40B4-BE49-F238E27FC236}">
              <a16:creationId xmlns:a16="http://schemas.microsoft.com/office/drawing/2014/main" id="{7D86298A-977D-4C57-8E71-1659CE5FE4CE}"/>
            </a:ext>
          </a:extLst>
        </xdr:cNvPr>
        <xdr:cNvCxnSpPr/>
      </xdr:nvCxnSpPr>
      <xdr:spPr>
        <a:xfrm>
          <a:off x="15290800" y="104089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ADED8858-1574-4E2A-846C-1E7AD9120FBF}"/>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5CEACF09-1366-4013-B46A-BCF166DBA042}"/>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88943</xdr:rowOff>
    </xdr:from>
    <xdr:to>
      <xdr:col>72</xdr:col>
      <xdr:colOff>203200</xdr:colOff>
      <xdr:row>60</xdr:row>
      <xdr:rowOff>121920</xdr:rowOff>
    </xdr:to>
    <xdr:cxnSp macro="">
      <xdr:nvCxnSpPr>
        <xdr:cNvPr id="325" name="直線コネクタ 324">
          <a:extLst>
            <a:ext uri="{FF2B5EF4-FFF2-40B4-BE49-F238E27FC236}">
              <a16:creationId xmlns:a16="http://schemas.microsoft.com/office/drawing/2014/main" id="{6AA1BDB3-5D2F-4D93-88CC-F0C07343BAE5}"/>
            </a:ext>
          </a:extLst>
        </xdr:cNvPr>
        <xdr:cNvCxnSpPr/>
      </xdr:nvCxnSpPr>
      <xdr:spPr>
        <a:xfrm>
          <a:off x="14401800" y="10375943"/>
          <a:ext cx="889000" cy="3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AF420F34-4EE0-4AA7-8136-DB8C9EC5899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7348D9A1-7597-4FE6-8169-E35639AC3947}"/>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68030</xdr:rowOff>
    </xdr:from>
    <xdr:to>
      <xdr:col>68</xdr:col>
      <xdr:colOff>152400</xdr:colOff>
      <xdr:row>60</xdr:row>
      <xdr:rowOff>88943</xdr:rowOff>
    </xdr:to>
    <xdr:cxnSp macro="">
      <xdr:nvCxnSpPr>
        <xdr:cNvPr id="328" name="直線コネクタ 327">
          <a:extLst>
            <a:ext uri="{FF2B5EF4-FFF2-40B4-BE49-F238E27FC236}">
              <a16:creationId xmlns:a16="http://schemas.microsoft.com/office/drawing/2014/main" id="{42A4B3ED-341E-4A51-8A61-92A787FECCD0}"/>
            </a:ext>
          </a:extLst>
        </xdr:cNvPr>
        <xdr:cNvCxnSpPr/>
      </xdr:nvCxnSpPr>
      <xdr:spPr>
        <a:xfrm>
          <a:off x="13512800" y="10355030"/>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2F88454F-6EB3-4630-A9E2-1ADF6D2379B9}"/>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8155DC6E-F887-4718-9F49-60AFA34C85BD}"/>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42B65575-B918-4B1E-AD6C-86F5975D043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99FA9DAC-EC28-43D8-AC8E-1DB5C680F314}"/>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10A7DD22-BA60-4E2E-ABF6-99FA7C884F42}"/>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7CEEE1F8-3461-40A3-A314-B626C826CD6B}"/>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93D7C85F-5BAA-4E9F-9DD6-26E65A81CA7C}"/>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75BFFBAC-055D-495E-BF86-61BE94031C48}"/>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55F20933-0AB0-4A6F-82BF-1649B8B39F32}"/>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124206</xdr:rowOff>
    </xdr:from>
    <xdr:to>
      <xdr:col>81</xdr:col>
      <xdr:colOff>95250</xdr:colOff>
      <xdr:row>61</xdr:row>
      <xdr:rowOff>54356</xdr:rowOff>
    </xdr:to>
    <xdr:sp macro="" textlink="">
      <xdr:nvSpPr>
        <xdr:cNvPr id="338" name="楕円 337">
          <a:extLst>
            <a:ext uri="{FF2B5EF4-FFF2-40B4-BE49-F238E27FC236}">
              <a16:creationId xmlns:a16="http://schemas.microsoft.com/office/drawing/2014/main" id="{F696F6AC-4BC7-448C-8D4E-32B61FCCECA5}"/>
            </a:ext>
          </a:extLst>
        </xdr:cNvPr>
        <xdr:cNvSpPr/>
      </xdr:nvSpPr>
      <xdr:spPr>
        <a:xfrm>
          <a:off x="16967200" y="1041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140733</xdr:rowOff>
    </xdr:from>
    <xdr:ext cx="762000" cy="259045"/>
    <xdr:sp macro="" textlink="">
      <xdr:nvSpPr>
        <xdr:cNvPr id="339" name="定員管理の状況該当値テキスト">
          <a:extLst>
            <a:ext uri="{FF2B5EF4-FFF2-40B4-BE49-F238E27FC236}">
              <a16:creationId xmlns:a16="http://schemas.microsoft.com/office/drawing/2014/main" id="{225BEA1A-3945-4AE6-9B88-E474E7436503}"/>
            </a:ext>
          </a:extLst>
        </xdr:cNvPr>
        <xdr:cNvSpPr txBox="1"/>
      </xdr:nvSpPr>
      <xdr:spPr>
        <a:xfrm>
          <a:off x="17106900" y="10256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79163</xdr:rowOff>
    </xdr:from>
    <xdr:to>
      <xdr:col>77</xdr:col>
      <xdr:colOff>95250</xdr:colOff>
      <xdr:row>61</xdr:row>
      <xdr:rowOff>9313</xdr:rowOff>
    </xdr:to>
    <xdr:sp macro="" textlink="">
      <xdr:nvSpPr>
        <xdr:cNvPr id="340" name="楕円 339">
          <a:extLst>
            <a:ext uri="{FF2B5EF4-FFF2-40B4-BE49-F238E27FC236}">
              <a16:creationId xmlns:a16="http://schemas.microsoft.com/office/drawing/2014/main" id="{E4D3F2EA-506C-4A14-B658-801E8C52AD39}"/>
            </a:ext>
          </a:extLst>
        </xdr:cNvPr>
        <xdr:cNvSpPr/>
      </xdr:nvSpPr>
      <xdr:spPr>
        <a:xfrm>
          <a:off x="16129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19490</xdr:rowOff>
    </xdr:from>
    <xdr:ext cx="736600" cy="259045"/>
    <xdr:sp macro="" textlink="">
      <xdr:nvSpPr>
        <xdr:cNvPr id="341" name="テキスト ボックス 340">
          <a:extLst>
            <a:ext uri="{FF2B5EF4-FFF2-40B4-BE49-F238E27FC236}">
              <a16:creationId xmlns:a16="http://schemas.microsoft.com/office/drawing/2014/main" id="{35E10834-9121-46E5-9689-98C838D0ECA4}"/>
            </a:ext>
          </a:extLst>
        </xdr:cNvPr>
        <xdr:cNvSpPr txBox="1"/>
      </xdr:nvSpPr>
      <xdr:spPr>
        <a:xfrm>
          <a:off x="15798800" y="10135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71120</xdr:rowOff>
    </xdr:from>
    <xdr:to>
      <xdr:col>73</xdr:col>
      <xdr:colOff>44450</xdr:colOff>
      <xdr:row>61</xdr:row>
      <xdr:rowOff>1270</xdr:rowOff>
    </xdr:to>
    <xdr:sp macro="" textlink="">
      <xdr:nvSpPr>
        <xdr:cNvPr id="342" name="楕円 341">
          <a:extLst>
            <a:ext uri="{FF2B5EF4-FFF2-40B4-BE49-F238E27FC236}">
              <a16:creationId xmlns:a16="http://schemas.microsoft.com/office/drawing/2014/main" id="{5FA2066F-0E3C-4268-82AB-42C8BE1055F4}"/>
            </a:ext>
          </a:extLst>
        </xdr:cNvPr>
        <xdr:cNvSpPr/>
      </xdr:nvSpPr>
      <xdr:spPr>
        <a:xfrm>
          <a:off x="15240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11447</xdr:rowOff>
    </xdr:from>
    <xdr:ext cx="762000" cy="259045"/>
    <xdr:sp macro="" textlink="">
      <xdr:nvSpPr>
        <xdr:cNvPr id="343" name="テキスト ボックス 342">
          <a:extLst>
            <a:ext uri="{FF2B5EF4-FFF2-40B4-BE49-F238E27FC236}">
              <a16:creationId xmlns:a16="http://schemas.microsoft.com/office/drawing/2014/main" id="{348951E3-E44A-4FBC-9FEE-48D56ED3C8EC}"/>
            </a:ext>
          </a:extLst>
        </xdr:cNvPr>
        <xdr:cNvSpPr txBox="1"/>
      </xdr:nvSpPr>
      <xdr:spPr>
        <a:xfrm>
          <a:off x="14909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38143</xdr:rowOff>
    </xdr:from>
    <xdr:to>
      <xdr:col>68</xdr:col>
      <xdr:colOff>203200</xdr:colOff>
      <xdr:row>60</xdr:row>
      <xdr:rowOff>139743</xdr:rowOff>
    </xdr:to>
    <xdr:sp macro="" textlink="">
      <xdr:nvSpPr>
        <xdr:cNvPr id="344" name="楕円 343">
          <a:extLst>
            <a:ext uri="{FF2B5EF4-FFF2-40B4-BE49-F238E27FC236}">
              <a16:creationId xmlns:a16="http://schemas.microsoft.com/office/drawing/2014/main" id="{DCF4A9F1-30F9-4EE1-A1DE-2AEFC23ADCE0}"/>
            </a:ext>
          </a:extLst>
        </xdr:cNvPr>
        <xdr:cNvSpPr/>
      </xdr:nvSpPr>
      <xdr:spPr>
        <a:xfrm>
          <a:off x="14351000" y="1032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149920</xdr:rowOff>
    </xdr:from>
    <xdr:ext cx="762000" cy="259045"/>
    <xdr:sp macro="" textlink="">
      <xdr:nvSpPr>
        <xdr:cNvPr id="345" name="テキスト ボックス 344">
          <a:extLst>
            <a:ext uri="{FF2B5EF4-FFF2-40B4-BE49-F238E27FC236}">
              <a16:creationId xmlns:a16="http://schemas.microsoft.com/office/drawing/2014/main" id="{9792E94E-048D-4E47-BB2A-50503DD50E64}"/>
            </a:ext>
          </a:extLst>
        </xdr:cNvPr>
        <xdr:cNvSpPr txBox="1"/>
      </xdr:nvSpPr>
      <xdr:spPr>
        <a:xfrm>
          <a:off x="14020800" y="1009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17230</xdr:rowOff>
    </xdr:from>
    <xdr:to>
      <xdr:col>64</xdr:col>
      <xdr:colOff>152400</xdr:colOff>
      <xdr:row>60</xdr:row>
      <xdr:rowOff>118830</xdr:rowOff>
    </xdr:to>
    <xdr:sp macro="" textlink="">
      <xdr:nvSpPr>
        <xdr:cNvPr id="346" name="楕円 345">
          <a:extLst>
            <a:ext uri="{FF2B5EF4-FFF2-40B4-BE49-F238E27FC236}">
              <a16:creationId xmlns:a16="http://schemas.microsoft.com/office/drawing/2014/main" id="{FFA2212D-242D-455A-B835-571F59C594E8}"/>
            </a:ext>
          </a:extLst>
        </xdr:cNvPr>
        <xdr:cNvSpPr/>
      </xdr:nvSpPr>
      <xdr:spPr>
        <a:xfrm>
          <a:off x="13462000" y="103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129007</xdr:rowOff>
    </xdr:from>
    <xdr:ext cx="762000" cy="259045"/>
    <xdr:sp macro="" textlink="">
      <xdr:nvSpPr>
        <xdr:cNvPr id="347" name="テキスト ボックス 346">
          <a:extLst>
            <a:ext uri="{FF2B5EF4-FFF2-40B4-BE49-F238E27FC236}">
              <a16:creationId xmlns:a16="http://schemas.microsoft.com/office/drawing/2014/main" id="{B90E0439-05CB-4309-BDF9-6F0DD67864D9}"/>
            </a:ext>
          </a:extLst>
        </xdr:cNvPr>
        <xdr:cNvSpPr txBox="1"/>
      </xdr:nvSpPr>
      <xdr:spPr>
        <a:xfrm>
          <a:off x="13131800" y="10073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66302A2E-A1A5-48D5-BF70-11ED41DA1E6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FABC4C37-EE2E-4766-8E17-E16CF9B2C47B}"/>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B81AAB35-FEA3-4A37-A3D1-E135095E2C9B}"/>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1069A569-3D2B-4428-9207-C85888EF15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10FE0EFD-AFFD-412C-914D-22D0C4C24AE3}"/>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15B56086-CB94-4598-9BCE-4736D4B4B946}"/>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D820FCF9-ED80-4B16-BA1C-145CAAC90D0E}"/>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ABC8B85F-EA58-4F75-A56A-17AFB41751B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5F942E-A155-4643-A794-C56819582AAC}"/>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C2205763-A136-4FB8-ACEA-92D14CA423E5}"/>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6DC341CB-908A-44D4-BFF7-69B6AA2655E5}"/>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764A7C33-25B3-40C6-A675-E6091FF16D21}"/>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121A69D1-C456-40BE-9A47-B426A97A534C}"/>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令和３年度から新焼却処分場建設における元利償還が段階的に始まっており、実質公債費比率（３か年平均）は同率となっているものの、実質公債費比率（単年度）は増加している。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類似団体平均より低い水準にあるが、県平均を上回ることから、引き続き、事業内容の精査・検証を行い計画的な地方債発行に努める。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8856F464-EB09-4164-9A72-17A977F01FC8}"/>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305C083B-9E56-4178-BC7C-555DDEECE85A}"/>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BC7C018E-7B72-41DC-9C4F-2632B61DC439}"/>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D66E440-93C0-46EF-BBCD-1ABD7D57A1AE}"/>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C0DB5AD8-2D7E-4BE5-9BC9-2E7BB4D0ED54}"/>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4BA5DB96-B273-449A-A92E-BA564DB6E25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763C7188-E3D0-4517-9E6F-0DF8D8638C89}"/>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91A23722-C0AF-4C7D-BE80-94564422FF96}"/>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5E2974C1-DC36-4F46-87DB-E99DF54C4794}"/>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8AC581E9-5B0D-4544-87E9-48BBD459A7CD}"/>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AAB61402-54FA-45ED-86BC-DF034D84399F}"/>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A16FA9B8-E968-459D-956F-01F3F24B7BA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687A6978-9D47-482C-B02D-5E4099B0D577}"/>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5DDBBBEC-AC1C-4068-BF56-9641BCC54884}"/>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1657B5F4-F257-4C29-9E66-FD95E1F725C9}"/>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EE8E6F37-7270-4212-A878-A4234056239B}"/>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D7C00A74-F407-428C-8FE1-CE768840EA1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66D41E53-C50D-4B6D-9C06-C8116A71B7EE}"/>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E8CB9D12-CBDD-4EA7-BCEC-697E5156C59B}"/>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7940562-5BC1-4A35-98DF-BE5EECFD5E98}"/>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149225</xdr:rowOff>
    </xdr:from>
    <xdr:to>
      <xdr:col>81</xdr:col>
      <xdr:colOff>44450</xdr:colOff>
      <xdr:row>36</xdr:row>
      <xdr:rowOff>149225</xdr:rowOff>
    </xdr:to>
    <xdr:cxnSp macro="">
      <xdr:nvCxnSpPr>
        <xdr:cNvPr id="381" name="直線コネクタ 380">
          <a:extLst>
            <a:ext uri="{FF2B5EF4-FFF2-40B4-BE49-F238E27FC236}">
              <a16:creationId xmlns:a16="http://schemas.microsoft.com/office/drawing/2014/main" id="{2F6E595B-163F-4AA1-BA73-1D06DCA6B145}"/>
            </a:ext>
          </a:extLst>
        </xdr:cNvPr>
        <xdr:cNvCxnSpPr/>
      </xdr:nvCxnSpPr>
      <xdr:spPr>
        <a:xfrm>
          <a:off x="16179800" y="63214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31ACF05D-FF9E-4EF0-8E67-6757EF7188BE}"/>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287F406E-640F-4C2E-9616-734286154372}"/>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145203</xdr:rowOff>
    </xdr:from>
    <xdr:to>
      <xdr:col>77</xdr:col>
      <xdr:colOff>44450</xdr:colOff>
      <xdr:row>36</xdr:row>
      <xdr:rowOff>149225</xdr:rowOff>
    </xdr:to>
    <xdr:cxnSp macro="">
      <xdr:nvCxnSpPr>
        <xdr:cNvPr id="384" name="直線コネクタ 383">
          <a:extLst>
            <a:ext uri="{FF2B5EF4-FFF2-40B4-BE49-F238E27FC236}">
              <a16:creationId xmlns:a16="http://schemas.microsoft.com/office/drawing/2014/main" id="{59F6CAB1-7426-4DDE-ACE3-314402230317}"/>
            </a:ext>
          </a:extLst>
        </xdr:cNvPr>
        <xdr:cNvCxnSpPr/>
      </xdr:nvCxnSpPr>
      <xdr:spPr>
        <a:xfrm>
          <a:off x="15290800" y="631740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6DD8BA68-F03F-4FDC-8646-44F0FFD21906}"/>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D52E4835-4F47-4285-9BB1-A27D52032B38}"/>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143192</xdr:rowOff>
    </xdr:from>
    <xdr:to>
      <xdr:col>72</xdr:col>
      <xdr:colOff>203200</xdr:colOff>
      <xdr:row>36</xdr:row>
      <xdr:rowOff>145203</xdr:rowOff>
    </xdr:to>
    <xdr:cxnSp macro="">
      <xdr:nvCxnSpPr>
        <xdr:cNvPr id="387" name="直線コネクタ 386">
          <a:extLst>
            <a:ext uri="{FF2B5EF4-FFF2-40B4-BE49-F238E27FC236}">
              <a16:creationId xmlns:a16="http://schemas.microsoft.com/office/drawing/2014/main" id="{EEF5BE0D-7F8F-48AF-B6BF-A69A1EA2580E}"/>
            </a:ext>
          </a:extLst>
        </xdr:cNvPr>
        <xdr:cNvCxnSpPr/>
      </xdr:nvCxnSpPr>
      <xdr:spPr>
        <a:xfrm>
          <a:off x="14401800" y="6315392"/>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222C6E44-C69A-4691-8104-2E5C9BA626DD}"/>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3C23DCFB-27AB-4132-8BBD-1668A90D0D26}"/>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139171</xdr:rowOff>
    </xdr:from>
    <xdr:to>
      <xdr:col>68</xdr:col>
      <xdr:colOff>152400</xdr:colOff>
      <xdr:row>36</xdr:row>
      <xdr:rowOff>143192</xdr:rowOff>
    </xdr:to>
    <xdr:cxnSp macro="">
      <xdr:nvCxnSpPr>
        <xdr:cNvPr id="390" name="直線コネクタ 389">
          <a:extLst>
            <a:ext uri="{FF2B5EF4-FFF2-40B4-BE49-F238E27FC236}">
              <a16:creationId xmlns:a16="http://schemas.microsoft.com/office/drawing/2014/main" id="{9F112EDF-1D22-4C83-8C30-512477507E06}"/>
            </a:ext>
          </a:extLst>
        </xdr:cNvPr>
        <xdr:cNvCxnSpPr/>
      </xdr:nvCxnSpPr>
      <xdr:spPr>
        <a:xfrm>
          <a:off x="13512800" y="6311371"/>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B4CC63C-0A91-4D8B-9D97-98E10514C704}"/>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D4814BA8-A952-4D68-8DE9-48E5C0847924}"/>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FD2DF36A-FF9C-435B-B27D-3269AB9F1189}"/>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BB6420BF-709E-44C6-BED8-AA21DB196E28}"/>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83841F72-5AAE-4343-9A35-75503013B18D}"/>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173F4BDC-5D87-4D88-93A4-C28863977595}"/>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DE09FF6B-1DD6-495C-9391-1C0775BB1A36}"/>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4BE08091-B44C-42D9-B850-68C518E47E88}"/>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E019C7B8-FA81-41A1-9BA8-66C66FD5C9F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98425</xdr:rowOff>
    </xdr:from>
    <xdr:to>
      <xdr:col>81</xdr:col>
      <xdr:colOff>95250</xdr:colOff>
      <xdr:row>37</xdr:row>
      <xdr:rowOff>28575</xdr:rowOff>
    </xdr:to>
    <xdr:sp macro="" textlink="">
      <xdr:nvSpPr>
        <xdr:cNvPr id="400" name="楕円 399">
          <a:extLst>
            <a:ext uri="{FF2B5EF4-FFF2-40B4-BE49-F238E27FC236}">
              <a16:creationId xmlns:a16="http://schemas.microsoft.com/office/drawing/2014/main" id="{A2037B72-DD28-407D-AE91-43A9F6F1601B}"/>
            </a:ext>
          </a:extLst>
        </xdr:cNvPr>
        <xdr:cNvSpPr/>
      </xdr:nvSpPr>
      <xdr:spPr>
        <a:xfrm>
          <a:off x="169672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114952</xdr:rowOff>
    </xdr:from>
    <xdr:ext cx="762000" cy="259045"/>
    <xdr:sp macro="" textlink="">
      <xdr:nvSpPr>
        <xdr:cNvPr id="401" name="公債費負担の状況該当値テキスト">
          <a:extLst>
            <a:ext uri="{FF2B5EF4-FFF2-40B4-BE49-F238E27FC236}">
              <a16:creationId xmlns:a16="http://schemas.microsoft.com/office/drawing/2014/main" id="{84D2D0F7-B1CE-449F-9599-A58E776153E5}"/>
            </a:ext>
          </a:extLst>
        </xdr:cNvPr>
        <xdr:cNvSpPr txBox="1"/>
      </xdr:nvSpPr>
      <xdr:spPr>
        <a:xfrm>
          <a:off x="17106900" y="611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98425</xdr:rowOff>
    </xdr:from>
    <xdr:to>
      <xdr:col>77</xdr:col>
      <xdr:colOff>95250</xdr:colOff>
      <xdr:row>37</xdr:row>
      <xdr:rowOff>28575</xdr:rowOff>
    </xdr:to>
    <xdr:sp macro="" textlink="">
      <xdr:nvSpPr>
        <xdr:cNvPr id="402" name="楕円 401">
          <a:extLst>
            <a:ext uri="{FF2B5EF4-FFF2-40B4-BE49-F238E27FC236}">
              <a16:creationId xmlns:a16="http://schemas.microsoft.com/office/drawing/2014/main" id="{267F0F55-820D-492B-9AC2-AB879C4E34AD}"/>
            </a:ext>
          </a:extLst>
        </xdr:cNvPr>
        <xdr:cNvSpPr/>
      </xdr:nvSpPr>
      <xdr:spPr>
        <a:xfrm>
          <a:off x="161290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38752</xdr:rowOff>
    </xdr:from>
    <xdr:ext cx="736600" cy="259045"/>
    <xdr:sp macro="" textlink="">
      <xdr:nvSpPr>
        <xdr:cNvPr id="403" name="テキスト ボックス 402">
          <a:extLst>
            <a:ext uri="{FF2B5EF4-FFF2-40B4-BE49-F238E27FC236}">
              <a16:creationId xmlns:a16="http://schemas.microsoft.com/office/drawing/2014/main" id="{113B9174-EC7C-4AC1-B34E-30052ECDC787}"/>
            </a:ext>
          </a:extLst>
        </xdr:cNvPr>
        <xdr:cNvSpPr txBox="1"/>
      </xdr:nvSpPr>
      <xdr:spPr>
        <a:xfrm>
          <a:off x="15798800" y="6039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94403</xdr:rowOff>
    </xdr:from>
    <xdr:to>
      <xdr:col>73</xdr:col>
      <xdr:colOff>44450</xdr:colOff>
      <xdr:row>37</xdr:row>
      <xdr:rowOff>24553</xdr:rowOff>
    </xdr:to>
    <xdr:sp macro="" textlink="">
      <xdr:nvSpPr>
        <xdr:cNvPr id="404" name="楕円 403">
          <a:extLst>
            <a:ext uri="{FF2B5EF4-FFF2-40B4-BE49-F238E27FC236}">
              <a16:creationId xmlns:a16="http://schemas.microsoft.com/office/drawing/2014/main" id="{719C7645-E1C8-439D-AB3E-EBC45809DEB8}"/>
            </a:ext>
          </a:extLst>
        </xdr:cNvPr>
        <xdr:cNvSpPr/>
      </xdr:nvSpPr>
      <xdr:spPr>
        <a:xfrm>
          <a:off x="152400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34730</xdr:rowOff>
    </xdr:from>
    <xdr:ext cx="762000" cy="259045"/>
    <xdr:sp macro="" textlink="">
      <xdr:nvSpPr>
        <xdr:cNvPr id="405" name="テキスト ボックス 404">
          <a:extLst>
            <a:ext uri="{FF2B5EF4-FFF2-40B4-BE49-F238E27FC236}">
              <a16:creationId xmlns:a16="http://schemas.microsoft.com/office/drawing/2014/main" id="{E63A892E-A8A2-4C15-9DF4-8FB1B949B3AB}"/>
            </a:ext>
          </a:extLst>
        </xdr:cNvPr>
        <xdr:cNvSpPr txBox="1"/>
      </xdr:nvSpPr>
      <xdr:spPr>
        <a:xfrm>
          <a:off x="14909800" y="603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92392</xdr:rowOff>
    </xdr:from>
    <xdr:to>
      <xdr:col>68</xdr:col>
      <xdr:colOff>203200</xdr:colOff>
      <xdr:row>37</xdr:row>
      <xdr:rowOff>22542</xdr:rowOff>
    </xdr:to>
    <xdr:sp macro="" textlink="">
      <xdr:nvSpPr>
        <xdr:cNvPr id="406" name="楕円 405">
          <a:extLst>
            <a:ext uri="{FF2B5EF4-FFF2-40B4-BE49-F238E27FC236}">
              <a16:creationId xmlns:a16="http://schemas.microsoft.com/office/drawing/2014/main" id="{36AA7F7F-F643-4C20-A073-AEF5EFB80B21}"/>
            </a:ext>
          </a:extLst>
        </xdr:cNvPr>
        <xdr:cNvSpPr/>
      </xdr:nvSpPr>
      <xdr:spPr>
        <a:xfrm>
          <a:off x="14351000" y="626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32719</xdr:rowOff>
    </xdr:from>
    <xdr:ext cx="762000" cy="259045"/>
    <xdr:sp macro="" textlink="">
      <xdr:nvSpPr>
        <xdr:cNvPr id="407" name="テキスト ボックス 406">
          <a:extLst>
            <a:ext uri="{FF2B5EF4-FFF2-40B4-BE49-F238E27FC236}">
              <a16:creationId xmlns:a16="http://schemas.microsoft.com/office/drawing/2014/main" id="{BAD7D09B-C64B-4ACA-A799-ED7BF0273BE3}"/>
            </a:ext>
          </a:extLst>
        </xdr:cNvPr>
        <xdr:cNvSpPr txBox="1"/>
      </xdr:nvSpPr>
      <xdr:spPr>
        <a:xfrm>
          <a:off x="14020800" y="6033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88371</xdr:rowOff>
    </xdr:from>
    <xdr:to>
      <xdr:col>64</xdr:col>
      <xdr:colOff>152400</xdr:colOff>
      <xdr:row>37</xdr:row>
      <xdr:rowOff>18521</xdr:rowOff>
    </xdr:to>
    <xdr:sp macro="" textlink="">
      <xdr:nvSpPr>
        <xdr:cNvPr id="408" name="楕円 407">
          <a:extLst>
            <a:ext uri="{FF2B5EF4-FFF2-40B4-BE49-F238E27FC236}">
              <a16:creationId xmlns:a16="http://schemas.microsoft.com/office/drawing/2014/main" id="{A10C7888-4DF0-4F8E-BD6C-0997161519A8}"/>
            </a:ext>
          </a:extLst>
        </xdr:cNvPr>
        <xdr:cNvSpPr/>
      </xdr:nvSpPr>
      <xdr:spPr>
        <a:xfrm>
          <a:off x="13462000" y="626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28698</xdr:rowOff>
    </xdr:from>
    <xdr:ext cx="762000" cy="259045"/>
    <xdr:sp macro="" textlink="">
      <xdr:nvSpPr>
        <xdr:cNvPr id="409" name="テキスト ボックス 408">
          <a:extLst>
            <a:ext uri="{FF2B5EF4-FFF2-40B4-BE49-F238E27FC236}">
              <a16:creationId xmlns:a16="http://schemas.microsoft.com/office/drawing/2014/main" id="{C37D4AFD-5DC0-4B83-BC46-4054400762DE}"/>
            </a:ext>
          </a:extLst>
        </xdr:cNvPr>
        <xdr:cNvSpPr txBox="1"/>
      </xdr:nvSpPr>
      <xdr:spPr>
        <a:xfrm>
          <a:off x="13131800" y="602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F9DA92DC-342C-4C9D-AC70-A22B1A9AA97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CF6FD7DC-1F26-4B1D-A9CE-1C9518569591}"/>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EFB915AB-006A-4E87-8F45-E1B73B811677}"/>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D65940CF-1294-4C5F-820B-DF840D8C20FB}"/>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E580DFD-B9E2-44B4-84B5-898B0F30F92A}"/>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E9DAC027-4BB7-4F0B-9B75-BB9726B74256}"/>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C25FD094-52A5-406A-907F-CC8C08A347C3}"/>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1362256F-C56B-4952-9DF0-CD16DBB3CE01}"/>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6677E5D4-2A16-4559-B3FD-1E194762CB59}"/>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A19AB27E-BB95-4B79-9A7D-DB3779027F85}"/>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465F836B-54D2-4E72-A43F-1066494A8AC3}"/>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461A384C-7B27-4E1F-AE8C-822336C0AFE1}"/>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F782B24B-FC94-494E-A3B6-9F391988A072}"/>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地方債現在高の減少及び充当可能基金の増加により、将来負担額を充当可能財源が上回り、将来負担比率は算定なしとなっている。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今後も、将来の負担軽減のための計画的な地方債発行・基金管理を行い、財政の健全化に努める。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EB4E5F0D-36FA-4E86-95D2-13594DB0F9CD}"/>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B156B3F1-C4D3-4325-B21F-1734895ED858}"/>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F6BDDBDC-E007-4F1E-849A-9E6CBA72DA65}"/>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71AE9ACF-3D92-463B-98D6-21C9DBD4BCDA}"/>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D5649ADF-B1C6-4C81-96AB-DAC50A346CA9}"/>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38821194-4607-4802-9C06-6442CB7FD38D}"/>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54E5AF0F-8085-40B2-B8B9-A823DA8E3088}"/>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6426E203-227C-4F37-BAA6-69DC365795EC}"/>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E325AD3F-013A-4744-BC69-40F182BF930E}"/>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EEC40A01-738D-4DDE-846D-EA56741A36BB}"/>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F9DC7B98-71B6-4842-A2E9-CBC28FA591C9}"/>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822F0F21-CA83-41D9-A9EC-F82D5B485D95}"/>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E48255E7-86F6-4BB6-88D7-0110A37AB614}"/>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ABCC6EC7-3746-4433-9861-6653BF8A873E}"/>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5CEFFF80-4093-4B25-94D3-E8425862575E}"/>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2A77D86F-C6C9-4B63-8BF1-8D35F3BEBAA7}"/>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31BB3043-9EA6-4225-8310-517D1484C16C}"/>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8D3F289A-0C98-4214-A827-86734F31876F}"/>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775A813E-8F69-4128-98FC-085A1E4A0EB8}"/>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92C6AA91-2041-45B4-BEBA-6685D2A6200A}"/>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CB1DC7A1-470A-4860-B4D7-C961D0299B5D}"/>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E74AB74A-E841-4689-A9A5-C5867B38A7B8}"/>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FF8C2AF7-A3E9-46CD-8B6C-77EE681EEC6E}"/>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4CABD439-5C5B-41F9-B4A6-08931DDAD14E}"/>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C97A8AEC-35D4-4A99-8B99-8AD5EDAAD72B}"/>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97144B15-A57F-4CA5-9E8B-BDF2246B2D35}"/>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4357DB64-AA53-4EAF-8124-6B0BB157F16A}"/>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72A44C84-6F23-4D38-BCD6-298FA44A65F3}"/>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10BF8853-CE27-42F5-B952-78AC96123CAF}"/>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2C7C0E40-6008-4AED-AB18-F91A66F1C4BD}"/>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13E7CAF3-DFBC-48BF-BA9B-922DA151993D}"/>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C05B53B6-7B36-4D5C-BF41-41CF506992DA}"/>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3EF9CE7-B932-4AAF-B541-D1EBFFA5B94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8B3A642B-2602-4815-9895-32ABD5873846}"/>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A6D1264F-378C-49E8-890F-C2D7F115F64A}"/>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B6D3D303-97E0-4277-B311-088C10162FF6}"/>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12149D5-30C0-4C7C-BBA2-E15F3DEB9D96}"/>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2476192F-CA59-492B-9F6F-A0D201D61C4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C3F14BA4-DCD8-49C7-A379-014DFE59FD7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鹿児島県阿久根市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26E8F034-F4A0-49C4-A35D-6B6505E50DE2}"/>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1BFDE2F5-F0DE-4CDE-B730-ACB4CDD6F4FF}"/>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A0357240-8AAF-4B4B-8B32-77C6FE4E74E7}"/>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908B8D8B-ACB2-4B85-8FDB-B4FFDEA66F8F}"/>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E995448C-DBB2-4683-AFFC-0430E28A4AA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1CD15D27-FA0D-4B44-8C62-BCE223E24FE8}"/>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41CC2B4A-9ED5-4ADB-BD6F-DEB5219FCD86}"/>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18,147
17,892
134.28
14,598,083
13,961,558
546,800
6,827,682
11,089,139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FE8358E3-F753-4493-A604-70F9C430D3D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C8E9E0A-4F7C-4E16-B42A-2C25336CCA7B}"/>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855F1C29-BB22-4E69-8C4A-0444168C5BB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E9F33B9-A7F9-43E2-B1D8-FEB4785CAC6B}"/>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E38BF976-B018-44A2-B286-B3FF93781713}"/>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26262FE-37AC-47FA-8DD3-FB2D86A342EB}"/>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8F11CF6-B7AD-42DD-A121-671077032062}"/>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4035A1DE-7B35-4A60-9264-12AA768ABF62}"/>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0F025AF-223F-4211-88C3-A945C69B0B31}"/>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D831602D-F063-461B-8AED-AC66CDAA9EF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348F6CB4-7472-45FC-B359-E2D2E20C4EFA}"/>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807F5555-9F4B-4BAD-AD8F-9267AEA3C56D}"/>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2C5409C1-C765-4A19-A937-A4529B5B6752}"/>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CBB95A35-D765-4AA2-BF70-0292006BB7D9}"/>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69B47E2D-F129-4ED4-AE1A-17372F42191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3FF0235-A5D3-4F2D-886C-8E63F5DEAA0B}"/>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D656D43-21A7-454F-BB07-50F3BF5F1ABE}"/>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54D8D2E6-D6BB-4D2F-A140-1532E4A4994A}"/>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C2326E3-20D5-47B8-8116-0E43BFAE0B56}"/>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3DCDE3DF-9789-4959-A6A2-DE6BE366ECB7}"/>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6B950588-5218-4E5F-8EA4-2C0ADFEFCDF1}"/>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6D237B9-5AFF-416F-822F-669A22677E02}"/>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CE70B773-9BB0-4430-9986-EE75469BECA6}"/>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FE0E817C-6A0B-4F2F-AEEF-0A91CF37A69E}"/>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B47DC538-3E5F-4F84-9913-1C7A15559F7F}"/>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968613E8-3030-4F85-BC39-2098044B67E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E1D61A56-79A0-4445-97FA-A0E50957F1DC}"/>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EEDAD683-D55C-46F7-9E04-895252458CE1}"/>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F42A6D9E-EAE9-4166-A4B5-653FDF9268A4}"/>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59159AB7-96A0-4C46-8699-0D794BCF4011}"/>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492ACBE-5AF7-4A80-BB3C-D4B370366BA3}"/>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F425D6A-683A-472A-A721-25308AFA3436}"/>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職員給与改定等により人件費経常経費が増加したことから、前年度と比較し</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全国平均、県平均、類似団体平均をいずれも下回っており、今後も引き続き適正な定員・給与管理に努める。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733B673E-FF3B-4BC0-A6E1-A2B8D6D57628}"/>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946FCB09-4A98-4906-81A5-12A71C086FE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553A6C71-2408-428C-A3CC-4798D537A6F9}"/>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BC6D656C-DD2C-40D5-B39C-57511AF790CE}"/>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A1E45E7E-757A-47B1-B7C6-F41846C159A4}"/>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78CC4B84-1AF2-47BE-9BE0-DDA79AAD939E}"/>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B4971E0A-3537-4DA4-B18B-806695501C73}"/>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34B9F6B1-DF68-49A4-82C9-250E0E69E1FA}"/>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8E39BFC0-A400-45B3-9A12-D8EDFD761BD3}"/>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9531119F-74B0-4CD7-85A8-ED6596F8A44E}"/>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5E03B241-56D5-4301-8B53-6B1A8B483CEC}"/>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8CEED2D0-B7F4-4339-85AC-95A20D7FE244}"/>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DA038168-1BEB-4551-B4E4-5EADB3B1ED12}"/>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89E4978-4CE6-4917-BA0E-422CD75794F7}"/>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2B239BAF-4080-4BDC-9D52-383471B24FDD}"/>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CB507668-17A7-452A-AC67-942A1FC7EF6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2A1E548E-BAD9-4279-BBA7-1D20574E4B8C}"/>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A0CD710D-BDE0-4E65-B634-4277FFEEC321}"/>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429480AB-9C44-4CEA-A55E-C648FEED88E8}"/>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60706</xdr:rowOff>
    </xdr:to>
    <xdr:cxnSp macro="">
      <xdr:nvCxnSpPr>
        <xdr:cNvPr id="64" name="直線コネクタ 63">
          <a:extLst>
            <a:ext uri="{FF2B5EF4-FFF2-40B4-BE49-F238E27FC236}">
              <a16:creationId xmlns:a16="http://schemas.microsoft.com/office/drawing/2014/main" id="{C314E161-07D9-4CF9-A467-2A10BD2A046F}"/>
            </a:ext>
          </a:extLst>
        </xdr:cNvPr>
        <xdr:cNvCxnSpPr/>
      </xdr:nvCxnSpPr>
      <xdr:spPr>
        <a:xfrm>
          <a:off x="3987800" y="635406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50DA4D5F-8E51-411D-8DC6-83C672D61521}"/>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BD3EB0DA-C323-43A6-8F6C-369674DD3382}"/>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19558</xdr:rowOff>
    </xdr:to>
    <xdr:cxnSp macro="">
      <xdr:nvCxnSpPr>
        <xdr:cNvPr id="67" name="直線コネクタ 66">
          <a:extLst>
            <a:ext uri="{FF2B5EF4-FFF2-40B4-BE49-F238E27FC236}">
              <a16:creationId xmlns:a16="http://schemas.microsoft.com/office/drawing/2014/main" id="{CE6660CF-5B42-4E21-BA16-F8C48D16824F}"/>
            </a:ext>
          </a:extLst>
        </xdr:cNvPr>
        <xdr:cNvCxnSpPr/>
      </xdr:nvCxnSpPr>
      <xdr:spPr>
        <a:xfrm flipV="1">
          <a:off x="3098800" y="63540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C7849090-4165-4AED-A942-2C49AADC6E78}"/>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D75858A-A909-413A-ACF3-C4503076D1C8}"/>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122428</xdr:rowOff>
    </xdr:from>
    <xdr:to>
      <xdr:col>15</xdr:col>
      <xdr:colOff>98425</xdr:colOff>
      <xdr:row>37</xdr:row>
      <xdr:rowOff>19558</xdr:rowOff>
    </xdr:to>
    <xdr:cxnSp macro="">
      <xdr:nvCxnSpPr>
        <xdr:cNvPr id="70" name="直線コネクタ 69">
          <a:extLst>
            <a:ext uri="{FF2B5EF4-FFF2-40B4-BE49-F238E27FC236}">
              <a16:creationId xmlns:a16="http://schemas.microsoft.com/office/drawing/2014/main" id="{8B9EABAB-93C2-4B3D-85F2-0413038C11FC}"/>
            </a:ext>
          </a:extLst>
        </xdr:cNvPr>
        <xdr:cNvCxnSpPr/>
      </xdr:nvCxnSpPr>
      <xdr:spPr>
        <a:xfrm>
          <a:off x="2209800" y="629462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20BB4210-CA06-43CA-9EE6-585A2F21B20D}"/>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901596AE-8528-45A4-8A41-86199559DDA1}"/>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122428</xdr:rowOff>
    </xdr:from>
    <xdr:to>
      <xdr:col>11</xdr:col>
      <xdr:colOff>9525</xdr:colOff>
      <xdr:row>36</xdr:row>
      <xdr:rowOff>154432</xdr:rowOff>
    </xdr:to>
    <xdr:cxnSp macro="">
      <xdr:nvCxnSpPr>
        <xdr:cNvPr id="73" name="直線コネクタ 72">
          <a:extLst>
            <a:ext uri="{FF2B5EF4-FFF2-40B4-BE49-F238E27FC236}">
              <a16:creationId xmlns:a16="http://schemas.microsoft.com/office/drawing/2014/main" id="{06D1E196-F4F5-4948-97C0-170586464830}"/>
            </a:ext>
          </a:extLst>
        </xdr:cNvPr>
        <xdr:cNvCxnSpPr/>
      </xdr:nvCxnSpPr>
      <xdr:spPr>
        <a:xfrm flipV="1">
          <a:off x="1320800" y="62946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47C422DA-9695-416E-AB63-30080E739853}"/>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DBA0D733-0B94-49A8-9DA7-4DD225B62FB5}"/>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DF360745-E898-418D-873D-EB8C3C77887B}"/>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64752DC6-ED6C-4220-AED4-05A1E7CBB21D}"/>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ABA0D509-B79A-49AB-914C-4E1571DE3E5D}"/>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170E077E-A77C-4EEA-B4E9-89C419CCE672}"/>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4F94C2A5-99DB-4E4A-A541-4AFC5C3C9EC9}"/>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40837D7-E511-4E5C-B64C-D3D36BB1FDCD}"/>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6FC0C833-6F21-4DE6-B03D-63579B2A4D0E}"/>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83" name="楕円 82">
          <a:extLst>
            <a:ext uri="{FF2B5EF4-FFF2-40B4-BE49-F238E27FC236}">
              <a16:creationId xmlns:a16="http://schemas.microsoft.com/office/drawing/2014/main" id="{DB311C1B-35E4-4B1A-AAE0-499BBBFE51E6}"/>
            </a:ext>
          </a:extLst>
        </xdr:cNvPr>
        <xdr:cNvSpPr/>
      </xdr:nvSpPr>
      <xdr:spPr>
        <a:xfrm>
          <a:off x="4775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26433</xdr:rowOff>
    </xdr:from>
    <xdr:ext cx="762000" cy="259045"/>
    <xdr:sp macro="" textlink="">
      <xdr:nvSpPr>
        <xdr:cNvPr id="84" name="人件費該当値テキスト">
          <a:extLst>
            <a:ext uri="{FF2B5EF4-FFF2-40B4-BE49-F238E27FC236}">
              <a16:creationId xmlns:a16="http://schemas.microsoft.com/office/drawing/2014/main" id="{8BAE1351-5993-43CF-9D3A-52A07ACB7B38}"/>
            </a:ext>
          </a:extLst>
        </xdr:cNvPr>
        <xdr:cNvSpPr txBox="1"/>
      </xdr:nvSpPr>
      <xdr:spPr>
        <a:xfrm>
          <a:off x="4914900" y="619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a:extLst>
            <a:ext uri="{FF2B5EF4-FFF2-40B4-BE49-F238E27FC236}">
              <a16:creationId xmlns:a16="http://schemas.microsoft.com/office/drawing/2014/main" id="{459E391A-130D-46C1-92D9-5662AA7BD546}"/>
            </a:ext>
          </a:extLst>
        </xdr:cNvPr>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71391</xdr:rowOff>
    </xdr:from>
    <xdr:ext cx="736600" cy="259045"/>
    <xdr:sp macro="" textlink="">
      <xdr:nvSpPr>
        <xdr:cNvPr id="86" name="テキスト ボックス 85">
          <a:extLst>
            <a:ext uri="{FF2B5EF4-FFF2-40B4-BE49-F238E27FC236}">
              <a16:creationId xmlns:a16="http://schemas.microsoft.com/office/drawing/2014/main" id="{A39F832B-B005-41F4-BBFA-2C2D9B14A6F5}"/>
            </a:ext>
          </a:extLst>
        </xdr:cNvPr>
        <xdr:cNvSpPr txBox="1"/>
      </xdr:nvSpPr>
      <xdr:spPr>
        <a:xfrm>
          <a:off x="3606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140208</xdr:rowOff>
    </xdr:from>
    <xdr:to>
      <xdr:col>15</xdr:col>
      <xdr:colOff>149225</xdr:colOff>
      <xdr:row>37</xdr:row>
      <xdr:rowOff>70358</xdr:rowOff>
    </xdr:to>
    <xdr:sp macro="" textlink="">
      <xdr:nvSpPr>
        <xdr:cNvPr id="87" name="楕円 86">
          <a:extLst>
            <a:ext uri="{FF2B5EF4-FFF2-40B4-BE49-F238E27FC236}">
              <a16:creationId xmlns:a16="http://schemas.microsoft.com/office/drawing/2014/main" id="{3AC5343A-2C55-4F59-82A3-56EA4A3B1C16}"/>
            </a:ext>
          </a:extLst>
        </xdr:cNvPr>
        <xdr:cNvSpPr/>
      </xdr:nvSpPr>
      <xdr:spPr>
        <a:xfrm>
          <a:off x="3048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80535</xdr:rowOff>
    </xdr:from>
    <xdr:ext cx="762000" cy="259045"/>
    <xdr:sp macro="" textlink="">
      <xdr:nvSpPr>
        <xdr:cNvPr id="88" name="テキスト ボックス 87">
          <a:extLst>
            <a:ext uri="{FF2B5EF4-FFF2-40B4-BE49-F238E27FC236}">
              <a16:creationId xmlns:a16="http://schemas.microsoft.com/office/drawing/2014/main" id="{471EBD83-7CA3-4A3C-9DDA-02271D0C1759}"/>
            </a:ext>
          </a:extLst>
        </xdr:cNvPr>
        <xdr:cNvSpPr txBox="1"/>
      </xdr:nvSpPr>
      <xdr:spPr>
        <a:xfrm>
          <a:off x="2717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71628</xdr:rowOff>
    </xdr:from>
    <xdr:to>
      <xdr:col>11</xdr:col>
      <xdr:colOff>60325</xdr:colOff>
      <xdr:row>37</xdr:row>
      <xdr:rowOff>1778</xdr:rowOff>
    </xdr:to>
    <xdr:sp macro="" textlink="">
      <xdr:nvSpPr>
        <xdr:cNvPr id="89" name="楕円 88">
          <a:extLst>
            <a:ext uri="{FF2B5EF4-FFF2-40B4-BE49-F238E27FC236}">
              <a16:creationId xmlns:a16="http://schemas.microsoft.com/office/drawing/2014/main" id="{96A3F13F-6202-444E-9E1C-A4244F4D6AD8}"/>
            </a:ext>
          </a:extLst>
        </xdr:cNvPr>
        <xdr:cNvSpPr/>
      </xdr:nvSpPr>
      <xdr:spPr>
        <a:xfrm>
          <a:off x="2159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11955</xdr:rowOff>
    </xdr:from>
    <xdr:ext cx="762000" cy="259045"/>
    <xdr:sp macro="" textlink="">
      <xdr:nvSpPr>
        <xdr:cNvPr id="90" name="テキスト ボックス 89">
          <a:extLst>
            <a:ext uri="{FF2B5EF4-FFF2-40B4-BE49-F238E27FC236}">
              <a16:creationId xmlns:a16="http://schemas.microsoft.com/office/drawing/2014/main" id="{F50A349B-3292-4F21-AC71-C4798C04E3A1}"/>
            </a:ext>
          </a:extLst>
        </xdr:cNvPr>
        <xdr:cNvSpPr txBox="1"/>
      </xdr:nvSpPr>
      <xdr:spPr>
        <a:xfrm>
          <a:off x="1828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103632</xdr:rowOff>
    </xdr:from>
    <xdr:to>
      <xdr:col>6</xdr:col>
      <xdr:colOff>171450</xdr:colOff>
      <xdr:row>37</xdr:row>
      <xdr:rowOff>33782</xdr:rowOff>
    </xdr:to>
    <xdr:sp macro="" textlink="">
      <xdr:nvSpPr>
        <xdr:cNvPr id="91" name="楕円 90">
          <a:extLst>
            <a:ext uri="{FF2B5EF4-FFF2-40B4-BE49-F238E27FC236}">
              <a16:creationId xmlns:a16="http://schemas.microsoft.com/office/drawing/2014/main" id="{05EE7387-CE20-472B-BFB7-9EE76E9EE18C}"/>
            </a:ext>
          </a:extLst>
        </xdr:cNvPr>
        <xdr:cNvSpPr/>
      </xdr:nvSpPr>
      <xdr:spPr>
        <a:xfrm>
          <a:off x="1270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43959</xdr:rowOff>
    </xdr:from>
    <xdr:ext cx="762000" cy="259045"/>
    <xdr:sp macro="" textlink="">
      <xdr:nvSpPr>
        <xdr:cNvPr id="92" name="テキスト ボックス 91">
          <a:extLst>
            <a:ext uri="{FF2B5EF4-FFF2-40B4-BE49-F238E27FC236}">
              <a16:creationId xmlns:a16="http://schemas.microsoft.com/office/drawing/2014/main" id="{900868A0-42DF-4E8E-BF74-8793973AF60E}"/>
            </a:ext>
          </a:extLst>
        </xdr:cNvPr>
        <xdr:cNvSpPr txBox="1"/>
      </xdr:nvSpPr>
      <xdr:spPr>
        <a:xfrm>
          <a:off x="939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B1BA3F58-91EE-4D8B-96D6-757BCF8DFE4E}"/>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EFCD7A41-338F-4E3E-B06D-926C766F9233}"/>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CA34490A-43A1-4AE2-976B-CC2DB0510F7E}"/>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FAA6C801-ED33-432C-93E6-EB4A75B00E2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455A77C6-1B38-4509-A58A-4E9F139F49E1}"/>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CA8FC90D-0C0A-40AC-AC59-9F1B86092D07}"/>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8198F8BF-A78D-4087-81E4-1722AE16BA97}"/>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A41544E6-796A-459B-BE1D-D8F9F58EC999}"/>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B22D1098-7EE7-4755-A7C4-579E50047C4E}"/>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21A576F9-61B9-4516-BC6F-B64692A5578F}"/>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7BB8F87A-1DDD-4E54-A258-B28D599E3552}"/>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物件費経常経費は、近年の物価高騰に伴う委託料等の増や、ふるさと納税寄附額増に伴うふるさと納税サイト決済手数料等の増により増額となったが、前年度までの「ふるさと納税寄附金を基金に積み立て、次年度以降の事業に活用（充当）する」形態から「寄附金の一部を当該年度に係るふるさと納税サイト決裁手数料当の経費へ充当する」形態へ見直したことに伴い、数値は前年度と比較して</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ポイント減少している。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全国平均、県平均、類似団体平均のいずれも上回っているが、引き続き、事務事業等の見直しにより、経費の抑制を図る。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F07CD808-20EB-477E-9DFA-C1A7BB2D019F}"/>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95281432-AD02-49E3-9C7E-C9975BE6AAC9}"/>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DCE0C2E9-297D-4F00-BDED-3965987F0D48}"/>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52899283-91BD-4BD9-9D49-FC460FC6E913}"/>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777576DA-EB89-4F30-8BB4-DE7F080AAE37}"/>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39B819A6-E091-4EA0-B0A8-307EE7DED4A9}"/>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695DED9C-3834-48CA-9F52-01F051D79987}"/>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66539A71-1A05-4846-93E5-97C728ACB4AF}"/>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DFE7CECA-67E2-4907-B592-B5C73D0BC814}"/>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D40726B2-B205-4247-99CA-71983AFCEFBE}"/>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AAD424E4-A5F8-4E0F-96EB-FEAFE9B5EA53}"/>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DFA1E866-DD4A-4D90-8860-CE5E58BA2A45}"/>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D63067D1-0C3A-4861-B9B1-2F274EA4EE44}"/>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1C67435F-D232-477A-95AC-F05AD4EDE2E3}"/>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E073E4D0-22FD-4E2D-AADB-88915863754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600A3A31-6621-4FAE-98B1-DBF816CAB5A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577F1B61-90F7-424A-B94D-233B1A65CD77}"/>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E9B65D2F-B642-407B-9403-1799B60FB12D}"/>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6CF501B9-DDD3-4AA0-92F0-8156FDB8257A}"/>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E264CCD4-F9EB-4552-99B0-4D8F5A272349}"/>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3EAF931E-26A8-4157-9DE5-36199251168D}"/>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73660</xdr:rowOff>
    </xdr:from>
    <xdr:to>
      <xdr:col>82</xdr:col>
      <xdr:colOff>107950</xdr:colOff>
      <xdr:row>17</xdr:row>
      <xdr:rowOff>16510</xdr:rowOff>
    </xdr:to>
    <xdr:cxnSp macro="">
      <xdr:nvCxnSpPr>
        <xdr:cNvPr id="125" name="直線コネクタ 124">
          <a:extLst>
            <a:ext uri="{FF2B5EF4-FFF2-40B4-BE49-F238E27FC236}">
              <a16:creationId xmlns:a16="http://schemas.microsoft.com/office/drawing/2014/main" id="{6B4B2DCC-FD9D-418E-9D5B-3D9860B02485}"/>
            </a:ext>
          </a:extLst>
        </xdr:cNvPr>
        <xdr:cNvCxnSpPr/>
      </xdr:nvCxnSpPr>
      <xdr:spPr>
        <a:xfrm flipV="1">
          <a:off x="15671800" y="281686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1DC1AFB-5110-4D0B-9D4D-B0393B717503}"/>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F3F0F778-C20E-4D8A-8226-D69DABFD57A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16510</xdr:rowOff>
    </xdr:to>
    <xdr:cxnSp macro="">
      <xdr:nvCxnSpPr>
        <xdr:cNvPr id="128" name="直線コネクタ 127">
          <a:extLst>
            <a:ext uri="{FF2B5EF4-FFF2-40B4-BE49-F238E27FC236}">
              <a16:creationId xmlns:a16="http://schemas.microsoft.com/office/drawing/2014/main" id="{D5A161EC-FCFE-416F-A78A-4A2E745C504B}"/>
            </a:ext>
          </a:extLst>
        </xdr:cNvPr>
        <xdr:cNvCxnSpPr/>
      </xdr:nvCxnSpPr>
      <xdr:spPr>
        <a:xfrm>
          <a:off x="14782800" y="2908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38933B2F-B107-439B-A48D-5A09B75CD8F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13670406-BE16-47A4-B270-BEDF8966786C}"/>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111760</xdr:rowOff>
    </xdr:from>
    <xdr:to>
      <xdr:col>73</xdr:col>
      <xdr:colOff>180975</xdr:colOff>
      <xdr:row>16</xdr:row>
      <xdr:rowOff>165100</xdr:rowOff>
    </xdr:to>
    <xdr:cxnSp macro="">
      <xdr:nvCxnSpPr>
        <xdr:cNvPr id="131" name="直線コネクタ 130">
          <a:extLst>
            <a:ext uri="{FF2B5EF4-FFF2-40B4-BE49-F238E27FC236}">
              <a16:creationId xmlns:a16="http://schemas.microsoft.com/office/drawing/2014/main" id="{96A1BE18-BA46-43A7-A63F-B0F93EB2966A}"/>
            </a:ext>
          </a:extLst>
        </xdr:cNvPr>
        <xdr:cNvCxnSpPr/>
      </xdr:nvCxnSpPr>
      <xdr:spPr>
        <a:xfrm>
          <a:off x="13893800" y="28549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783434F4-183B-494F-B0B1-0C1358F13907}"/>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629F0498-02A2-4736-B686-CB353D907194}"/>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111760</xdr:rowOff>
    </xdr:from>
    <xdr:to>
      <xdr:col>69</xdr:col>
      <xdr:colOff>92075</xdr:colOff>
      <xdr:row>16</xdr:row>
      <xdr:rowOff>142240</xdr:rowOff>
    </xdr:to>
    <xdr:cxnSp macro="">
      <xdr:nvCxnSpPr>
        <xdr:cNvPr id="134" name="直線コネクタ 133">
          <a:extLst>
            <a:ext uri="{FF2B5EF4-FFF2-40B4-BE49-F238E27FC236}">
              <a16:creationId xmlns:a16="http://schemas.microsoft.com/office/drawing/2014/main" id="{3B035F9A-4B15-4103-8249-F96797978A2C}"/>
            </a:ext>
          </a:extLst>
        </xdr:cNvPr>
        <xdr:cNvCxnSpPr/>
      </xdr:nvCxnSpPr>
      <xdr:spPr>
        <a:xfrm flipV="1">
          <a:off x="13004800" y="28549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3103FFA-2010-49B2-B266-6CD6358B0DFF}"/>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ABE4CE1B-D1A4-430F-997B-CDFFE2DC4662}"/>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443B247B-B1D4-4D36-BB28-690DCBCBD6BC}"/>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DA5AE004-B085-4149-AF86-355EDFCDE2ED}"/>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9A466508-08FC-4A7F-8CF0-14AD017172A1}"/>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DA51B2A3-03CC-485E-AC59-ED9C814B46E9}"/>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306380B2-B184-46E8-9377-08007016A2E5}"/>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B0B13E7D-3B8C-4D7E-8749-79C991FA7858}"/>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92C8E9FB-016F-4BF5-AEC2-EBE2C3C87EA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22860</xdr:rowOff>
    </xdr:from>
    <xdr:to>
      <xdr:col>82</xdr:col>
      <xdr:colOff>158750</xdr:colOff>
      <xdr:row>16</xdr:row>
      <xdr:rowOff>124460</xdr:rowOff>
    </xdr:to>
    <xdr:sp macro="" textlink="">
      <xdr:nvSpPr>
        <xdr:cNvPr id="144" name="楕円 143">
          <a:extLst>
            <a:ext uri="{FF2B5EF4-FFF2-40B4-BE49-F238E27FC236}">
              <a16:creationId xmlns:a16="http://schemas.microsoft.com/office/drawing/2014/main" id="{2740034C-752F-4AC8-BA3D-1B2424B64FF2}"/>
            </a:ext>
          </a:extLst>
        </xdr:cNvPr>
        <xdr:cNvSpPr/>
      </xdr:nvSpPr>
      <xdr:spPr>
        <a:xfrm>
          <a:off x="164592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39387</xdr:rowOff>
    </xdr:from>
    <xdr:ext cx="762000" cy="259045"/>
    <xdr:sp macro="" textlink="">
      <xdr:nvSpPr>
        <xdr:cNvPr id="145" name="物件費該当値テキスト">
          <a:extLst>
            <a:ext uri="{FF2B5EF4-FFF2-40B4-BE49-F238E27FC236}">
              <a16:creationId xmlns:a16="http://schemas.microsoft.com/office/drawing/2014/main" id="{09369FB1-B0C2-4984-BDA4-80BF1A7B198F}"/>
            </a:ext>
          </a:extLst>
        </xdr:cNvPr>
        <xdr:cNvSpPr txBox="1"/>
      </xdr:nvSpPr>
      <xdr:spPr>
        <a:xfrm>
          <a:off x="165989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137160</xdr:rowOff>
    </xdr:from>
    <xdr:to>
      <xdr:col>78</xdr:col>
      <xdr:colOff>120650</xdr:colOff>
      <xdr:row>17</xdr:row>
      <xdr:rowOff>67310</xdr:rowOff>
    </xdr:to>
    <xdr:sp macro="" textlink="">
      <xdr:nvSpPr>
        <xdr:cNvPr id="146" name="楕円 145">
          <a:extLst>
            <a:ext uri="{FF2B5EF4-FFF2-40B4-BE49-F238E27FC236}">
              <a16:creationId xmlns:a16="http://schemas.microsoft.com/office/drawing/2014/main" id="{AB285749-349D-4210-BAD1-372209C02A16}"/>
            </a:ext>
          </a:extLst>
        </xdr:cNvPr>
        <xdr:cNvSpPr/>
      </xdr:nvSpPr>
      <xdr:spPr>
        <a:xfrm>
          <a:off x="15621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52087</xdr:rowOff>
    </xdr:from>
    <xdr:ext cx="736600" cy="259045"/>
    <xdr:sp macro="" textlink="">
      <xdr:nvSpPr>
        <xdr:cNvPr id="147" name="テキスト ボックス 146">
          <a:extLst>
            <a:ext uri="{FF2B5EF4-FFF2-40B4-BE49-F238E27FC236}">
              <a16:creationId xmlns:a16="http://schemas.microsoft.com/office/drawing/2014/main" id="{4F0914A9-E484-429D-8669-FD722ED1A231}"/>
            </a:ext>
          </a:extLst>
        </xdr:cNvPr>
        <xdr:cNvSpPr txBox="1"/>
      </xdr:nvSpPr>
      <xdr:spPr>
        <a:xfrm>
          <a:off x="15290800" y="296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48" name="楕円 147">
          <a:extLst>
            <a:ext uri="{FF2B5EF4-FFF2-40B4-BE49-F238E27FC236}">
              <a16:creationId xmlns:a16="http://schemas.microsoft.com/office/drawing/2014/main" id="{8B8A2866-0049-489D-AD6F-18E57F0089F7}"/>
            </a:ext>
          </a:extLst>
        </xdr:cNvPr>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49" name="テキスト ボックス 148">
          <a:extLst>
            <a:ext uri="{FF2B5EF4-FFF2-40B4-BE49-F238E27FC236}">
              <a16:creationId xmlns:a16="http://schemas.microsoft.com/office/drawing/2014/main" id="{9FF3F89F-5504-402B-A5A2-653029846B1C}"/>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0" name="楕円 149">
          <a:extLst>
            <a:ext uri="{FF2B5EF4-FFF2-40B4-BE49-F238E27FC236}">
              <a16:creationId xmlns:a16="http://schemas.microsoft.com/office/drawing/2014/main" id="{96F2919A-FBC1-49EE-9320-384EDF8FA0D6}"/>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147337</xdr:rowOff>
    </xdr:from>
    <xdr:ext cx="762000" cy="259045"/>
    <xdr:sp macro="" textlink="">
      <xdr:nvSpPr>
        <xdr:cNvPr id="151" name="テキスト ボックス 150">
          <a:extLst>
            <a:ext uri="{FF2B5EF4-FFF2-40B4-BE49-F238E27FC236}">
              <a16:creationId xmlns:a16="http://schemas.microsoft.com/office/drawing/2014/main" id="{79C74A4F-2FB0-4037-9BA2-D3C650EE3B6E}"/>
            </a:ext>
          </a:extLst>
        </xdr:cNvPr>
        <xdr:cNvSpPr txBox="1"/>
      </xdr:nvSpPr>
      <xdr:spPr>
        <a:xfrm>
          <a:off x="13512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91440</xdr:rowOff>
    </xdr:from>
    <xdr:to>
      <xdr:col>65</xdr:col>
      <xdr:colOff>53975</xdr:colOff>
      <xdr:row>17</xdr:row>
      <xdr:rowOff>21590</xdr:rowOff>
    </xdr:to>
    <xdr:sp macro="" textlink="">
      <xdr:nvSpPr>
        <xdr:cNvPr id="152" name="楕円 151">
          <a:extLst>
            <a:ext uri="{FF2B5EF4-FFF2-40B4-BE49-F238E27FC236}">
              <a16:creationId xmlns:a16="http://schemas.microsoft.com/office/drawing/2014/main" id="{6750C64A-F332-4F01-BBAE-DF825BAA699A}"/>
            </a:ext>
          </a:extLst>
        </xdr:cNvPr>
        <xdr:cNvSpPr/>
      </xdr:nvSpPr>
      <xdr:spPr>
        <a:xfrm>
          <a:off x="12954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6367</xdr:rowOff>
    </xdr:from>
    <xdr:ext cx="762000" cy="259045"/>
    <xdr:sp macro="" textlink="">
      <xdr:nvSpPr>
        <xdr:cNvPr id="153" name="テキスト ボックス 152">
          <a:extLst>
            <a:ext uri="{FF2B5EF4-FFF2-40B4-BE49-F238E27FC236}">
              <a16:creationId xmlns:a16="http://schemas.microsoft.com/office/drawing/2014/main" id="{CC54A654-F8F0-4246-8FED-53792F8D8A19}"/>
            </a:ext>
          </a:extLst>
        </xdr:cNvPr>
        <xdr:cNvSpPr txBox="1"/>
      </xdr:nvSpPr>
      <xdr:spPr>
        <a:xfrm>
          <a:off x="12623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DB69484C-EC23-4547-AFCF-70D69BA85144}"/>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75CCD90A-5A03-45AE-B5A5-27F13B32E604}"/>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DCBA7CA4-8876-4B08-B592-823AF52ACC44}"/>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E4C7358B-6BC9-4010-8FC1-B05C1DEA5D23}"/>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8CD44647-41D7-4833-830A-AFEE65147EFE}"/>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A9BFAF4C-8A7A-4B0C-B979-0772A80EF4D2}"/>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463D0138-4DAA-44A5-A0D6-8BB85519AB96}"/>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A87D5D30-F501-4887-8BF9-C81EA0AFF2C8}"/>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D2612AB4-B893-44C9-AB1B-A35A26DD591C}"/>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12EC8822-5907-4D72-AD09-7F5D24F9102D}"/>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DDBC62A5-BDD8-4950-81B2-F5CA397A8A2E}"/>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扶助費経常経費は、制度改正に伴う児童手当の増に伴い増額したものの、扶助費へ充当する特定財源の比率が増加したことに伴い、前年度と比較して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全国平均、県平均は上回っているものの、類似団体平均を下回っており、今後も適正な資格審査、給付等に努める。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F34260D9-8B9A-4112-AFA9-6EF9FA2EE658}"/>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2AA68923-5363-427C-B6DF-A74B9767A841}"/>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CB05ABC8-A7A3-415F-9395-5CEBE3C393CA}"/>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4D2572DB-D5B2-4743-9CE8-F91B317EAAF9}"/>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F80BE99F-57D4-4258-93D6-8E9EDF3F042B}"/>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86716C4B-A42B-4116-A809-48A5650DA2CF}"/>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9337B4D9-9FE5-4FCA-AA87-A61C9FCF9D1C}"/>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E571AB84-E56B-41B0-B125-2D2131BFF3CE}"/>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ECD752C1-978F-4CC1-B517-87DB9E77B865}"/>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1CFFFD91-0987-47C7-8593-5B83FC359AF5}"/>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649FD166-6DF6-4F77-B9C8-D8B1EA625E6F}"/>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40F616A6-7325-4E6D-BA07-B59E02BE0E74}"/>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36114124-0C05-4A2B-B3D0-C923EB7993A4}"/>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B4B57708-337E-4BC0-B5D0-925901740F1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C940E5F1-CE8B-42C1-BA7C-FD244D2FA211}"/>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1CAECE6D-83E5-4804-BFBF-308B59E33036}"/>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1C033D6A-4B2B-40F7-A6C4-37437AE0D4ED}"/>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E05DBA47-E698-4EB8-A20E-61ECDCEE447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48CE1B4-5283-4CC8-B125-FF749ABCFEF1}"/>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4E31F8DB-7FA4-49EE-B907-5A97C511F198}"/>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D0EFF70D-BE69-472B-9D76-8F450C844ABF}"/>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549F9689-0E7F-4A51-9066-CB188605370C}"/>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3460660B-2004-44B1-94DD-149209CE9209}"/>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26307</xdr:rowOff>
    </xdr:from>
    <xdr:to>
      <xdr:col>24</xdr:col>
      <xdr:colOff>25400</xdr:colOff>
      <xdr:row>57</xdr:row>
      <xdr:rowOff>102507</xdr:rowOff>
    </xdr:to>
    <xdr:cxnSp macro="">
      <xdr:nvCxnSpPr>
        <xdr:cNvPr id="188" name="直線コネクタ 187">
          <a:extLst>
            <a:ext uri="{FF2B5EF4-FFF2-40B4-BE49-F238E27FC236}">
              <a16:creationId xmlns:a16="http://schemas.microsoft.com/office/drawing/2014/main" id="{8706D032-7933-4A1B-96BE-6D4C789010C5}"/>
            </a:ext>
          </a:extLst>
        </xdr:cNvPr>
        <xdr:cNvCxnSpPr/>
      </xdr:nvCxnSpPr>
      <xdr:spPr>
        <a:xfrm flipV="1">
          <a:off x="3987800" y="9798957"/>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A71BD802-A23D-4828-8FE6-3424E1DA8858}"/>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E7844B89-2312-4EC4-A146-B7CCD46EABED}"/>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58</xdr:row>
      <xdr:rowOff>61685</xdr:rowOff>
    </xdr:to>
    <xdr:cxnSp macro="">
      <xdr:nvCxnSpPr>
        <xdr:cNvPr id="191" name="直線コネクタ 190">
          <a:extLst>
            <a:ext uri="{FF2B5EF4-FFF2-40B4-BE49-F238E27FC236}">
              <a16:creationId xmlns:a16="http://schemas.microsoft.com/office/drawing/2014/main" id="{FD896D2F-C796-4492-AD36-E990DC2DB2F5}"/>
            </a:ext>
          </a:extLst>
        </xdr:cNvPr>
        <xdr:cNvCxnSpPr/>
      </xdr:nvCxnSpPr>
      <xdr:spPr>
        <a:xfrm flipV="1">
          <a:off x="3098800" y="98751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77F4CBFD-1CBB-42FC-B9F8-45369DD67788}"/>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BC8536AF-FE79-400D-BF86-A0694B395D2B}"/>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124278</xdr:rowOff>
    </xdr:from>
    <xdr:to>
      <xdr:col>15</xdr:col>
      <xdr:colOff>98425</xdr:colOff>
      <xdr:row>58</xdr:row>
      <xdr:rowOff>61685</xdr:rowOff>
    </xdr:to>
    <xdr:cxnSp macro="">
      <xdr:nvCxnSpPr>
        <xdr:cNvPr id="194" name="直線コネクタ 193">
          <a:extLst>
            <a:ext uri="{FF2B5EF4-FFF2-40B4-BE49-F238E27FC236}">
              <a16:creationId xmlns:a16="http://schemas.microsoft.com/office/drawing/2014/main" id="{38B032C2-191C-47A0-BCB2-3EA39D471E0F}"/>
            </a:ext>
          </a:extLst>
        </xdr:cNvPr>
        <xdr:cNvCxnSpPr/>
      </xdr:nvCxnSpPr>
      <xdr:spPr>
        <a:xfrm>
          <a:off x="2209800" y="9896928"/>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490683D2-1189-438B-8C3E-A12AB46B590E}"/>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4FBB7EB8-4588-4A90-AC15-DF9544625DCA}"/>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124278</xdr:rowOff>
    </xdr:from>
    <xdr:to>
      <xdr:col>11</xdr:col>
      <xdr:colOff>9525</xdr:colOff>
      <xdr:row>57</xdr:row>
      <xdr:rowOff>167822</xdr:rowOff>
    </xdr:to>
    <xdr:cxnSp macro="">
      <xdr:nvCxnSpPr>
        <xdr:cNvPr id="197" name="直線コネクタ 196">
          <a:extLst>
            <a:ext uri="{FF2B5EF4-FFF2-40B4-BE49-F238E27FC236}">
              <a16:creationId xmlns:a16="http://schemas.microsoft.com/office/drawing/2014/main" id="{6139C2E3-532F-4E9D-ACA1-086C4CFD012C}"/>
            </a:ext>
          </a:extLst>
        </xdr:cNvPr>
        <xdr:cNvCxnSpPr/>
      </xdr:nvCxnSpPr>
      <xdr:spPr>
        <a:xfrm flipV="1">
          <a:off x="1320800" y="98969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E76F4DD0-905B-4BFC-88C9-B51B686500B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DBC68410-9C53-481F-8267-0FF90703C33F}"/>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3930201A-CAC7-479D-A67C-F81299444F7D}"/>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F485A67E-E040-478F-8BDA-D078DDCD0896}"/>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A10B399B-6D53-40B8-8DAA-46CD37956183}"/>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8CA94F72-BD44-4860-931D-058DE993682B}"/>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BD15425E-499B-4B92-96F9-B42F8E1EC13C}"/>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CC3B521A-7DEC-466B-9647-814DDB18029F}"/>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59465FA1-EE7B-4E56-B27F-7DEE8881CDE9}"/>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146957</xdr:rowOff>
    </xdr:from>
    <xdr:to>
      <xdr:col>24</xdr:col>
      <xdr:colOff>76200</xdr:colOff>
      <xdr:row>57</xdr:row>
      <xdr:rowOff>77107</xdr:rowOff>
    </xdr:to>
    <xdr:sp macro="" textlink="">
      <xdr:nvSpPr>
        <xdr:cNvPr id="207" name="楕円 206">
          <a:extLst>
            <a:ext uri="{FF2B5EF4-FFF2-40B4-BE49-F238E27FC236}">
              <a16:creationId xmlns:a16="http://schemas.microsoft.com/office/drawing/2014/main" id="{12A879DC-072C-438D-8A1A-D575339DAC17}"/>
            </a:ext>
          </a:extLst>
        </xdr:cNvPr>
        <xdr:cNvSpPr/>
      </xdr:nvSpPr>
      <xdr:spPr>
        <a:xfrm>
          <a:off x="47752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119034</xdr:rowOff>
    </xdr:from>
    <xdr:ext cx="762000" cy="259045"/>
    <xdr:sp macro="" textlink="">
      <xdr:nvSpPr>
        <xdr:cNvPr id="208" name="扶助費該当値テキスト">
          <a:extLst>
            <a:ext uri="{FF2B5EF4-FFF2-40B4-BE49-F238E27FC236}">
              <a16:creationId xmlns:a16="http://schemas.microsoft.com/office/drawing/2014/main" id="{8613F6FC-FDF7-4710-A54C-E57F3B837E6A}"/>
            </a:ext>
          </a:extLst>
        </xdr:cNvPr>
        <xdr:cNvSpPr txBox="1"/>
      </xdr:nvSpPr>
      <xdr:spPr>
        <a:xfrm>
          <a:off x="4914900" y="972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51707</xdr:rowOff>
    </xdr:from>
    <xdr:to>
      <xdr:col>20</xdr:col>
      <xdr:colOff>38100</xdr:colOff>
      <xdr:row>57</xdr:row>
      <xdr:rowOff>153307</xdr:rowOff>
    </xdr:to>
    <xdr:sp macro="" textlink="">
      <xdr:nvSpPr>
        <xdr:cNvPr id="209" name="楕円 208">
          <a:extLst>
            <a:ext uri="{FF2B5EF4-FFF2-40B4-BE49-F238E27FC236}">
              <a16:creationId xmlns:a16="http://schemas.microsoft.com/office/drawing/2014/main" id="{27B779FA-4192-4A9A-AF3C-C05D0E87410E}"/>
            </a:ext>
          </a:extLst>
        </xdr:cNvPr>
        <xdr:cNvSpPr/>
      </xdr:nvSpPr>
      <xdr:spPr>
        <a:xfrm>
          <a:off x="3937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138084</xdr:rowOff>
    </xdr:from>
    <xdr:ext cx="736600" cy="259045"/>
    <xdr:sp macro="" textlink="">
      <xdr:nvSpPr>
        <xdr:cNvPr id="210" name="テキスト ボックス 209">
          <a:extLst>
            <a:ext uri="{FF2B5EF4-FFF2-40B4-BE49-F238E27FC236}">
              <a16:creationId xmlns:a16="http://schemas.microsoft.com/office/drawing/2014/main" id="{7291A825-A733-4FE6-89EA-D887D75958BA}"/>
            </a:ext>
          </a:extLst>
        </xdr:cNvPr>
        <xdr:cNvSpPr txBox="1"/>
      </xdr:nvSpPr>
      <xdr:spPr>
        <a:xfrm>
          <a:off x="3606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xdr:rowOff>
    </xdr:from>
    <xdr:to>
      <xdr:col>15</xdr:col>
      <xdr:colOff>149225</xdr:colOff>
      <xdr:row>58</xdr:row>
      <xdr:rowOff>112485</xdr:rowOff>
    </xdr:to>
    <xdr:sp macro="" textlink="">
      <xdr:nvSpPr>
        <xdr:cNvPr id="211" name="楕円 210">
          <a:extLst>
            <a:ext uri="{FF2B5EF4-FFF2-40B4-BE49-F238E27FC236}">
              <a16:creationId xmlns:a16="http://schemas.microsoft.com/office/drawing/2014/main" id="{4F71D102-9E11-417F-A2F4-97020B47D521}"/>
            </a:ext>
          </a:extLst>
        </xdr:cNvPr>
        <xdr:cNvSpPr/>
      </xdr:nvSpPr>
      <xdr:spPr>
        <a:xfrm>
          <a:off x="3048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97262</xdr:rowOff>
    </xdr:from>
    <xdr:ext cx="762000" cy="259045"/>
    <xdr:sp macro="" textlink="">
      <xdr:nvSpPr>
        <xdr:cNvPr id="212" name="テキスト ボックス 211">
          <a:extLst>
            <a:ext uri="{FF2B5EF4-FFF2-40B4-BE49-F238E27FC236}">
              <a16:creationId xmlns:a16="http://schemas.microsoft.com/office/drawing/2014/main" id="{E8D07E90-EA19-41A1-8E8B-28A65192FC77}"/>
            </a:ext>
          </a:extLst>
        </xdr:cNvPr>
        <xdr:cNvSpPr txBox="1"/>
      </xdr:nvSpPr>
      <xdr:spPr>
        <a:xfrm>
          <a:off x="2717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73478</xdr:rowOff>
    </xdr:from>
    <xdr:to>
      <xdr:col>11</xdr:col>
      <xdr:colOff>60325</xdr:colOff>
      <xdr:row>58</xdr:row>
      <xdr:rowOff>3628</xdr:rowOff>
    </xdr:to>
    <xdr:sp macro="" textlink="">
      <xdr:nvSpPr>
        <xdr:cNvPr id="213" name="楕円 212">
          <a:extLst>
            <a:ext uri="{FF2B5EF4-FFF2-40B4-BE49-F238E27FC236}">
              <a16:creationId xmlns:a16="http://schemas.microsoft.com/office/drawing/2014/main" id="{9CEE4C96-EED9-4170-AB4E-7358244E6ED2}"/>
            </a:ext>
          </a:extLst>
        </xdr:cNvPr>
        <xdr:cNvSpPr/>
      </xdr:nvSpPr>
      <xdr:spPr>
        <a:xfrm>
          <a:off x="2159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159855</xdr:rowOff>
    </xdr:from>
    <xdr:ext cx="762000" cy="259045"/>
    <xdr:sp macro="" textlink="">
      <xdr:nvSpPr>
        <xdr:cNvPr id="214" name="テキスト ボックス 213">
          <a:extLst>
            <a:ext uri="{FF2B5EF4-FFF2-40B4-BE49-F238E27FC236}">
              <a16:creationId xmlns:a16="http://schemas.microsoft.com/office/drawing/2014/main" id="{03B553D0-26F7-46F9-9D98-D4D244308F7A}"/>
            </a:ext>
          </a:extLst>
        </xdr:cNvPr>
        <xdr:cNvSpPr txBox="1"/>
      </xdr:nvSpPr>
      <xdr:spPr>
        <a:xfrm>
          <a:off x="1828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5" name="楕円 214">
          <a:extLst>
            <a:ext uri="{FF2B5EF4-FFF2-40B4-BE49-F238E27FC236}">
              <a16:creationId xmlns:a16="http://schemas.microsoft.com/office/drawing/2014/main" id="{34F2764C-1978-4147-AFA1-16BAC21333FA}"/>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16" name="テキスト ボックス 215">
          <a:extLst>
            <a:ext uri="{FF2B5EF4-FFF2-40B4-BE49-F238E27FC236}">
              <a16:creationId xmlns:a16="http://schemas.microsoft.com/office/drawing/2014/main" id="{E47AAF4C-FB8F-49E2-8B56-7EAB1DFF1BCE}"/>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51EB06FB-F4B3-47F3-AF5F-1F7D002A6799}"/>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BE0E275F-3E7D-425F-B720-C0E60AA62C25}"/>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73456189-0E0D-4903-B81B-F57822D83FCF}"/>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FCD81FD3-198D-466B-9796-C1EBD7F5077E}"/>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6C580F30-8FF9-4D10-B569-8F3E7DF54AB7}"/>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631C2288-73DC-4F13-9466-8099BC4F4EAE}"/>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D8BE6513-5389-4638-B6DE-D76B857EFCD7}"/>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37EB72D0-6843-42A9-A8E1-628C97AA73BB}"/>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3A79B0FC-7D17-40C0-9248-B55213986348}"/>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213F2598-A72A-4D71-B4FF-319E1C748C45}"/>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8E7C42A6-4BF4-4848-963F-44C7B98EC069}"/>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維持補修費経常経費及び繰出金経常経費ともに減少したことで、前年度と比較して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県平均、全国平均のいずれをも下回っていることから、公共施設の適正管理の推進に取り組み、経費の平準化に努めるとともに、各会計における独立採算制の原則を堅持しつつ、歳入確保及び経営の合理化・効率化による歳出抑制、財政健全化を図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83FD0313-B43D-4E05-806B-F8A15CE49647}"/>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EC450941-4B63-4CA0-B241-5F0AAA2FB405}"/>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FD1834EC-34FC-49F0-B585-18AE3736B3A4}"/>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D6088EF1-6C01-4204-B79A-28E31B24D7FF}"/>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6EF6CD4A-EBC4-4843-8237-90F0E59F9F6E}"/>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8DAC2746-BAC8-486F-8229-50389C1E570D}"/>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C43ABF27-47BA-4A2C-983E-4B7BF2BF2473}"/>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112ECE47-D435-4248-A43C-6AE73F13B164}"/>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53D383CF-F1BD-4EAC-869F-E5520B5F332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484A1697-228C-486F-9E84-E8FDC55656FE}"/>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CDD04208-A366-4761-ABA1-81BAB7AC0B88}"/>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A61B758A-4CB2-48B0-A3D1-A590D6C926A8}"/>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54B627FB-5531-4619-A7D9-BC5B3449331C}"/>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7200E9D9-CDC5-406B-8477-296FE1365A25}"/>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531950B9-EFD6-402A-9EF6-D5A17266FA59}"/>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C4686555-0D2C-4B9D-B6E9-FE05440681B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E0F6244-1887-4AD3-B94F-970607EA8111}"/>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94858F2C-16EF-42E1-893A-989CBAEC82E6}"/>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A768F999-1558-4519-97BB-4A4E639FB55F}"/>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9EC30EF4-5749-4E4B-83F9-E11409D2409C}"/>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1D36F120-816F-49DE-B684-C6E46BBCE007}"/>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95250</xdr:rowOff>
    </xdr:from>
    <xdr:to>
      <xdr:col>82</xdr:col>
      <xdr:colOff>107950</xdr:colOff>
      <xdr:row>59</xdr:row>
      <xdr:rowOff>158750</xdr:rowOff>
    </xdr:to>
    <xdr:cxnSp macro="">
      <xdr:nvCxnSpPr>
        <xdr:cNvPr id="249" name="直線コネクタ 248">
          <a:extLst>
            <a:ext uri="{FF2B5EF4-FFF2-40B4-BE49-F238E27FC236}">
              <a16:creationId xmlns:a16="http://schemas.microsoft.com/office/drawing/2014/main" id="{E3863369-648B-433C-8D9F-133F6002A4CA}"/>
            </a:ext>
          </a:extLst>
        </xdr:cNvPr>
        <xdr:cNvCxnSpPr/>
      </xdr:nvCxnSpPr>
      <xdr:spPr>
        <a:xfrm flipV="1">
          <a:off x="15671800" y="102108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FB34EADE-2F23-41ED-BEC8-7903153580BA}"/>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A3A3B2D4-F042-43AB-AD44-5C2729DF998F}"/>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146050</xdr:rowOff>
    </xdr:from>
    <xdr:to>
      <xdr:col>78</xdr:col>
      <xdr:colOff>69850</xdr:colOff>
      <xdr:row>59</xdr:row>
      <xdr:rowOff>158750</xdr:rowOff>
    </xdr:to>
    <xdr:cxnSp macro="">
      <xdr:nvCxnSpPr>
        <xdr:cNvPr id="252" name="直線コネクタ 251">
          <a:extLst>
            <a:ext uri="{FF2B5EF4-FFF2-40B4-BE49-F238E27FC236}">
              <a16:creationId xmlns:a16="http://schemas.microsoft.com/office/drawing/2014/main" id="{DF4A234B-B135-4EEF-B2FE-9E7C8C5DE5C9}"/>
            </a:ext>
          </a:extLst>
        </xdr:cNvPr>
        <xdr:cNvCxnSpPr/>
      </xdr:nvCxnSpPr>
      <xdr:spPr>
        <a:xfrm>
          <a:off x="14782800" y="10261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A64DA3E0-3A81-431D-B1B8-9CFF5ACD9816}"/>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C5A2F634-3F2D-45EE-ADA0-572588F1F885}"/>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57150</xdr:rowOff>
    </xdr:from>
    <xdr:to>
      <xdr:col>73</xdr:col>
      <xdr:colOff>180975</xdr:colOff>
      <xdr:row>59</xdr:row>
      <xdr:rowOff>146050</xdr:rowOff>
    </xdr:to>
    <xdr:cxnSp macro="">
      <xdr:nvCxnSpPr>
        <xdr:cNvPr id="255" name="直線コネクタ 254">
          <a:extLst>
            <a:ext uri="{FF2B5EF4-FFF2-40B4-BE49-F238E27FC236}">
              <a16:creationId xmlns:a16="http://schemas.microsoft.com/office/drawing/2014/main" id="{C11DDF41-05CC-426B-842F-5EE40C3E3A73}"/>
            </a:ext>
          </a:extLst>
        </xdr:cNvPr>
        <xdr:cNvCxnSpPr/>
      </xdr:nvCxnSpPr>
      <xdr:spPr>
        <a:xfrm>
          <a:off x="13893800" y="10172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389234CD-AF4F-440C-ACFC-93056271246F}"/>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1671B614-674A-4657-8AB5-59EEA592D4F1}"/>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57150</xdr:rowOff>
    </xdr:from>
    <xdr:to>
      <xdr:col>69</xdr:col>
      <xdr:colOff>92075</xdr:colOff>
      <xdr:row>60</xdr:row>
      <xdr:rowOff>88900</xdr:rowOff>
    </xdr:to>
    <xdr:cxnSp macro="">
      <xdr:nvCxnSpPr>
        <xdr:cNvPr id="258" name="直線コネクタ 257">
          <a:extLst>
            <a:ext uri="{FF2B5EF4-FFF2-40B4-BE49-F238E27FC236}">
              <a16:creationId xmlns:a16="http://schemas.microsoft.com/office/drawing/2014/main" id="{A0EC6897-FDB8-48BF-994F-A0478BFC46FA}"/>
            </a:ext>
          </a:extLst>
        </xdr:cNvPr>
        <xdr:cNvCxnSpPr/>
      </xdr:nvCxnSpPr>
      <xdr:spPr>
        <a:xfrm flipV="1">
          <a:off x="13004800" y="101727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DBCC1193-BDA1-4E29-9D88-3A83E3B3666D}"/>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46931558-1EAF-40C2-9BA5-8FAA50378256}"/>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614F46DB-7492-4D4F-8199-C07656E059BA}"/>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9E7F9FAE-C33D-4B86-A4B3-C327D55A6737}"/>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81F4B57E-38ED-4C15-AF9B-697AB59D3A73}"/>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F4F9F332-456B-4A4B-9F52-9199F86AD55A}"/>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71B51A43-E680-425E-AA6D-4108A0F0B442}"/>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C13BAFB1-7D89-4015-B290-274C415F0088}"/>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4DD7E620-F4FF-4FAA-9120-028FA37127D2}"/>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44450</xdr:rowOff>
    </xdr:from>
    <xdr:to>
      <xdr:col>82</xdr:col>
      <xdr:colOff>158750</xdr:colOff>
      <xdr:row>59</xdr:row>
      <xdr:rowOff>146050</xdr:rowOff>
    </xdr:to>
    <xdr:sp macro="" textlink="">
      <xdr:nvSpPr>
        <xdr:cNvPr id="268" name="楕円 267">
          <a:extLst>
            <a:ext uri="{FF2B5EF4-FFF2-40B4-BE49-F238E27FC236}">
              <a16:creationId xmlns:a16="http://schemas.microsoft.com/office/drawing/2014/main" id="{ACC5A8B0-2732-4460-95E7-D96344323EA1}"/>
            </a:ext>
          </a:extLst>
        </xdr:cNvPr>
        <xdr:cNvSpPr/>
      </xdr:nvSpPr>
      <xdr:spPr>
        <a:xfrm>
          <a:off x="164592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16527</xdr:rowOff>
    </xdr:from>
    <xdr:ext cx="762000" cy="259045"/>
    <xdr:sp macro="" textlink="">
      <xdr:nvSpPr>
        <xdr:cNvPr id="269" name="その他該当値テキスト">
          <a:extLst>
            <a:ext uri="{FF2B5EF4-FFF2-40B4-BE49-F238E27FC236}">
              <a16:creationId xmlns:a16="http://schemas.microsoft.com/office/drawing/2014/main" id="{19689A61-A957-4387-9223-A2CDA7A13749}"/>
            </a:ext>
          </a:extLst>
        </xdr:cNvPr>
        <xdr:cNvSpPr txBox="1"/>
      </xdr:nvSpPr>
      <xdr:spPr>
        <a:xfrm>
          <a:off x="165989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107950</xdr:rowOff>
    </xdr:from>
    <xdr:to>
      <xdr:col>78</xdr:col>
      <xdr:colOff>120650</xdr:colOff>
      <xdr:row>60</xdr:row>
      <xdr:rowOff>38100</xdr:rowOff>
    </xdr:to>
    <xdr:sp macro="" textlink="">
      <xdr:nvSpPr>
        <xdr:cNvPr id="270" name="楕円 269">
          <a:extLst>
            <a:ext uri="{FF2B5EF4-FFF2-40B4-BE49-F238E27FC236}">
              <a16:creationId xmlns:a16="http://schemas.microsoft.com/office/drawing/2014/main" id="{ADC06F7B-8F29-4B6A-A7F5-DC81F7ADB994}"/>
            </a:ext>
          </a:extLst>
        </xdr:cNvPr>
        <xdr:cNvSpPr/>
      </xdr:nvSpPr>
      <xdr:spPr>
        <a:xfrm>
          <a:off x="15621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22877</xdr:rowOff>
    </xdr:from>
    <xdr:ext cx="736600" cy="259045"/>
    <xdr:sp macro="" textlink="">
      <xdr:nvSpPr>
        <xdr:cNvPr id="271" name="テキスト ボックス 270">
          <a:extLst>
            <a:ext uri="{FF2B5EF4-FFF2-40B4-BE49-F238E27FC236}">
              <a16:creationId xmlns:a16="http://schemas.microsoft.com/office/drawing/2014/main" id="{1CB81CED-9062-4DE7-86AF-C912826668B3}"/>
            </a:ext>
          </a:extLst>
        </xdr:cNvPr>
        <xdr:cNvSpPr txBox="1"/>
      </xdr:nvSpPr>
      <xdr:spPr>
        <a:xfrm>
          <a:off x="15290800" y="1030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95250</xdr:rowOff>
    </xdr:from>
    <xdr:to>
      <xdr:col>74</xdr:col>
      <xdr:colOff>31750</xdr:colOff>
      <xdr:row>60</xdr:row>
      <xdr:rowOff>25400</xdr:rowOff>
    </xdr:to>
    <xdr:sp macro="" textlink="">
      <xdr:nvSpPr>
        <xdr:cNvPr id="272" name="楕円 271">
          <a:extLst>
            <a:ext uri="{FF2B5EF4-FFF2-40B4-BE49-F238E27FC236}">
              <a16:creationId xmlns:a16="http://schemas.microsoft.com/office/drawing/2014/main" id="{C78C5846-8D7A-41A0-90F7-D45376BDCD75}"/>
            </a:ext>
          </a:extLst>
        </xdr:cNvPr>
        <xdr:cNvSpPr/>
      </xdr:nvSpPr>
      <xdr:spPr>
        <a:xfrm>
          <a:off x="14732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10177</xdr:rowOff>
    </xdr:from>
    <xdr:ext cx="762000" cy="259045"/>
    <xdr:sp macro="" textlink="">
      <xdr:nvSpPr>
        <xdr:cNvPr id="273" name="テキスト ボックス 272">
          <a:extLst>
            <a:ext uri="{FF2B5EF4-FFF2-40B4-BE49-F238E27FC236}">
              <a16:creationId xmlns:a16="http://schemas.microsoft.com/office/drawing/2014/main" id="{CE024A3F-6F14-416F-A35F-CC31265A0A71}"/>
            </a:ext>
          </a:extLst>
        </xdr:cNvPr>
        <xdr:cNvSpPr txBox="1"/>
      </xdr:nvSpPr>
      <xdr:spPr>
        <a:xfrm>
          <a:off x="14401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6350</xdr:rowOff>
    </xdr:from>
    <xdr:to>
      <xdr:col>69</xdr:col>
      <xdr:colOff>142875</xdr:colOff>
      <xdr:row>59</xdr:row>
      <xdr:rowOff>107950</xdr:rowOff>
    </xdr:to>
    <xdr:sp macro="" textlink="">
      <xdr:nvSpPr>
        <xdr:cNvPr id="274" name="楕円 273">
          <a:extLst>
            <a:ext uri="{FF2B5EF4-FFF2-40B4-BE49-F238E27FC236}">
              <a16:creationId xmlns:a16="http://schemas.microsoft.com/office/drawing/2014/main" id="{0C554930-D7DE-4F89-A77F-F489512D6C40}"/>
            </a:ext>
          </a:extLst>
        </xdr:cNvPr>
        <xdr:cNvSpPr/>
      </xdr:nvSpPr>
      <xdr:spPr>
        <a:xfrm>
          <a:off x="13843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92727</xdr:rowOff>
    </xdr:from>
    <xdr:ext cx="762000" cy="259045"/>
    <xdr:sp macro="" textlink="">
      <xdr:nvSpPr>
        <xdr:cNvPr id="275" name="テキスト ボックス 274">
          <a:extLst>
            <a:ext uri="{FF2B5EF4-FFF2-40B4-BE49-F238E27FC236}">
              <a16:creationId xmlns:a16="http://schemas.microsoft.com/office/drawing/2014/main" id="{3B69775E-7948-449B-A87B-5D4F5A5415C8}"/>
            </a:ext>
          </a:extLst>
        </xdr:cNvPr>
        <xdr:cNvSpPr txBox="1"/>
      </xdr:nvSpPr>
      <xdr:spPr>
        <a:xfrm>
          <a:off x="13512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38100</xdr:rowOff>
    </xdr:from>
    <xdr:to>
      <xdr:col>65</xdr:col>
      <xdr:colOff>53975</xdr:colOff>
      <xdr:row>60</xdr:row>
      <xdr:rowOff>139700</xdr:rowOff>
    </xdr:to>
    <xdr:sp macro="" textlink="">
      <xdr:nvSpPr>
        <xdr:cNvPr id="276" name="楕円 275">
          <a:extLst>
            <a:ext uri="{FF2B5EF4-FFF2-40B4-BE49-F238E27FC236}">
              <a16:creationId xmlns:a16="http://schemas.microsoft.com/office/drawing/2014/main" id="{01A83EB4-2782-4048-9DE5-26CD90ADAD97}"/>
            </a:ext>
          </a:extLst>
        </xdr:cNvPr>
        <xdr:cNvSpPr/>
      </xdr:nvSpPr>
      <xdr:spPr>
        <a:xfrm>
          <a:off x="12954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124477</xdr:rowOff>
    </xdr:from>
    <xdr:ext cx="762000" cy="259045"/>
    <xdr:sp macro="" textlink="">
      <xdr:nvSpPr>
        <xdr:cNvPr id="277" name="テキスト ボックス 276">
          <a:extLst>
            <a:ext uri="{FF2B5EF4-FFF2-40B4-BE49-F238E27FC236}">
              <a16:creationId xmlns:a16="http://schemas.microsoft.com/office/drawing/2014/main" id="{E9BD2BBA-DFEA-4D10-BBE5-5FFD373C75E0}"/>
            </a:ext>
          </a:extLst>
        </xdr:cNvPr>
        <xdr:cNvSpPr txBox="1"/>
      </xdr:nvSpPr>
      <xdr:spPr>
        <a:xfrm>
          <a:off x="12623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2AC27D0A-0E20-423D-8652-D3884360F12B}"/>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2077119C-D715-4839-9CFA-0F0CD4AD901D}"/>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D96621C0-AA3D-4735-A0B9-C8D0BC034982}"/>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3D91B288-0712-47D0-BF68-D9706DDAF7B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CB825EB8-51C0-45AC-9F18-FBA3CADD7311}"/>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BECA6F87-A628-4843-8D02-81A5AC77A1C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41D8995E-2061-494F-A0F4-1F0AE87039F4}"/>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B359FB46-D412-44DD-9BEE-806F4582D1BC}"/>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5D0BB19D-5198-48AD-BB27-5346BE95B51E}"/>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32086583-4124-4B36-9645-BED175595F4D}"/>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298C899B-CEA5-44AD-B359-BF14744C88F8}"/>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補助費等経常経費は、北薩行政事務組合負担金の増やふるさと納税寄附額の増に伴う返礼品等の増などにより増額したが、前年度までの「ふるさと納税寄附金を基金に積み立て、次年度以降の事業に活用（充当）する」形態から「寄附金の一部を当該年度に係る返礼品等の経費へ充当する」形態へ見直したことに伴い、数値は前年度と比較して</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ポイント減少している。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類似団体平均を上回っているものの、全国平均・県平均を下回っていることから、補助事業の精査・見直しを行い、更なる抑制を図る。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1E825AA8-899D-44E7-8A26-A7CC5DBC8191}"/>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8547B94A-7AF9-4EE3-8D78-6716121FA1BD}"/>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3071C3B3-1DD3-4AF7-8C97-52D5A1952224}"/>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D6835893-F3EF-478A-8936-04C3616766F2}"/>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5E881031-9890-4F25-A57B-273C240E8EBD}"/>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A08D2880-BF09-4903-AF03-6BB4B6026F96}"/>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48C57089-7A23-40D6-A3BA-D9CE4B592F3D}"/>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3D62CE4-09EE-4A8D-9119-E78584FBE9B3}"/>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2E8E420C-EB1B-4F59-B0F2-A2DD281AB92E}"/>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C411494D-6DC2-48A8-9A28-417F28CF003F}"/>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5D6635F1-A3CE-4541-8F4E-E459E4AB3A47}"/>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9E681AE5-717C-478C-B8FF-4B0A19839103}"/>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2DA565B4-B036-4589-9C83-6EEA3D00A80D}"/>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CF36AA7-A65A-4855-B2FD-037066C28FC4}"/>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BECDACED-897D-4C95-9450-D48C3AE37966}"/>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83D6F1AA-ED0E-4BEA-8B08-2DBCD7FA4A38}"/>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BBF2DD31-9B6D-4CA6-A4A4-5B3270B47FF3}"/>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97FEDB79-10D7-437D-8508-808679B52EA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108712</xdr:rowOff>
    </xdr:from>
    <xdr:to>
      <xdr:col>82</xdr:col>
      <xdr:colOff>107950</xdr:colOff>
      <xdr:row>37</xdr:row>
      <xdr:rowOff>24130</xdr:rowOff>
    </xdr:to>
    <xdr:cxnSp macro="">
      <xdr:nvCxnSpPr>
        <xdr:cNvPr id="307" name="直線コネクタ 306">
          <a:extLst>
            <a:ext uri="{FF2B5EF4-FFF2-40B4-BE49-F238E27FC236}">
              <a16:creationId xmlns:a16="http://schemas.microsoft.com/office/drawing/2014/main" id="{378FAE7C-6AFD-40E0-9D51-7B4325B08834}"/>
            </a:ext>
          </a:extLst>
        </xdr:cNvPr>
        <xdr:cNvCxnSpPr/>
      </xdr:nvCxnSpPr>
      <xdr:spPr>
        <a:xfrm flipV="1">
          <a:off x="15671800" y="628091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AF6C54C1-1CD9-4498-ADF7-125D45A9B364}"/>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B1E3B526-EA7C-4697-98EB-9B0CD6AB733A}"/>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37</xdr:row>
      <xdr:rowOff>24130</xdr:rowOff>
    </xdr:to>
    <xdr:cxnSp macro="">
      <xdr:nvCxnSpPr>
        <xdr:cNvPr id="310" name="直線コネクタ 309">
          <a:extLst>
            <a:ext uri="{FF2B5EF4-FFF2-40B4-BE49-F238E27FC236}">
              <a16:creationId xmlns:a16="http://schemas.microsoft.com/office/drawing/2014/main" id="{0BD6748F-192A-44F4-A87A-430F008D480C}"/>
            </a:ext>
          </a:extLst>
        </xdr:cNvPr>
        <xdr:cNvCxnSpPr/>
      </xdr:nvCxnSpPr>
      <xdr:spPr>
        <a:xfrm>
          <a:off x="14782800" y="63129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5C925D8B-2237-4537-B410-581441613F74}"/>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ABD6EBA8-6A5B-4A8C-BF7E-D1DDF01B3581}"/>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26416</xdr:rowOff>
    </xdr:from>
    <xdr:to>
      <xdr:col>73</xdr:col>
      <xdr:colOff>180975</xdr:colOff>
      <xdr:row>36</xdr:row>
      <xdr:rowOff>140716</xdr:rowOff>
    </xdr:to>
    <xdr:cxnSp macro="">
      <xdr:nvCxnSpPr>
        <xdr:cNvPr id="313" name="直線コネクタ 312">
          <a:extLst>
            <a:ext uri="{FF2B5EF4-FFF2-40B4-BE49-F238E27FC236}">
              <a16:creationId xmlns:a16="http://schemas.microsoft.com/office/drawing/2014/main" id="{C5E16057-D577-467C-9E3C-F0432D6E8440}"/>
            </a:ext>
          </a:extLst>
        </xdr:cNvPr>
        <xdr:cNvCxnSpPr/>
      </xdr:nvCxnSpPr>
      <xdr:spPr>
        <a:xfrm>
          <a:off x="13893800" y="619861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B0750AC-E9BE-4224-937E-2FB036C8C6AD}"/>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C7CBD32A-C2F7-4FCF-AC88-E0C38F5D81F9}"/>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26416</xdr:rowOff>
    </xdr:to>
    <xdr:cxnSp macro="">
      <xdr:nvCxnSpPr>
        <xdr:cNvPr id="316" name="直線コネクタ 315">
          <a:extLst>
            <a:ext uri="{FF2B5EF4-FFF2-40B4-BE49-F238E27FC236}">
              <a16:creationId xmlns:a16="http://schemas.microsoft.com/office/drawing/2014/main" id="{EF5A716D-35CF-42A0-BFC1-39C5BC3F2DE9}"/>
            </a:ext>
          </a:extLst>
        </xdr:cNvPr>
        <xdr:cNvCxnSpPr/>
      </xdr:nvCxnSpPr>
      <xdr:spPr>
        <a:xfrm>
          <a:off x="13004800" y="61757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BE408BFF-BA25-4444-A175-5EE1FA545E2E}"/>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7205B908-F4EC-4FB8-AB32-99BB6710744E}"/>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771051BC-F8E2-4C60-BF87-A22F41EDE0A4}"/>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E0A508B8-8070-410E-BE3B-F022BE0C31DE}"/>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5AF6DC15-D455-4254-B17A-240DB710884C}"/>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69E6BC12-9037-452C-B8FB-52078391E734}"/>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9E5EA2C2-3A88-4566-93B9-FC6103672789}"/>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C9A61789-E6A6-4402-85D1-A6440CE97FFA}"/>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74A27E07-E2AE-4C67-8444-F9A6A31AAAE8}"/>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57912</xdr:rowOff>
    </xdr:from>
    <xdr:to>
      <xdr:col>82</xdr:col>
      <xdr:colOff>158750</xdr:colOff>
      <xdr:row>36</xdr:row>
      <xdr:rowOff>159512</xdr:rowOff>
    </xdr:to>
    <xdr:sp macro="" textlink="">
      <xdr:nvSpPr>
        <xdr:cNvPr id="326" name="楕円 325">
          <a:extLst>
            <a:ext uri="{FF2B5EF4-FFF2-40B4-BE49-F238E27FC236}">
              <a16:creationId xmlns:a16="http://schemas.microsoft.com/office/drawing/2014/main" id="{FDA2EBC3-ECBE-4034-9C39-E17E951020F8}"/>
            </a:ext>
          </a:extLst>
        </xdr:cNvPr>
        <xdr:cNvSpPr/>
      </xdr:nvSpPr>
      <xdr:spPr>
        <a:xfrm>
          <a:off x="164592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74439</xdr:rowOff>
    </xdr:from>
    <xdr:ext cx="762000" cy="259045"/>
    <xdr:sp macro="" textlink="">
      <xdr:nvSpPr>
        <xdr:cNvPr id="327" name="補助費等該当値テキスト">
          <a:extLst>
            <a:ext uri="{FF2B5EF4-FFF2-40B4-BE49-F238E27FC236}">
              <a16:creationId xmlns:a16="http://schemas.microsoft.com/office/drawing/2014/main" id="{DDAF847C-618D-41D4-B2DB-E956F27E6678}"/>
            </a:ext>
          </a:extLst>
        </xdr:cNvPr>
        <xdr:cNvSpPr txBox="1"/>
      </xdr:nvSpPr>
      <xdr:spPr>
        <a:xfrm>
          <a:off x="16598900" y="607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144780</xdr:rowOff>
    </xdr:from>
    <xdr:to>
      <xdr:col>78</xdr:col>
      <xdr:colOff>120650</xdr:colOff>
      <xdr:row>37</xdr:row>
      <xdr:rowOff>74930</xdr:rowOff>
    </xdr:to>
    <xdr:sp macro="" textlink="">
      <xdr:nvSpPr>
        <xdr:cNvPr id="328" name="楕円 327">
          <a:extLst>
            <a:ext uri="{FF2B5EF4-FFF2-40B4-BE49-F238E27FC236}">
              <a16:creationId xmlns:a16="http://schemas.microsoft.com/office/drawing/2014/main" id="{8C6CFF2D-4672-4C98-9377-CFA7F4ECA832}"/>
            </a:ext>
          </a:extLst>
        </xdr:cNvPr>
        <xdr:cNvSpPr/>
      </xdr:nvSpPr>
      <xdr:spPr>
        <a:xfrm>
          <a:off x="15621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29" name="テキスト ボックス 328">
          <a:extLst>
            <a:ext uri="{FF2B5EF4-FFF2-40B4-BE49-F238E27FC236}">
              <a16:creationId xmlns:a16="http://schemas.microsoft.com/office/drawing/2014/main" id="{616FB3C0-65B1-416F-A147-CEE1E164435A}"/>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89916</xdr:rowOff>
    </xdr:from>
    <xdr:to>
      <xdr:col>74</xdr:col>
      <xdr:colOff>31750</xdr:colOff>
      <xdr:row>37</xdr:row>
      <xdr:rowOff>20066</xdr:rowOff>
    </xdr:to>
    <xdr:sp macro="" textlink="">
      <xdr:nvSpPr>
        <xdr:cNvPr id="330" name="楕円 329">
          <a:extLst>
            <a:ext uri="{FF2B5EF4-FFF2-40B4-BE49-F238E27FC236}">
              <a16:creationId xmlns:a16="http://schemas.microsoft.com/office/drawing/2014/main" id="{CC3DEDB4-3627-400A-B8B5-44E82AE7A683}"/>
            </a:ext>
          </a:extLst>
        </xdr:cNvPr>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30243</xdr:rowOff>
    </xdr:from>
    <xdr:ext cx="762000" cy="259045"/>
    <xdr:sp macro="" textlink="">
      <xdr:nvSpPr>
        <xdr:cNvPr id="331" name="テキスト ボックス 330">
          <a:extLst>
            <a:ext uri="{FF2B5EF4-FFF2-40B4-BE49-F238E27FC236}">
              <a16:creationId xmlns:a16="http://schemas.microsoft.com/office/drawing/2014/main" id="{BB6AC15A-80D5-43F7-A83C-0AF5792A3473}"/>
            </a:ext>
          </a:extLst>
        </xdr:cNvPr>
        <xdr:cNvSpPr txBox="1"/>
      </xdr:nvSpPr>
      <xdr:spPr>
        <a:xfrm>
          <a:off x="14401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147066</xdr:rowOff>
    </xdr:from>
    <xdr:to>
      <xdr:col>69</xdr:col>
      <xdr:colOff>142875</xdr:colOff>
      <xdr:row>36</xdr:row>
      <xdr:rowOff>77216</xdr:rowOff>
    </xdr:to>
    <xdr:sp macro="" textlink="">
      <xdr:nvSpPr>
        <xdr:cNvPr id="332" name="楕円 331">
          <a:extLst>
            <a:ext uri="{FF2B5EF4-FFF2-40B4-BE49-F238E27FC236}">
              <a16:creationId xmlns:a16="http://schemas.microsoft.com/office/drawing/2014/main" id="{AF93A715-1608-4939-AFFF-F3E1FF588300}"/>
            </a:ext>
          </a:extLst>
        </xdr:cNvPr>
        <xdr:cNvSpPr/>
      </xdr:nvSpPr>
      <xdr:spPr>
        <a:xfrm>
          <a:off x="13843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87393</xdr:rowOff>
    </xdr:from>
    <xdr:ext cx="762000" cy="259045"/>
    <xdr:sp macro="" textlink="">
      <xdr:nvSpPr>
        <xdr:cNvPr id="333" name="テキスト ボックス 332">
          <a:extLst>
            <a:ext uri="{FF2B5EF4-FFF2-40B4-BE49-F238E27FC236}">
              <a16:creationId xmlns:a16="http://schemas.microsoft.com/office/drawing/2014/main" id="{09ACE1BB-F34A-4843-979E-209695E8BEE9}"/>
            </a:ext>
          </a:extLst>
        </xdr:cNvPr>
        <xdr:cNvSpPr txBox="1"/>
      </xdr:nvSpPr>
      <xdr:spPr>
        <a:xfrm>
          <a:off x="13512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34" name="楕円 333">
          <a:extLst>
            <a:ext uri="{FF2B5EF4-FFF2-40B4-BE49-F238E27FC236}">
              <a16:creationId xmlns:a16="http://schemas.microsoft.com/office/drawing/2014/main" id="{F8831DE2-9DCD-4597-8012-5036C11A981D}"/>
            </a:ext>
          </a:extLst>
        </xdr:cNvPr>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35" name="テキスト ボックス 334">
          <a:extLst>
            <a:ext uri="{FF2B5EF4-FFF2-40B4-BE49-F238E27FC236}">
              <a16:creationId xmlns:a16="http://schemas.microsoft.com/office/drawing/2014/main" id="{05666E64-70F7-41C5-98A4-1BBF774B1207}"/>
            </a:ext>
          </a:extLst>
        </xdr:cNvPr>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A94EEEA9-9E17-47E7-9B0A-F61EFD80476B}"/>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8118057C-1B39-4249-8C97-F6366C735BCA}"/>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CC91D31B-1D91-49CF-B916-3790704F3FAE}"/>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E49C0C1E-1D22-4936-9D67-ABB99DEBAB9C}"/>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DE0FA455-CE5D-4E1A-B2CC-FE99B46965D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FC145F67-F5EA-46B3-88D2-6B79DE778A17}"/>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862C32C9-BDC0-4C30-87C2-8AD77C634B59}"/>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617F0723-5471-4743-BAFA-1D57CE185708}"/>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DC369ADF-2285-4FC6-9FD2-A0ECA0A81439}"/>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BE4CF1C0-BE10-40C3-8C5D-653AC5496F8E}"/>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4BDA1EF9-CBEF-41E8-9BE7-3F136EDE1FDC}"/>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latin typeface="ＭＳ Ｐゴシック" panose="020B0600070205080204" pitchFamily="50" charset="-128"/>
              <a:ea typeface="ＭＳ Ｐゴシック" panose="020B0600070205080204" pitchFamily="50" charset="-128"/>
            </a:rPr>
            <a:t>　新焼却処分場建設等の過疎対策事業債の元利償還が令和３年度から順次開始していることから、公債費経常経費が増加し、充当していた特定財源の割合も減少したこともあり、前年度と比較して</a:t>
          </a:r>
          <a:r>
            <a:rPr kumimoji="1" lang="en-US" altLang="ja-JP" sz="1200" baseline="0">
              <a:latin typeface="ＭＳ Ｐゴシック" panose="020B0600070205080204" pitchFamily="50" charset="-128"/>
              <a:ea typeface="ＭＳ Ｐゴシック" panose="020B0600070205080204" pitchFamily="50" charset="-128"/>
            </a:rPr>
            <a:t>0.6</a:t>
          </a:r>
          <a:r>
            <a:rPr kumimoji="1" lang="ja-JP" altLang="en-US" sz="1200" baseline="0">
              <a:latin typeface="ＭＳ Ｐゴシック" panose="020B0600070205080204" pitchFamily="50" charset="-128"/>
              <a:ea typeface="ＭＳ Ｐゴシック" panose="020B0600070205080204" pitchFamily="50" charset="-128"/>
            </a:rPr>
            <a:t>ポイント増加した。</a:t>
          </a:r>
          <a:endParaRPr kumimoji="1" lang="en-US" altLang="ja-JP" sz="1200" baseline="0">
            <a:latin typeface="ＭＳ Ｐゴシック" panose="020B0600070205080204" pitchFamily="50" charset="-128"/>
            <a:ea typeface="ＭＳ Ｐゴシック" panose="020B0600070205080204" pitchFamily="50" charset="-128"/>
          </a:endParaRPr>
        </a:p>
        <a:p>
          <a:r>
            <a:rPr kumimoji="1" lang="ja-JP" altLang="en-US" sz="1200" baseline="0">
              <a:latin typeface="ＭＳ Ｐゴシック" panose="020B0600070205080204" pitchFamily="50" charset="-128"/>
              <a:ea typeface="ＭＳ Ｐゴシック" panose="020B0600070205080204" pitchFamily="50" charset="-128"/>
            </a:rPr>
            <a:t>　県平均、類似団体平均を上回っているが全国平均を下回っていることから、今後、予定している大規模事業等による地方債残高の増が想定されるため、新規・継続事業ともに事業内容を精査・検証し、計画的な地方債発行に努め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6F66FC6A-49F8-4B1D-8398-E5707A529F97}"/>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91F28DE-B649-40BD-937C-590369260ED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F324DB53-B580-4C78-B461-82C9C4F6AC54}"/>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77D1DF61-0AA1-4B72-8728-4166EA6F6F2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AE03241E-25D8-42FB-B24B-03C74B8819D1}"/>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6EB63690-DE03-4B2C-A6A2-6057B1BB34D7}"/>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508036DD-2DEB-440B-B746-7AD681D97604}"/>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69C93113-725E-4B07-BF05-6E14F556763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CA81528D-0BE8-49A9-B579-7632DB8AC18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F2853693-2B44-470C-8C9B-B18C0F2469CC}"/>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9ED550FB-344F-4187-9740-094982CFE943}"/>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35CA8340-C33A-4AD9-BC69-1D02C3CB1BDC}"/>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ABDB7B8-3E7D-482D-BDFF-76926918AAB3}"/>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2760F8F3-C9C7-48FA-B9CD-34876F4AC491}"/>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541CBF39-F100-45DA-B69A-43109444294B}"/>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BE8DC768-F559-4398-BEFF-C618F1C7FB63}"/>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667CCAD8-3B37-4848-BC29-BF0A83190806}"/>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6997C99A-FE08-43A9-AE25-78D381C84CCD}"/>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EE6456BE-C2B9-434F-9334-1F2715B493B2}"/>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D464FB2E-2DB0-498D-A4F6-31199C2CE475}"/>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115570</xdr:rowOff>
    </xdr:from>
    <xdr:to>
      <xdr:col>24</xdr:col>
      <xdr:colOff>25400</xdr:colOff>
      <xdr:row>74</xdr:row>
      <xdr:rowOff>127000</xdr:rowOff>
    </xdr:to>
    <xdr:cxnSp macro="">
      <xdr:nvCxnSpPr>
        <xdr:cNvPr id="367" name="直線コネクタ 366">
          <a:extLst>
            <a:ext uri="{FF2B5EF4-FFF2-40B4-BE49-F238E27FC236}">
              <a16:creationId xmlns:a16="http://schemas.microsoft.com/office/drawing/2014/main" id="{01AC54EF-D374-460A-B066-4883AC724B61}"/>
            </a:ext>
          </a:extLst>
        </xdr:cNvPr>
        <xdr:cNvCxnSpPr/>
      </xdr:nvCxnSpPr>
      <xdr:spPr>
        <a:xfrm>
          <a:off x="3987800" y="128028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99077</xdr:rowOff>
    </xdr:from>
    <xdr:ext cx="762000" cy="259045"/>
    <xdr:sp macro="" textlink="">
      <xdr:nvSpPr>
        <xdr:cNvPr id="368" name="公債費平均値テキスト">
          <a:extLst>
            <a:ext uri="{FF2B5EF4-FFF2-40B4-BE49-F238E27FC236}">
              <a16:creationId xmlns:a16="http://schemas.microsoft.com/office/drawing/2014/main" id="{3D57621E-C0A8-4C83-9248-55B43D31C201}"/>
            </a:ext>
          </a:extLst>
        </xdr:cNvPr>
        <xdr:cNvSpPr txBox="1"/>
      </xdr:nvSpPr>
      <xdr:spPr>
        <a:xfrm>
          <a:off x="4914900" y="12786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641E8954-7175-43B7-82DE-5C36F2AEF408}"/>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102235</xdr:rowOff>
    </xdr:from>
    <xdr:to>
      <xdr:col>19</xdr:col>
      <xdr:colOff>187325</xdr:colOff>
      <xdr:row>74</xdr:row>
      <xdr:rowOff>115570</xdr:rowOff>
    </xdr:to>
    <xdr:cxnSp macro="">
      <xdr:nvCxnSpPr>
        <xdr:cNvPr id="370" name="直線コネクタ 369">
          <a:extLst>
            <a:ext uri="{FF2B5EF4-FFF2-40B4-BE49-F238E27FC236}">
              <a16:creationId xmlns:a16="http://schemas.microsoft.com/office/drawing/2014/main" id="{F6C8E7DC-DA87-49F8-952B-C1D0B7A98226}"/>
            </a:ext>
          </a:extLst>
        </xdr:cNvPr>
        <xdr:cNvCxnSpPr/>
      </xdr:nvCxnSpPr>
      <xdr:spPr>
        <a:xfrm>
          <a:off x="3098800" y="1278953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A1ADB146-C10B-4880-A871-45DF49BBB7FF}"/>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DD1617EF-067F-45BF-9BC9-E462CFF64A9D}"/>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88900</xdr:rowOff>
    </xdr:from>
    <xdr:to>
      <xdr:col>15</xdr:col>
      <xdr:colOff>98425</xdr:colOff>
      <xdr:row>74</xdr:row>
      <xdr:rowOff>102235</xdr:rowOff>
    </xdr:to>
    <xdr:cxnSp macro="">
      <xdr:nvCxnSpPr>
        <xdr:cNvPr id="373" name="直線コネクタ 372">
          <a:extLst>
            <a:ext uri="{FF2B5EF4-FFF2-40B4-BE49-F238E27FC236}">
              <a16:creationId xmlns:a16="http://schemas.microsoft.com/office/drawing/2014/main" id="{15F5BAAA-50AA-4EDD-8F0C-1A1E27F4EE01}"/>
            </a:ext>
          </a:extLst>
        </xdr:cNvPr>
        <xdr:cNvCxnSpPr/>
      </xdr:nvCxnSpPr>
      <xdr:spPr>
        <a:xfrm>
          <a:off x="2209800" y="1277620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C9FE7075-CE08-4E0B-820E-407655E671FF}"/>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3F5A9F50-03E1-4372-A900-7579F8FEBFF1}"/>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88900</xdr:rowOff>
    </xdr:from>
    <xdr:to>
      <xdr:col>11</xdr:col>
      <xdr:colOff>9525</xdr:colOff>
      <xdr:row>74</xdr:row>
      <xdr:rowOff>90805</xdr:rowOff>
    </xdr:to>
    <xdr:cxnSp macro="">
      <xdr:nvCxnSpPr>
        <xdr:cNvPr id="376" name="直線コネクタ 375">
          <a:extLst>
            <a:ext uri="{FF2B5EF4-FFF2-40B4-BE49-F238E27FC236}">
              <a16:creationId xmlns:a16="http://schemas.microsoft.com/office/drawing/2014/main" id="{3195D9A5-3845-45C0-8A52-384114E0F788}"/>
            </a:ext>
          </a:extLst>
        </xdr:cNvPr>
        <xdr:cNvCxnSpPr/>
      </xdr:nvCxnSpPr>
      <xdr:spPr>
        <a:xfrm flipV="1">
          <a:off x="1320800" y="127762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C7B836B8-13B7-442A-99DB-6FAA27AA1F1A}"/>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C30E1D0B-74E4-4779-A818-531074F4AF2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154CE8C1-0E4A-4518-A70D-07B7A7C12F43}"/>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85BA1B4C-DA9B-4B63-9CAD-5DDD64350723}"/>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BA20AD-E53E-4CD6-99C5-4C0B756C6F72}"/>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75464137-99C6-4ED3-8940-046254B7D6B8}"/>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7AADDED8-3189-40F1-A56C-01BC722281C8}"/>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A29F0C3E-D28F-46D6-A458-04112746306E}"/>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C451DDC7-AFDE-489A-BA01-A77F0D947F4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76200</xdr:rowOff>
    </xdr:from>
    <xdr:to>
      <xdr:col>24</xdr:col>
      <xdr:colOff>76200</xdr:colOff>
      <xdr:row>75</xdr:row>
      <xdr:rowOff>6350</xdr:rowOff>
    </xdr:to>
    <xdr:sp macro="" textlink="">
      <xdr:nvSpPr>
        <xdr:cNvPr id="386" name="楕円 385">
          <a:extLst>
            <a:ext uri="{FF2B5EF4-FFF2-40B4-BE49-F238E27FC236}">
              <a16:creationId xmlns:a16="http://schemas.microsoft.com/office/drawing/2014/main" id="{210DBE05-FE39-42E6-9ACC-D201A4CA8514}"/>
            </a:ext>
          </a:extLst>
        </xdr:cNvPr>
        <xdr:cNvSpPr/>
      </xdr:nvSpPr>
      <xdr:spPr>
        <a:xfrm>
          <a:off x="47752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156227</xdr:rowOff>
    </xdr:from>
    <xdr:ext cx="762000" cy="259045"/>
    <xdr:sp macro="" textlink="">
      <xdr:nvSpPr>
        <xdr:cNvPr id="387" name="公債費該当値テキスト">
          <a:extLst>
            <a:ext uri="{FF2B5EF4-FFF2-40B4-BE49-F238E27FC236}">
              <a16:creationId xmlns:a16="http://schemas.microsoft.com/office/drawing/2014/main" id="{9CA3551D-590F-4638-9899-76893766036E}"/>
            </a:ext>
          </a:extLst>
        </xdr:cNvPr>
        <xdr:cNvSpPr txBox="1"/>
      </xdr:nvSpPr>
      <xdr:spPr>
        <a:xfrm>
          <a:off x="4914900" y="1267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64770</xdr:rowOff>
    </xdr:from>
    <xdr:to>
      <xdr:col>20</xdr:col>
      <xdr:colOff>38100</xdr:colOff>
      <xdr:row>74</xdr:row>
      <xdr:rowOff>166370</xdr:rowOff>
    </xdr:to>
    <xdr:sp macro="" textlink="">
      <xdr:nvSpPr>
        <xdr:cNvPr id="388" name="楕円 387">
          <a:extLst>
            <a:ext uri="{FF2B5EF4-FFF2-40B4-BE49-F238E27FC236}">
              <a16:creationId xmlns:a16="http://schemas.microsoft.com/office/drawing/2014/main" id="{2B53ACAA-5A8E-46FD-BFBF-86C9BB598387}"/>
            </a:ext>
          </a:extLst>
        </xdr:cNvPr>
        <xdr:cNvSpPr/>
      </xdr:nvSpPr>
      <xdr:spPr>
        <a:xfrm>
          <a:off x="3937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5097</xdr:rowOff>
    </xdr:from>
    <xdr:ext cx="736600" cy="259045"/>
    <xdr:sp macro="" textlink="">
      <xdr:nvSpPr>
        <xdr:cNvPr id="389" name="テキスト ボックス 388">
          <a:extLst>
            <a:ext uri="{FF2B5EF4-FFF2-40B4-BE49-F238E27FC236}">
              <a16:creationId xmlns:a16="http://schemas.microsoft.com/office/drawing/2014/main" id="{F30C1087-ED83-4DA5-82D3-FEAF2DE5554D}"/>
            </a:ext>
          </a:extLst>
        </xdr:cNvPr>
        <xdr:cNvSpPr txBox="1"/>
      </xdr:nvSpPr>
      <xdr:spPr>
        <a:xfrm>
          <a:off x="3606800" y="12520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51435</xdr:rowOff>
    </xdr:from>
    <xdr:to>
      <xdr:col>15</xdr:col>
      <xdr:colOff>149225</xdr:colOff>
      <xdr:row>74</xdr:row>
      <xdr:rowOff>153035</xdr:rowOff>
    </xdr:to>
    <xdr:sp macro="" textlink="">
      <xdr:nvSpPr>
        <xdr:cNvPr id="390" name="楕円 389">
          <a:extLst>
            <a:ext uri="{FF2B5EF4-FFF2-40B4-BE49-F238E27FC236}">
              <a16:creationId xmlns:a16="http://schemas.microsoft.com/office/drawing/2014/main" id="{8802927E-0D09-4CD8-B1E7-3881C0128E87}"/>
            </a:ext>
          </a:extLst>
        </xdr:cNvPr>
        <xdr:cNvSpPr/>
      </xdr:nvSpPr>
      <xdr:spPr>
        <a:xfrm>
          <a:off x="3048000" y="127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163212</xdr:rowOff>
    </xdr:from>
    <xdr:ext cx="762000" cy="259045"/>
    <xdr:sp macro="" textlink="">
      <xdr:nvSpPr>
        <xdr:cNvPr id="391" name="テキスト ボックス 390">
          <a:extLst>
            <a:ext uri="{FF2B5EF4-FFF2-40B4-BE49-F238E27FC236}">
              <a16:creationId xmlns:a16="http://schemas.microsoft.com/office/drawing/2014/main" id="{44764D6F-246C-408F-8821-90990C3B9A54}"/>
            </a:ext>
          </a:extLst>
        </xdr:cNvPr>
        <xdr:cNvSpPr txBox="1"/>
      </xdr:nvSpPr>
      <xdr:spPr>
        <a:xfrm>
          <a:off x="2717800" y="1250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38100</xdr:rowOff>
    </xdr:from>
    <xdr:to>
      <xdr:col>11</xdr:col>
      <xdr:colOff>60325</xdr:colOff>
      <xdr:row>74</xdr:row>
      <xdr:rowOff>139700</xdr:rowOff>
    </xdr:to>
    <xdr:sp macro="" textlink="">
      <xdr:nvSpPr>
        <xdr:cNvPr id="392" name="楕円 391">
          <a:extLst>
            <a:ext uri="{FF2B5EF4-FFF2-40B4-BE49-F238E27FC236}">
              <a16:creationId xmlns:a16="http://schemas.microsoft.com/office/drawing/2014/main" id="{18C16ADC-C910-4495-B455-C1CA55BB8533}"/>
            </a:ext>
          </a:extLst>
        </xdr:cNvPr>
        <xdr:cNvSpPr/>
      </xdr:nvSpPr>
      <xdr:spPr>
        <a:xfrm>
          <a:off x="2159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149877</xdr:rowOff>
    </xdr:from>
    <xdr:ext cx="762000" cy="259045"/>
    <xdr:sp macro="" textlink="">
      <xdr:nvSpPr>
        <xdr:cNvPr id="393" name="テキスト ボックス 392">
          <a:extLst>
            <a:ext uri="{FF2B5EF4-FFF2-40B4-BE49-F238E27FC236}">
              <a16:creationId xmlns:a16="http://schemas.microsoft.com/office/drawing/2014/main" id="{0F942B83-60F4-464C-B436-86A8E3AE2374}"/>
            </a:ext>
          </a:extLst>
        </xdr:cNvPr>
        <xdr:cNvSpPr txBox="1"/>
      </xdr:nvSpPr>
      <xdr:spPr>
        <a:xfrm>
          <a:off x="1828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40005</xdr:rowOff>
    </xdr:from>
    <xdr:to>
      <xdr:col>6</xdr:col>
      <xdr:colOff>171450</xdr:colOff>
      <xdr:row>74</xdr:row>
      <xdr:rowOff>141605</xdr:rowOff>
    </xdr:to>
    <xdr:sp macro="" textlink="">
      <xdr:nvSpPr>
        <xdr:cNvPr id="394" name="楕円 393">
          <a:extLst>
            <a:ext uri="{FF2B5EF4-FFF2-40B4-BE49-F238E27FC236}">
              <a16:creationId xmlns:a16="http://schemas.microsoft.com/office/drawing/2014/main" id="{086CA63D-7324-41C3-B996-755B5497F86C}"/>
            </a:ext>
          </a:extLst>
        </xdr:cNvPr>
        <xdr:cNvSpPr/>
      </xdr:nvSpPr>
      <xdr:spPr>
        <a:xfrm>
          <a:off x="1270000" y="127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151782</xdr:rowOff>
    </xdr:from>
    <xdr:ext cx="762000" cy="259045"/>
    <xdr:sp macro="" textlink="">
      <xdr:nvSpPr>
        <xdr:cNvPr id="395" name="テキスト ボックス 394">
          <a:extLst>
            <a:ext uri="{FF2B5EF4-FFF2-40B4-BE49-F238E27FC236}">
              <a16:creationId xmlns:a16="http://schemas.microsoft.com/office/drawing/2014/main" id="{5CF51793-C129-4D18-9E40-F620F0B3DF64}"/>
            </a:ext>
          </a:extLst>
        </xdr:cNvPr>
        <xdr:cNvSpPr txBox="1"/>
      </xdr:nvSpPr>
      <xdr:spPr>
        <a:xfrm>
          <a:off x="939800" y="1249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30B10155-372C-49C6-B175-00195D324568}"/>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EA7B3744-E8B6-4FD7-9288-2C964E12C05D}"/>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AA1364AE-EE47-4A47-95D7-BB1C3E18D3F4}"/>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E7680D66-86C8-4F83-B485-2E19E02EEF83}"/>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ED105BA9-FA34-41F2-8E75-92059DCCB77F}"/>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5617E10B-27BF-4981-A56D-2975C94F9F05}"/>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9BB666C4-D549-40D1-8F70-E178F5CB6428}"/>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B427CA05-2781-4444-9065-75294606A849}"/>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60E24E3A-1233-4E3A-B5E5-0D260262DEC3}"/>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E3BDD52B-DA4A-43B9-94B2-B0FFADAD647D}"/>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C136668A-CCCF-4F2A-893E-39D2A9A0118A}"/>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経常経費総額は、前年度と比較して増加しているが、ふるさと納税に積み立てた基金の活用、寄附金の当該年度に係る返礼品等の経費への充当などにより前年度と比較して</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ポイントの減少となった。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引き続き、事務事業の見直しにより経常経費の削減を図るとともに、地方税の徴収率向上やふるさと納税の推進などの歳入確保により、健全な財政運営に努める。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85755C84-F6EB-40BE-8386-F308DA023062}"/>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B7844CE6-A0C6-4A5F-83B5-AEDE7552D9C4}"/>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BB0146E4-D5F9-4B16-AD52-1AF2B6C3808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359EEADD-00A2-443F-9628-20529D89BB96}"/>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663D67A7-7955-4358-850B-7FBD6FA40933}"/>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9036197D-6E37-4713-BE79-E0D12F2B8589}"/>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A76F43E0-E449-493C-A085-3AB1DB3E7D6A}"/>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551F5E72-1789-44D5-86B3-DF482328A305}"/>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6CFBBA1F-ABFE-425D-8FF8-4F5C60755084}"/>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26D9020-5A3F-454C-BE9B-1982A44F01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CA2D98CD-8D4B-44BA-9B7A-E521F616C2D5}"/>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3EE26755-A835-4FBD-AB15-0D5E9BBC7D2C}"/>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6B078D2A-025C-43E4-A14D-CCDD78E50BBD}"/>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B0048818-D3A2-4D81-9F41-6C38C29E5394}"/>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3E2CE507-303E-40A5-8DAF-523BA94D2F8A}"/>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AC3AE29C-D75D-4890-9A88-9CAE4CF6EB6B}"/>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D31497EB-9A4F-438E-A716-CF8B22588CBB}"/>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FCBC62EF-E574-4B6F-BEF5-4CC110663293}"/>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CDD6E7EF-C6AC-47F8-8729-5F84402A3E2C}"/>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56135</xdr:rowOff>
    </xdr:from>
    <xdr:to>
      <xdr:col>82</xdr:col>
      <xdr:colOff>107950</xdr:colOff>
      <xdr:row>78</xdr:row>
      <xdr:rowOff>44704</xdr:rowOff>
    </xdr:to>
    <xdr:cxnSp macro="">
      <xdr:nvCxnSpPr>
        <xdr:cNvPr id="426" name="直線コネクタ 425">
          <a:extLst>
            <a:ext uri="{FF2B5EF4-FFF2-40B4-BE49-F238E27FC236}">
              <a16:creationId xmlns:a16="http://schemas.microsoft.com/office/drawing/2014/main" id="{399D5B38-E17A-4826-9E28-06F8699E6496}"/>
            </a:ext>
          </a:extLst>
        </xdr:cNvPr>
        <xdr:cNvCxnSpPr/>
      </xdr:nvCxnSpPr>
      <xdr:spPr>
        <a:xfrm flipV="1">
          <a:off x="15671800" y="13257785"/>
          <a:ext cx="8382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71D53B7-EEA2-4628-BED6-5268A3D43137}"/>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80034554-5AE2-473C-9C16-2FF46828EC07}"/>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35561</xdr:rowOff>
    </xdr:from>
    <xdr:to>
      <xdr:col>78</xdr:col>
      <xdr:colOff>69850</xdr:colOff>
      <xdr:row>78</xdr:row>
      <xdr:rowOff>44704</xdr:rowOff>
    </xdr:to>
    <xdr:cxnSp macro="">
      <xdr:nvCxnSpPr>
        <xdr:cNvPr id="429" name="直線コネクタ 428">
          <a:extLst>
            <a:ext uri="{FF2B5EF4-FFF2-40B4-BE49-F238E27FC236}">
              <a16:creationId xmlns:a16="http://schemas.microsoft.com/office/drawing/2014/main" id="{9CB78351-EE39-404A-9E4B-3343DA4D6A2C}"/>
            </a:ext>
          </a:extLst>
        </xdr:cNvPr>
        <xdr:cNvCxnSpPr/>
      </xdr:nvCxnSpPr>
      <xdr:spPr>
        <a:xfrm>
          <a:off x="14782800" y="134086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97C44224-FAD1-4E75-AA76-90A8A9CF4565}"/>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429888E1-11E2-4C06-AD44-BF492551E8D2}"/>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85852</xdr:rowOff>
    </xdr:from>
    <xdr:to>
      <xdr:col>73</xdr:col>
      <xdr:colOff>180975</xdr:colOff>
      <xdr:row>78</xdr:row>
      <xdr:rowOff>35561</xdr:rowOff>
    </xdr:to>
    <xdr:cxnSp macro="">
      <xdr:nvCxnSpPr>
        <xdr:cNvPr id="432" name="直線コネクタ 431">
          <a:extLst>
            <a:ext uri="{FF2B5EF4-FFF2-40B4-BE49-F238E27FC236}">
              <a16:creationId xmlns:a16="http://schemas.microsoft.com/office/drawing/2014/main" id="{8FD608E2-A757-4D20-8DD3-61AA56E42D09}"/>
            </a:ext>
          </a:extLst>
        </xdr:cNvPr>
        <xdr:cNvCxnSpPr/>
      </xdr:nvCxnSpPr>
      <xdr:spPr>
        <a:xfrm>
          <a:off x="13893800" y="13116052"/>
          <a:ext cx="889000" cy="29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78C388CE-DC7B-48A4-A151-24D39F72FA3F}"/>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34E1B00B-ADE0-4D0F-99E5-49036C38F814}"/>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85852</xdr:rowOff>
    </xdr:from>
    <xdr:to>
      <xdr:col>69</xdr:col>
      <xdr:colOff>92075</xdr:colOff>
      <xdr:row>77</xdr:row>
      <xdr:rowOff>33274</xdr:rowOff>
    </xdr:to>
    <xdr:cxnSp macro="">
      <xdr:nvCxnSpPr>
        <xdr:cNvPr id="435" name="直線コネクタ 434">
          <a:extLst>
            <a:ext uri="{FF2B5EF4-FFF2-40B4-BE49-F238E27FC236}">
              <a16:creationId xmlns:a16="http://schemas.microsoft.com/office/drawing/2014/main" id="{A6B4689C-C0B3-40F5-B682-942B683C39DB}"/>
            </a:ext>
          </a:extLst>
        </xdr:cNvPr>
        <xdr:cNvCxnSpPr/>
      </xdr:nvCxnSpPr>
      <xdr:spPr>
        <a:xfrm flipV="1">
          <a:off x="13004800" y="1311605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18A45F2F-7465-43D3-9690-7696C98581C1}"/>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E2FD1B18-98C7-4E97-92CD-252F32F397D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60EB0B3B-8E7D-4A6D-B279-74B7C4AB4EC9}"/>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43C26220-413E-44CA-A521-EC006A4C01C2}"/>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51177C4B-617E-4F96-926B-E803DC71629C}"/>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C7B179C9-817F-4F87-BD95-8912EDCD4315}"/>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7D78F4A3-958B-4941-BDE7-63B8CE522015}"/>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3A20EED8-969D-4516-8ED1-C276DAD094F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5DCD5405-B1AF-46BD-8229-AA11A6C7AA9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45" name="楕円 444">
          <a:extLst>
            <a:ext uri="{FF2B5EF4-FFF2-40B4-BE49-F238E27FC236}">
              <a16:creationId xmlns:a16="http://schemas.microsoft.com/office/drawing/2014/main" id="{2C37DBFA-AF8B-4EE5-97F2-9EF17094905A}"/>
            </a:ext>
          </a:extLst>
        </xdr:cNvPr>
        <xdr:cNvSpPr/>
      </xdr:nvSpPr>
      <xdr:spPr>
        <a:xfrm>
          <a:off x="164592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148862</xdr:rowOff>
    </xdr:from>
    <xdr:ext cx="762000" cy="259045"/>
    <xdr:sp macro="" textlink="">
      <xdr:nvSpPr>
        <xdr:cNvPr id="446" name="公債費以外該当値テキスト">
          <a:extLst>
            <a:ext uri="{FF2B5EF4-FFF2-40B4-BE49-F238E27FC236}">
              <a16:creationId xmlns:a16="http://schemas.microsoft.com/office/drawing/2014/main" id="{D6FD11C8-8968-4A94-9C9F-24775417D4E4}"/>
            </a:ext>
          </a:extLst>
        </xdr:cNvPr>
        <xdr:cNvSpPr txBox="1"/>
      </xdr:nvSpPr>
      <xdr:spPr>
        <a:xfrm>
          <a:off x="165989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165354</xdr:rowOff>
    </xdr:from>
    <xdr:to>
      <xdr:col>78</xdr:col>
      <xdr:colOff>120650</xdr:colOff>
      <xdr:row>78</xdr:row>
      <xdr:rowOff>95504</xdr:rowOff>
    </xdr:to>
    <xdr:sp macro="" textlink="">
      <xdr:nvSpPr>
        <xdr:cNvPr id="447" name="楕円 446">
          <a:extLst>
            <a:ext uri="{FF2B5EF4-FFF2-40B4-BE49-F238E27FC236}">
              <a16:creationId xmlns:a16="http://schemas.microsoft.com/office/drawing/2014/main" id="{51DD43DB-B863-4C41-85B6-DF2544B9C6A9}"/>
            </a:ext>
          </a:extLst>
        </xdr:cNvPr>
        <xdr:cNvSpPr/>
      </xdr:nvSpPr>
      <xdr:spPr>
        <a:xfrm>
          <a:off x="15621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80281</xdr:rowOff>
    </xdr:from>
    <xdr:ext cx="736600" cy="259045"/>
    <xdr:sp macro="" textlink="">
      <xdr:nvSpPr>
        <xdr:cNvPr id="448" name="テキスト ボックス 447">
          <a:extLst>
            <a:ext uri="{FF2B5EF4-FFF2-40B4-BE49-F238E27FC236}">
              <a16:creationId xmlns:a16="http://schemas.microsoft.com/office/drawing/2014/main" id="{58494B4F-DC03-47FE-831E-A792A9D12CC6}"/>
            </a:ext>
          </a:extLst>
        </xdr:cNvPr>
        <xdr:cNvSpPr txBox="1"/>
      </xdr:nvSpPr>
      <xdr:spPr>
        <a:xfrm>
          <a:off x="15290800" y="13453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156211</xdr:rowOff>
    </xdr:from>
    <xdr:to>
      <xdr:col>74</xdr:col>
      <xdr:colOff>31750</xdr:colOff>
      <xdr:row>78</xdr:row>
      <xdr:rowOff>86361</xdr:rowOff>
    </xdr:to>
    <xdr:sp macro="" textlink="">
      <xdr:nvSpPr>
        <xdr:cNvPr id="449" name="楕円 448">
          <a:extLst>
            <a:ext uri="{FF2B5EF4-FFF2-40B4-BE49-F238E27FC236}">
              <a16:creationId xmlns:a16="http://schemas.microsoft.com/office/drawing/2014/main" id="{A1ED62F1-1479-4FE5-B131-2F3958583F30}"/>
            </a:ext>
          </a:extLst>
        </xdr:cNvPr>
        <xdr:cNvSpPr/>
      </xdr:nvSpPr>
      <xdr:spPr>
        <a:xfrm>
          <a:off x="14732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71138</xdr:rowOff>
    </xdr:from>
    <xdr:ext cx="762000" cy="259045"/>
    <xdr:sp macro="" textlink="">
      <xdr:nvSpPr>
        <xdr:cNvPr id="450" name="テキスト ボックス 449">
          <a:extLst>
            <a:ext uri="{FF2B5EF4-FFF2-40B4-BE49-F238E27FC236}">
              <a16:creationId xmlns:a16="http://schemas.microsoft.com/office/drawing/2014/main" id="{90985F74-ADE2-4ADA-8FDC-F5052E3191B2}"/>
            </a:ext>
          </a:extLst>
        </xdr:cNvPr>
        <xdr:cNvSpPr txBox="1"/>
      </xdr:nvSpPr>
      <xdr:spPr>
        <a:xfrm>
          <a:off x="14401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35052</xdr:rowOff>
    </xdr:from>
    <xdr:to>
      <xdr:col>69</xdr:col>
      <xdr:colOff>142875</xdr:colOff>
      <xdr:row>76</xdr:row>
      <xdr:rowOff>136652</xdr:rowOff>
    </xdr:to>
    <xdr:sp macro="" textlink="">
      <xdr:nvSpPr>
        <xdr:cNvPr id="451" name="楕円 450">
          <a:extLst>
            <a:ext uri="{FF2B5EF4-FFF2-40B4-BE49-F238E27FC236}">
              <a16:creationId xmlns:a16="http://schemas.microsoft.com/office/drawing/2014/main" id="{F199DE1D-5AE1-44CE-A822-D345924B08D4}"/>
            </a:ext>
          </a:extLst>
        </xdr:cNvPr>
        <xdr:cNvSpPr/>
      </xdr:nvSpPr>
      <xdr:spPr>
        <a:xfrm>
          <a:off x="13843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52" name="テキスト ボックス 451">
          <a:extLst>
            <a:ext uri="{FF2B5EF4-FFF2-40B4-BE49-F238E27FC236}">
              <a16:creationId xmlns:a16="http://schemas.microsoft.com/office/drawing/2014/main" id="{43CA0171-980B-4A83-88D9-326E8013860A}"/>
            </a:ext>
          </a:extLst>
        </xdr:cNvPr>
        <xdr:cNvSpPr txBox="1"/>
      </xdr:nvSpPr>
      <xdr:spPr>
        <a:xfrm>
          <a:off x="13512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153924</xdr:rowOff>
    </xdr:from>
    <xdr:to>
      <xdr:col>65</xdr:col>
      <xdr:colOff>53975</xdr:colOff>
      <xdr:row>77</xdr:row>
      <xdr:rowOff>84074</xdr:rowOff>
    </xdr:to>
    <xdr:sp macro="" textlink="">
      <xdr:nvSpPr>
        <xdr:cNvPr id="453" name="楕円 452">
          <a:extLst>
            <a:ext uri="{FF2B5EF4-FFF2-40B4-BE49-F238E27FC236}">
              <a16:creationId xmlns:a16="http://schemas.microsoft.com/office/drawing/2014/main" id="{FAC0AE19-A69C-467D-B19B-1FFA32F31DC5}"/>
            </a:ext>
          </a:extLst>
        </xdr:cNvPr>
        <xdr:cNvSpPr/>
      </xdr:nvSpPr>
      <xdr:spPr>
        <a:xfrm>
          <a:off x="12954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68851</xdr:rowOff>
    </xdr:from>
    <xdr:ext cx="762000" cy="259045"/>
    <xdr:sp macro="" textlink="">
      <xdr:nvSpPr>
        <xdr:cNvPr id="454" name="テキスト ボックス 453">
          <a:extLst>
            <a:ext uri="{FF2B5EF4-FFF2-40B4-BE49-F238E27FC236}">
              <a16:creationId xmlns:a16="http://schemas.microsoft.com/office/drawing/2014/main" id="{7400555B-FA92-43E6-BEAA-ECD9EDD91241}"/>
            </a:ext>
          </a:extLst>
        </xdr:cNvPr>
        <xdr:cNvSpPr txBox="1"/>
      </xdr:nvSpPr>
      <xdr:spPr>
        <a:xfrm>
          <a:off x="12623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5DB26F63-0418-4ABA-9917-A81833BA81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564A18AA-EB27-4FB4-9C4F-5249A8B65B14}"/>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238AD35A-D2CF-4B51-B848-FDF4B9C704E1}"/>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F7AFC173-816B-4F64-A046-F405D97D6775}"/>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9DD2130D-C66F-4819-9791-A90E472BBEDA}"/>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鹿児島県阿久根市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49E238D-9B86-49FB-84FC-88F075E2D985}"/>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A643B233-D5D9-4A02-9827-3F59E001D6FB}"/>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4FE7F8B-B2DE-4AFE-BDF7-0AC035714B17}"/>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3BB30C21-3FA0-4D98-B6F2-0096454C6517}"/>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F95433B6-E263-43BD-8333-055C4E660DE7}"/>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7B6528A1-B253-4DA8-96F6-628746D000F1}"/>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43E3CA60-55AF-4B82-87C3-3CCBABA8D735}"/>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8D84FBEB-3F85-4A6D-9AF8-B9C8B5135CB9}"/>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0066E25-0C96-4F43-BEF9-234916647313}"/>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DCEA1A2B-B2BC-417D-A988-8F82EF16A416}"/>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2835BE27-1A37-44A4-93B3-1E3C68C68114}"/>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5D4F7847-19BF-4A5C-BEA9-1A482388B742}"/>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1553D3C4-4377-44A2-A2D6-66A5DCFADE76}"/>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92C085E-9929-4910-BF00-7CCB69236FF8}"/>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E965897D-1947-4552-B586-E35A8D64E27F}"/>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7BE265AC-1567-47A8-9596-3FB91C7A490F}"/>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D51B1AC-9A28-43BC-BCA9-810188041E3F}"/>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6DA3DBFB-DCCA-4DC8-85E2-62118578EB6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95D7D314-A0BA-4F0B-9A92-4B3B03738E37}"/>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16238DA6-87DD-4323-9C6A-83662B59C374}"/>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886DB849-DD9F-4A5F-91C1-92D55716A221}"/>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8DE6F7A1-B411-418F-BC84-6090391F7AFA}"/>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B4E30B34-0C6B-44F1-A6B7-5BE2EBDED84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CEDE3D9-D912-47C5-8B3C-DBF244849512}"/>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A3D59F1E-6633-4868-AA33-D9A103D7D132}"/>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2EA96DC1-47D6-4F88-B68B-B09D1F84CCD6}"/>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B8162016-B774-44F0-B9D0-68CDB754B637}"/>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6CB9CE77-6264-4CB7-A056-28C3695B70DD}"/>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CC65644E-06D3-4D3A-BAEA-E64FC7C74FA8}"/>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796DB05A-802C-4800-B17C-817902DD525B}"/>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6F79DE0C-B73D-4DFB-B3CF-B11A4F1B4373}"/>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432731C5-6D3B-4973-8CCD-7E3966D12E28}"/>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4D538147-A093-407B-B663-4DC9D4772917}"/>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FAE612A6-1DA3-4E3E-A86E-41B62CD7322D}"/>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D1CBC187-AABF-4ECA-86D6-354208EA8D3B}"/>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3A31260B-BDC1-4736-88BF-8C0C81A2451C}"/>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C2470694-EAAF-4905-94F2-B98E30AF0888}"/>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DD937BB-B96B-42DB-815B-D13F6889EA0C}"/>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AC13C3E7-7BA5-4C79-8303-A96FAC509BBF}"/>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43505FDD-2DD6-4560-8153-53D80F7AD232}"/>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ADD5F579-68E8-4D7E-83CD-64E2CFEC0852}"/>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CD624AC5-8D4C-45EA-AD33-B742CE256C1E}"/>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DCF59385-2159-4AF4-95CE-C95EA56CF886}"/>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EE386B81-72CE-4ACC-A15E-44B41FED8E2F}"/>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BA14D92F-2CD9-4580-B5D7-0FF783B4A948}"/>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48307A51-D120-41B8-B608-519A6349449D}"/>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D39A5CE7-92C0-49EE-936F-4019FF48F2C4}"/>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138811</xdr:rowOff>
    </xdr:from>
    <xdr:to>
      <xdr:col>29</xdr:col>
      <xdr:colOff>127000</xdr:colOff>
      <xdr:row>17</xdr:row>
      <xdr:rowOff>105721</xdr:rowOff>
    </xdr:to>
    <xdr:cxnSp macro="">
      <xdr:nvCxnSpPr>
        <xdr:cNvPr id="54" name="直線コネクタ 53">
          <a:extLst>
            <a:ext uri="{FF2B5EF4-FFF2-40B4-BE49-F238E27FC236}">
              <a16:creationId xmlns:a16="http://schemas.microsoft.com/office/drawing/2014/main" id="{FC50FE84-F193-46B4-8956-CD4CE3325A3B}"/>
            </a:ext>
          </a:extLst>
        </xdr:cNvPr>
        <xdr:cNvCxnSpPr/>
      </xdr:nvCxnSpPr>
      <xdr:spPr bwMode="auto">
        <a:xfrm flipV="1">
          <a:off x="5003800" y="2929636"/>
          <a:ext cx="647700" cy="138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123588</xdr:rowOff>
    </xdr:from>
    <xdr:ext cx="762000" cy="259045"/>
    <xdr:sp macro="" textlink="">
      <xdr:nvSpPr>
        <xdr:cNvPr id="55" name="人口1人当たり決算額の推移平均値テキスト130">
          <a:extLst>
            <a:ext uri="{FF2B5EF4-FFF2-40B4-BE49-F238E27FC236}">
              <a16:creationId xmlns:a16="http://schemas.microsoft.com/office/drawing/2014/main" id="{95C89F9C-B9B9-4527-94FA-CDC6E678C9E6}"/>
            </a:ext>
          </a:extLst>
        </xdr:cNvPr>
        <xdr:cNvSpPr txBox="1"/>
      </xdr:nvSpPr>
      <xdr:spPr>
        <a:xfrm>
          <a:off x="5740400" y="29144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D072E4EB-F80C-45FE-B9D3-AFE0CFB9D91E}"/>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105721</xdr:rowOff>
    </xdr:from>
    <xdr:to>
      <xdr:col>26</xdr:col>
      <xdr:colOff>50800</xdr:colOff>
      <xdr:row>18</xdr:row>
      <xdr:rowOff>40246</xdr:rowOff>
    </xdr:to>
    <xdr:cxnSp macro="">
      <xdr:nvCxnSpPr>
        <xdr:cNvPr id="57" name="直線コネクタ 56">
          <a:extLst>
            <a:ext uri="{FF2B5EF4-FFF2-40B4-BE49-F238E27FC236}">
              <a16:creationId xmlns:a16="http://schemas.microsoft.com/office/drawing/2014/main" id="{84CCC22E-5128-41AF-B5B6-DF66E913A386}"/>
            </a:ext>
          </a:extLst>
        </xdr:cNvPr>
        <xdr:cNvCxnSpPr/>
      </xdr:nvCxnSpPr>
      <xdr:spPr bwMode="auto">
        <a:xfrm flipV="1">
          <a:off x="4305300" y="3067996"/>
          <a:ext cx="698500" cy="105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14974BF5-E68C-4A8C-9683-0B4434B9404C}"/>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13EF6A1F-ED35-43FF-BCAF-A9E492A89234}"/>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40246</xdr:rowOff>
    </xdr:from>
    <xdr:to>
      <xdr:col>22</xdr:col>
      <xdr:colOff>114300</xdr:colOff>
      <xdr:row>18</xdr:row>
      <xdr:rowOff>51200</xdr:rowOff>
    </xdr:to>
    <xdr:cxnSp macro="">
      <xdr:nvCxnSpPr>
        <xdr:cNvPr id="60" name="直線コネクタ 59">
          <a:extLst>
            <a:ext uri="{FF2B5EF4-FFF2-40B4-BE49-F238E27FC236}">
              <a16:creationId xmlns:a16="http://schemas.microsoft.com/office/drawing/2014/main" id="{890E4AFA-FF43-4267-9CFD-BFF1FD5981CB}"/>
            </a:ext>
          </a:extLst>
        </xdr:cNvPr>
        <xdr:cNvCxnSpPr/>
      </xdr:nvCxnSpPr>
      <xdr:spPr bwMode="auto">
        <a:xfrm flipV="1">
          <a:off x="3606800" y="3173971"/>
          <a:ext cx="698500" cy="10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47956902-1655-49CD-8315-967AF9B73312}"/>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69B330C7-ABFD-45FD-8B93-473717CF522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51200</xdr:rowOff>
    </xdr:from>
    <xdr:to>
      <xdr:col>18</xdr:col>
      <xdr:colOff>177800</xdr:colOff>
      <xdr:row>18</xdr:row>
      <xdr:rowOff>103397</xdr:rowOff>
    </xdr:to>
    <xdr:cxnSp macro="">
      <xdr:nvCxnSpPr>
        <xdr:cNvPr id="63" name="直線コネクタ 62">
          <a:extLst>
            <a:ext uri="{FF2B5EF4-FFF2-40B4-BE49-F238E27FC236}">
              <a16:creationId xmlns:a16="http://schemas.microsoft.com/office/drawing/2014/main" id="{32A5E344-966E-4F44-A0E6-198790D98B19}"/>
            </a:ext>
          </a:extLst>
        </xdr:cNvPr>
        <xdr:cNvCxnSpPr/>
      </xdr:nvCxnSpPr>
      <xdr:spPr bwMode="auto">
        <a:xfrm flipV="1">
          <a:off x="2908300" y="3184925"/>
          <a:ext cx="698500" cy="52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7602EFD0-DBD1-44EC-B73D-53C0010E88E8}"/>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F5358A2F-7013-4481-9595-CCBB227A1B9B}"/>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20060B20-3E9F-4E66-8DF7-C10C10E13B31}"/>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9A3E4A11-20CF-4312-9FE5-8EC4B9AB2A85}"/>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491B8D84-B163-41F6-97BD-7F4CD2CDADBF}"/>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30F6CE34-CE16-4490-9C30-B11CB416E0F2}"/>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98FAABEF-4BB5-4368-86AB-D86B7E559C0A}"/>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3D800F13-0EF0-465E-B70D-AFA9082DC522}"/>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9B37C84E-F93D-404F-AA98-EEF9090A6F0F}"/>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88011</xdr:rowOff>
    </xdr:from>
    <xdr:to>
      <xdr:col>29</xdr:col>
      <xdr:colOff>177800</xdr:colOff>
      <xdr:row>17</xdr:row>
      <xdr:rowOff>18161</xdr:rowOff>
    </xdr:to>
    <xdr:sp macro="" textlink="">
      <xdr:nvSpPr>
        <xdr:cNvPr id="73" name="楕円 72">
          <a:extLst>
            <a:ext uri="{FF2B5EF4-FFF2-40B4-BE49-F238E27FC236}">
              <a16:creationId xmlns:a16="http://schemas.microsoft.com/office/drawing/2014/main" id="{7EBC40A2-3EB4-43D2-824A-6CBCCB161308}"/>
            </a:ext>
          </a:extLst>
        </xdr:cNvPr>
        <xdr:cNvSpPr/>
      </xdr:nvSpPr>
      <xdr:spPr bwMode="auto">
        <a:xfrm>
          <a:off x="5600700" y="2878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104538</xdr:rowOff>
    </xdr:from>
    <xdr:ext cx="762000" cy="259045"/>
    <xdr:sp macro="" textlink="">
      <xdr:nvSpPr>
        <xdr:cNvPr id="74" name="人口1人当たり決算額の推移該当値テキスト130">
          <a:extLst>
            <a:ext uri="{FF2B5EF4-FFF2-40B4-BE49-F238E27FC236}">
              <a16:creationId xmlns:a16="http://schemas.microsoft.com/office/drawing/2014/main" id="{144A516C-103C-4B10-A6CB-1CE7C544FD01}"/>
            </a:ext>
          </a:extLst>
        </xdr:cNvPr>
        <xdr:cNvSpPr txBox="1"/>
      </xdr:nvSpPr>
      <xdr:spPr>
        <a:xfrm>
          <a:off x="5740400" y="272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54921</xdr:rowOff>
    </xdr:from>
    <xdr:to>
      <xdr:col>26</xdr:col>
      <xdr:colOff>101600</xdr:colOff>
      <xdr:row>17</xdr:row>
      <xdr:rowOff>156521</xdr:rowOff>
    </xdr:to>
    <xdr:sp macro="" textlink="">
      <xdr:nvSpPr>
        <xdr:cNvPr id="75" name="楕円 74">
          <a:extLst>
            <a:ext uri="{FF2B5EF4-FFF2-40B4-BE49-F238E27FC236}">
              <a16:creationId xmlns:a16="http://schemas.microsoft.com/office/drawing/2014/main" id="{6C411C97-C70F-4E00-AC8A-286B027A68F9}"/>
            </a:ext>
          </a:extLst>
        </xdr:cNvPr>
        <xdr:cNvSpPr/>
      </xdr:nvSpPr>
      <xdr:spPr bwMode="auto">
        <a:xfrm>
          <a:off x="4953000" y="30171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166698</xdr:rowOff>
    </xdr:from>
    <xdr:ext cx="736600" cy="259045"/>
    <xdr:sp macro="" textlink="">
      <xdr:nvSpPr>
        <xdr:cNvPr id="76" name="テキスト ボックス 75">
          <a:extLst>
            <a:ext uri="{FF2B5EF4-FFF2-40B4-BE49-F238E27FC236}">
              <a16:creationId xmlns:a16="http://schemas.microsoft.com/office/drawing/2014/main" id="{A940E294-0689-40A2-B6CE-0F05BF3C44C7}"/>
            </a:ext>
          </a:extLst>
        </xdr:cNvPr>
        <xdr:cNvSpPr txBox="1"/>
      </xdr:nvSpPr>
      <xdr:spPr>
        <a:xfrm>
          <a:off x="4622800" y="2786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160896</xdr:rowOff>
    </xdr:from>
    <xdr:to>
      <xdr:col>22</xdr:col>
      <xdr:colOff>165100</xdr:colOff>
      <xdr:row>18</xdr:row>
      <xdr:rowOff>91046</xdr:rowOff>
    </xdr:to>
    <xdr:sp macro="" textlink="">
      <xdr:nvSpPr>
        <xdr:cNvPr id="77" name="楕円 76">
          <a:extLst>
            <a:ext uri="{FF2B5EF4-FFF2-40B4-BE49-F238E27FC236}">
              <a16:creationId xmlns:a16="http://schemas.microsoft.com/office/drawing/2014/main" id="{2BA80A1D-845E-4C33-9348-60587AD95C12}"/>
            </a:ext>
          </a:extLst>
        </xdr:cNvPr>
        <xdr:cNvSpPr/>
      </xdr:nvSpPr>
      <xdr:spPr bwMode="auto">
        <a:xfrm>
          <a:off x="4254500" y="3123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75823</xdr:rowOff>
    </xdr:from>
    <xdr:ext cx="762000" cy="259045"/>
    <xdr:sp macro="" textlink="">
      <xdr:nvSpPr>
        <xdr:cNvPr id="78" name="テキスト ボックス 77">
          <a:extLst>
            <a:ext uri="{FF2B5EF4-FFF2-40B4-BE49-F238E27FC236}">
              <a16:creationId xmlns:a16="http://schemas.microsoft.com/office/drawing/2014/main" id="{100EA08A-BB53-4A86-B18A-8054274F92A0}"/>
            </a:ext>
          </a:extLst>
        </xdr:cNvPr>
        <xdr:cNvSpPr txBox="1"/>
      </xdr:nvSpPr>
      <xdr:spPr>
        <a:xfrm>
          <a:off x="3924300" y="320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400</xdr:rowOff>
    </xdr:from>
    <xdr:to>
      <xdr:col>19</xdr:col>
      <xdr:colOff>38100</xdr:colOff>
      <xdr:row>18</xdr:row>
      <xdr:rowOff>102000</xdr:rowOff>
    </xdr:to>
    <xdr:sp macro="" textlink="">
      <xdr:nvSpPr>
        <xdr:cNvPr id="79" name="楕円 78">
          <a:extLst>
            <a:ext uri="{FF2B5EF4-FFF2-40B4-BE49-F238E27FC236}">
              <a16:creationId xmlns:a16="http://schemas.microsoft.com/office/drawing/2014/main" id="{AA20DCB4-C03C-458F-9DDB-C2547DE07E08}"/>
            </a:ext>
          </a:extLst>
        </xdr:cNvPr>
        <xdr:cNvSpPr/>
      </xdr:nvSpPr>
      <xdr:spPr bwMode="auto">
        <a:xfrm>
          <a:off x="3556000" y="3134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86777</xdr:rowOff>
    </xdr:from>
    <xdr:ext cx="762000" cy="259045"/>
    <xdr:sp macro="" textlink="">
      <xdr:nvSpPr>
        <xdr:cNvPr id="80" name="テキスト ボックス 79">
          <a:extLst>
            <a:ext uri="{FF2B5EF4-FFF2-40B4-BE49-F238E27FC236}">
              <a16:creationId xmlns:a16="http://schemas.microsoft.com/office/drawing/2014/main" id="{79300C1F-F74A-4591-9B4C-8EE3975C61C5}"/>
            </a:ext>
          </a:extLst>
        </xdr:cNvPr>
        <xdr:cNvSpPr txBox="1"/>
      </xdr:nvSpPr>
      <xdr:spPr>
        <a:xfrm>
          <a:off x="3225800" y="322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52597</xdr:rowOff>
    </xdr:from>
    <xdr:to>
      <xdr:col>15</xdr:col>
      <xdr:colOff>101600</xdr:colOff>
      <xdr:row>18</xdr:row>
      <xdr:rowOff>154197</xdr:rowOff>
    </xdr:to>
    <xdr:sp macro="" textlink="">
      <xdr:nvSpPr>
        <xdr:cNvPr id="81" name="楕円 80">
          <a:extLst>
            <a:ext uri="{FF2B5EF4-FFF2-40B4-BE49-F238E27FC236}">
              <a16:creationId xmlns:a16="http://schemas.microsoft.com/office/drawing/2014/main" id="{6FFBFA13-4B99-4002-A817-E50253A28606}"/>
            </a:ext>
          </a:extLst>
        </xdr:cNvPr>
        <xdr:cNvSpPr/>
      </xdr:nvSpPr>
      <xdr:spPr bwMode="auto">
        <a:xfrm>
          <a:off x="2857500" y="3186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138974</xdr:rowOff>
    </xdr:from>
    <xdr:ext cx="762000" cy="259045"/>
    <xdr:sp macro="" textlink="">
      <xdr:nvSpPr>
        <xdr:cNvPr id="82" name="テキスト ボックス 81">
          <a:extLst>
            <a:ext uri="{FF2B5EF4-FFF2-40B4-BE49-F238E27FC236}">
              <a16:creationId xmlns:a16="http://schemas.microsoft.com/office/drawing/2014/main" id="{4AE6E8F2-C09F-4001-A71D-49734E9D979D}"/>
            </a:ext>
          </a:extLst>
        </xdr:cNvPr>
        <xdr:cNvSpPr txBox="1"/>
      </xdr:nvSpPr>
      <xdr:spPr>
        <a:xfrm>
          <a:off x="2527300" y="3272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9C277F78-2205-4065-A6A4-F2850C76DCA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CAEF7B57-443A-49C7-B9C8-E4E7380BEC35}"/>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23F5CF71-348B-4A12-B7F1-794A2F4A2DB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2640E914-F219-4F81-B2D3-0E889D3C8F82}"/>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B86E3C0F-F80C-44C4-8D9C-7591B2105B58}"/>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6343ED43-3D59-4E3E-95EF-FBCADFB5C46C}"/>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916C9868-8E34-4CC8-BB34-B1BA9165EF71}"/>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9DB9EB2D-49F8-4D20-AEDA-C1F5FE34629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3396D253-3596-44FC-8D29-D794BC22B831}"/>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A22CBB93-BA98-4CEA-881D-A7A03943120B}"/>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C03C8913-D427-4951-81C1-E226A984FE18}"/>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3A739364-8853-41E8-8CFC-11E0996E13A8}"/>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A830701D-C165-4446-8CB4-D7C28F101647}"/>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17AE89F-9A72-4B85-B246-315D5D97129F}"/>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44290707-40A6-4B3F-B459-F25D3603BB04}"/>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196FDCE9-16B5-4FE9-BF99-F708B93C24EB}"/>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451F8C71-3F91-4373-8674-5BF301A898D9}"/>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3E244AA4-9D6B-402A-AB36-C2AC5924428C}"/>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E2C22F10-6753-4B43-9C1F-440BD83E8CD7}"/>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981CABD1-F78E-4789-8DD2-872823758E04}"/>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BF6E5406-7829-4C9D-97ED-FE8FF55C879D}"/>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DD9E6B53-9EE4-42DE-9C4C-148D056C31FA}"/>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50EEDAD6-110C-43FA-882F-4D4A4F9D38CD}"/>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C7A45DE6-AA5B-4F9E-A447-A55FDF795218}"/>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B83437F3-D013-4575-A5AF-04408BD95C05}"/>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DC6274B7-0996-4BE1-9DD9-45C3BE86C66F}"/>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17F59332-FB6F-4621-BBC5-522F474D8AEF}"/>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FD84164B-FE4A-4365-A638-D4BF58C61778}"/>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FD2BED3F-08F5-4DF8-8945-F03B8B91D97C}"/>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C0CE9E31-7F62-4059-8690-D87DFA88E8FC}"/>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99128422-A432-4996-945D-2832DA8BC07E}"/>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D8119B5F-8EE8-4647-8761-498DF0A6C9BD}"/>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9FFA860E-81C8-45D4-8B12-25BDB6B489D5}"/>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6D4F2EE2-9595-42D1-B187-30B144EBDCCE}"/>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3B795806-1256-45EF-A776-4EB678372C9C}"/>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63773</xdr:rowOff>
    </xdr:from>
    <xdr:to>
      <xdr:col>29</xdr:col>
      <xdr:colOff>127000</xdr:colOff>
      <xdr:row>38</xdr:row>
      <xdr:rowOff>70144</xdr:rowOff>
    </xdr:to>
    <xdr:cxnSp macro="">
      <xdr:nvCxnSpPr>
        <xdr:cNvPr id="118" name="直線コネクタ 117">
          <a:extLst>
            <a:ext uri="{FF2B5EF4-FFF2-40B4-BE49-F238E27FC236}">
              <a16:creationId xmlns:a16="http://schemas.microsoft.com/office/drawing/2014/main" id="{62335A68-D19D-49B1-B1AC-EDF55BBC16A5}"/>
            </a:ext>
          </a:extLst>
        </xdr:cNvPr>
        <xdr:cNvCxnSpPr/>
      </xdr:nvCxnSpPr>
      <xdr:spPr bwMode="auto">
        <a:xfrm flipV="1">
          <a:off x="5003800" y="7531373"/>
          <a:ext cx="647700" cy="6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5867C968-4044-475D-85E4-83A91E31CE32}"/>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FFDC6CF4-91B1-447D-AB28-380E4D0A790C}"/>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70144</xdr:rowOff>
    </xdr:from>
    <xdr:to>
      <xdr:col>26</xdr:col>
      <xdr:colOff>50800</xdr:colOff>
      <xdr:row>38</xdr:row>
      <xdr:rowOff>72289</xdr:rowOff>
    </xdr:to>
    <xdr:cxnSp macro="">
      <xdr:nvCxnSpPr>
        <xdr:cNvPr id="121" name="直線コネクタ 120">
          <a:extLst>
            <a:ext uri="{FF2B5EF4-FFF2-40B4-BE49-F238E27FC236}">
              <a16:creationId xmlns:a16="http://schemas.microsoft.com/office/drawing/2014/main" id="{09718EBB-66EA-401D-AAC6-30F8CE28385B}"/>
            </a:ext>
          </a:extLst>
        </xdr:cNvPr>
        <xdr:cNvCxnSpPr/>
      </xdr:nvCxnSpPr>
      <xdr:spPr bwMode="auto">
        <a:xfrm flipV="1">
          <a:off x="4305300" y="7537744"/>
          <a:ext cx="698500" cy="21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FC46C72C-CD3A-41F8-93A9-D7AE2F451D3E}"/>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589FFC26-5E1F-47E5-92BA-8A27A5D49677}"/>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69331</xdr:rowOff>
    </xdr:from>
    <xdr:to>
      <xdr:col>22</xdr:col>
      <xdr:colOff>114300</xdr:colOff>
      <xdr:row>38</xdr:row>
      <xdr:rowOff>72289</xdr:rowOff>
    </xdr:to>
    <xdr:cxnSp macro="">
      <xdr:nvCxnSpPr>
        <xdr:cNvPr id="124" name="直線コネクタ 123">
          <a:extLst>
            <a:ext uri="{FF2B5EF4-FFF2-40B4-BE49-F238E27FC236}">
              <a16:creationId xmlns:a16="http://schemas.microsoft.com/office/drawing/2014/main" id="{EFBAD5F5-A8FF-4869-BF13-7E4519CC856C}"/>
            </a:ext>
          </a:extLst>
        </xdr:cNvPr>
        <xdr:cNvCxnSpPr/>
      </xdr:nvCxnSpPr>
      <xdr:spPr bwMode="auto">
        <a:xfrm>
          <a:off x="3606800" y="7536931"/>
          <a:ext cx="698500" cy="2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EE55DFC3-E45A-4D5C-A3E6-E28C85B6A229}"/>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6C3BF000-91FD-4375-B2A7-A01C59F4EBD8}"/>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69331</xdr:rowOff>
    </xdr:from>
    <xdr:to>
      <xdr:col>18</xdr:col>
      <xdr:colOff>177800</xdr:colOff>
      <xdr:row>38</xdr:row>
      <xdr:rowOff>81035</xdr:rowOff>
    </xdr:to>
    <xdr:cxnSp macro="">
      <xdr:nvCxnSpPr>
        <xdr:cNvPr id="127" name="直線コネクタ 126">
          <a:extLst>
            <a:ext uri="{FF2B5EF4-FFF2-40B4-BE49-F238E27FC236}">
              <a16:creationId xmlns:a16="http://schemas.microsoft.com/office/drawing/2014/main" id="{0636E1BA-B1AF-4A38-A370-7657AEBC1512}"/>
            </a:ext>
          </a:extLst>
        </xdr:cNvPr>
        <xdr:cNvCxnSpPr/>
      </xdr:nvCxnSpPr>
      <xdr:spPr bwMode="auto">
        <a:xfrm flipV="1">
          <a:off x="2908300" y="7536931"/>
          <a:ext cx="698500" cy="117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6E2D83AB-2FFC-4938-BC6D-AB1FD768074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D546D59D-E677-4DEF-92FD-B0804605FF43}"/>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F4EB3231-93F5-4E96-B12B-8D6005DE943F}"/>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705B00E5-C2E2-412C-96F3-AD81A287222A}"/>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DC696B40-3825-4DBA-8BB6-4D34A03EE85A}"/>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2142D52A-C4AC-4C77-BDFD-222EFD9938CB}"/>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C5E57173-2264-4A44-958B-1535C27E94F6}"/>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BCAFF63F-4E71-49DC-8D85-2F9E814E9CAB}"/>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5CB9A8DF-787B-46ED-95FC-7CD16B5B15C3}"/>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12973</xdr:rowOff>
    </xdr:from>
    <xdr:to>
      <xdr:col>29</xdr:col>
      <xdr:colOff>177800</xdr:colOff>
      <xdr:row>38</xdr:row>
      <xdr:rowOff>114573</xdr:rowOff>
    </xdr:to>
    <xdr:sp macro="" textlink="">
      <xdr:nvSpPr>
        <xdr:cNvPr id="137" name="楕円 136">
          <a:extLst>
            <a:ext uri="{FF2B5EF4-FFF2-40B4-BE49-F238E27FC236}">
              <a16:creationId xmlns:a16="http://schemas.microsoft.com/office/drawing/2014/main" id="{8D0796BE-6869-4322-95F8-13D791104AD2}"/>
            </a:ext>
          </a:extLst>
        </xdr:cNvPr>
        <xdr:cNvSpPr/>
      </xdr:nvSpPr>
      <xdr:spPr bwMode="auto">
        <a:xfrm>
          <a:off x="5600700" y="7480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327950</xdr:rowOff>
    </xdr:from>
    <xdr:ext cx="762000" cy="259045"/>
    <xdr:sp macro="" textlink="">
      <xdr:nvSpPr>
        <xdr:cNvPr id="138" name="人口1人当たり決算額の推移該当値テキスト445">
          <a:extLst>
            <a:ext uri="{FF2B5EF4-FFF2-40B4-BE49-F238E27FC236}">
              <a16:creationId xmlns:a16="http://schemas.microsoft.com/office/drawing/2014/main" id="{77B6D630-4FE0-4664-9BE3-825521D0D78F}"/>
            </a:ext>
          </a:extLst>
        </xdr:cNvPr>
        <xdr:cNvSpPr txBox="1"/>
      </xdr:nvSpPr>
      <xdr:spPr>
        <a:xfrm>
          <a:off x="5740400" y="745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19344</xdr:rowOff>
    </xdr:from>
    <xdr:to>
      <xdr:col>26</xdr:col>
      <xdr:colOff>101600</xdr:colOff>
      <xdr:row>38</xdr:row>
      <xdr:rowOff>120944</xdr:rowOff>
    </xdr:to>
    <xdr:sp macro="" textlink="">
      <xdr:nvSpPr>
        <xdr:cNvPr id="139" name="楕円 138">
          <a:extLst>
            <a:ext uri="{FF2B5EF4-FFF2-40B4-BE49-F238E27FC236}">
              <a16:creationId xmlns:a16="http://schemas.microsoft.com/office/drawing/2014/main" id="{E5B01D7C-AE25-425B-8DC1-9DF1BE32C8AE}"/>
            </a:ext>
          </a:extLst>
        </xdr:cNvPr>
        <xdr:cNvSpPr/>
      </xdr:nvSpPr>
      <xdr:spPr bwMode="auto">
        <a:xfrm>
          <a:off x="4953000" y="7486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105721</xdr:rowOff>
    </xdr:from>
    <xdr:ext cx="736600" cy="259045"/>
    <xdr:sp macro="" textlink="">
      <xdr:nvSpPr>
        <xdr:cNvPr id="140" name="テキスト ボックス 139">
          <a:extLst>
            <a:ext uri="{FF2B5EF4-FFF2-40B4-BE49-F238E27FC236}">
              <a16:creationId xmlns:a16="http://schemas.microsoft.com/office/drawing/2014/main" id="{D012BF21-1A89-4A4A-9D65-D4D4BFCEBB42}"/>
            </a:ext>
          </a:extLst>
        </xdr:cNvPr>
        <xdr:cNvSpPr txBox="1"/>
      </xdr:nvSpPr>
      <xdr:spPr>
        <a:xfrm>
          <a:off x="4622800" y="75733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21489</xdr:rowOff>
    </xdr:from>
    <xdr:to>
      <xdr:col>22</xdr:col>
      <xdr:colOff>165100</xdr:colOff>
      <xdr:row>38</xdr:row>
      <xdr:rowOff>123089</xdr:rowOff>
    </xdr:to>
    <xdr:sp macro="" textlink="">
      <xdr:nvSpPr>
        <xdr:cNvPr id="141" name="楕円 140">
          <a:extLst>
            <a:ext uri="{FF2B5EF4-FFF2-40B4-BE49-F238E27FC236}">
              <a16:creationId xmlns:a16="http://schemas.microsoft.com/office/drawing/2014/main" id="{559C8CF1-C7B7-4A36-BEFE-CAB4E67C573A}"/>
            </a:ext>
          </a:extLst>
        </xdr:cNvPr>
        <xdr:cNvSpPr/>
      </xdr:nvSpPr>
      <xdr:spPr bwMode="auto">
        <a:xfrm>
          <a:off x="4254500" y="7489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107866</xdr:rowOff>
    </xdr:from>
    <xdr:ext cx="762000" cy="259045"/>
    <xdr:sp macro="" textlink="">
      <xdr:nvSpPr>
        <xdr:cNvPr id="142" name="テキスト ボックス 141">
          <a:extLst>
            <a:ext uri="{FF2B5EF4-FFF2-40B4-BE49-F238E27FC236}">
              <a16:creationId xmlns:a16="http://schemas.microsoft.com/office/drawing/2014/main" id="{CD8128C2-B0C2-490F-B51D-664B56031E76}"/>
            </a:ext>
          </a:extLst>
        </xdr:cNvPr>
        <xdr:cNvSpPr txBox="1"/>
      </xdr:nvSpPr>
      <xdr:spPr>
        <a:xfrm>
          <a:off x="3924300" y="757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18531</xdr:rowOff>
    </xdr:from>
    <xdr:to>
      <xdr:col>19</xdr:col>
      <xdr:colOff>38100</xdr:colOff>
      <xdr:row>38</xdr:row>
      <xdr:rowOff>120131</xdr:rowOff>
    </xdr:to>
    <xdr:sp macro="" textlink="">
      <xdr:nvSpPr>
        <xdr:cNvPr id="143" name="楕円 142">
          <a:extLst>
            <a:ext uri="{FF2B5EF4-FFF2-40B4-BE49-F238E27FC236}">
              <a16:creationId xmlns:a16="http://schemas.microsoft.com/office/drawing/2014/main" id="{017174D3-6850-443A-9ECB-A95AB0ECC9F6}"/>
            </a:ext>
          </a:extLst>
        </xdr:cNvPr>
        <xdr:cNvSpPr/>
      </xdr:nvSpPr>
      <xdr:spPr bwMode="auto">
        <a:xfrm>
          <a:off x="3556000" y="7486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104908</xdr:rowOff>
    </xdr:from>
    <xdr:ext cx="762000" cy="259045"/>
    <xdr:sp macro="" textlink="">
      <xdr:nvSpPr>
        <xdr:cNvPr id="144" name="テキスト ボックス 143">
          <a:extLst>
            <a:ext uri="{FF2B5EF4-FFF2-40B4-BE49-F238E27FC236}">
              <a16:creationId xmlns:a16="http://schemas.microsoft.com/office/drawing/2014/main" id="{80FB1395-C68C-4DC9-BE52-2D7F61A66862}"/>
            </a:ext>
          </a:extLst>
        </xdr:cNvPr>
        <xdr:cNvSpPr txBox="1"/>
      </xdr:nvSpPr>
      <xdr:spPr>
        <a:xfrm>
          <a:off x="3225800" y="757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30235</xdr:rowOff>
    </xdr:from>
    <xdr:to>
      <xdr:col>15</xdr:col>
      <xdr:colOff>101600</xdr:colOff>
      <xdr:row>38</xdr:row>
      <xdr:rowOff>131835</xdr:rowOff>
    </xdr:to>
    <xdr:sp macro="" textlink="">
      <xdr:nvSpPr>
        <xdr:cNvPr id="145" name="楕円 144">
          <a:extLst>
            <a:ext uri="{FF2B5EF4-FFF2-40B4-BE49-F238E27FC236}">
              <a16:creationId xmlns:a16="http://schemas.microsoft.com/office/drawing/2014/main" id="{BD2F4327-76CF-4136-B25A-0C1F36A2B1C5}"/>
            </a:ext>
          </a:extLst>
        </xdr:cNvPr>
        <xdr:cNvSpPr/>
      </xdr:nvSpPr>
      <xdr:spPr bwMode="auto">
        <a:xfrm>
          <a:off x="2857500" y="7497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116612</xdr:rowOff>
    </xdr:from>
    <xdr:ext cx="762000" cy="259045"/>
    <xdr:sp macro="" textlink="">
      <xdr:nvSpPr>
        <xdr:cNvPr id="146" name="テキスト ボックス 145">
          <a:extLst>
            <a:ext uri="{FF2B5EF4-FFF2-40B4-BE49-F238E27FC236}">
              <a16:creationId xmlns:a16="http://schemas.microsoft.com/office/drawing/2014/main" id="{D7B4CD1F-D9F7-4A61-90BD-E3179544D46F}"/>
            </a:ext>
          </a:extLst>
        </xdr:cNvPr>
        <xdr:cNvSpPr txBox="1"/>
      </xdr:nvSpPr>
      <xdr:spPr>
        <a:xfrm>
          <a:off x="2527300" y="7584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00C9CBF-3535-4BA4-B8FB-DB462E8A475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CC6BA47-A9AB-4160-BB65-56AC53282AB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D7D5011-1992-4E5F-8AE6-021192F653D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6662F14-DA1D-47EF-80AE-B45458BFC72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鹿児島県阿久根市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864C58B-BDDF-43FD-B105-F9AFD63254B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F1BF22-98E6-4D6B-991E-3F140C55124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C41D0D-A483-4FE7-9244-6A4DD18C09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FE5978E-29EE-4914-AF5B-8E18D39739E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6366C5F-CE22-464E-BDA6-D0EAC71F0CE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062EE9F-C096-4548-B933-866FC9E29199}"/>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18,147
17,892
134.28
14,598,083
13,961,558
546,800
6,827,682
11,089,139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5D0374-D5A7-4E5E-A9C9-EF0AF64B9D5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F7188B8-6A92-4E5E-85B2-E0BFEDFD89C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3534149-FFC8-43FF-8B1B-759A1997750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38B4E27-A3E9-4BD3-985B-7318846761A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D2461A1-4E32-45CA-9620-93E99D19F0D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360BDE5-34A0-49F6-B596-BD96D4D1B07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92BA947-523C-406D-9216-6AA45BD61EF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C52C48B-9798-4E6B-90B1-8A0AD7279A5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CD2D190-CDDC-4595-A739-2768CFD0AF1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38F974E-E284-4D8B-A81B-504F489BAD0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6913E1D-F175-4563-A789-4E45EAC9E05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5BFEACD-B394-43E2-AAB7-2F975493180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5BBEC8D-9806-4AE0-9DE9-9DECC487CF53}"/>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F9E9F83-CF0E-445E-BA8A-CE85D988751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08BD4A2-36AA-4B67-AFD9-DB96F4E00D3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1687D06-CB4D-4E66-A435-5C5F3026C88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B58F407-DA44-40E5-8469-469D3BA82E7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81A39CC-836F-41E8-88E3-BC193ECC03F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7F9C942-2EB5-41AA-9C04-A34F6DA95E1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6944D51-325A-4025-9732-9A58FDD17BF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E809E27-2A02-47EF-95BD-05E7D426B5D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9FDD1E9-0C26-401C-870F-626C6FF2FBA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338002D-3E5D-4E4C-9CF5-F4011B978CE1}"/>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1049870-A8BC-4EBB-BD54-F763AC78608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4D13E32-BE4F-4BB8-8F1D-BD8650379083}"/>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5A69393-EDB5-4FCA-BD0B-D8056EE79E7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40063D0-82DC-4F74-A824-BAFABBB3D10A}"/>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8E19CBE-4D69-4009-A4B3-21D000F18EC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E2A220C-3CB9-441B-A64D-C2F37FE8C36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2766E93-7F47-4B69-ACC9-A52376694041}"/>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90BB34C7-3D4D-4AE7-91BA-B2BE8AEE8611}"/>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4CD546E4-EF9D-46E8-957E-BC8EA053E6FD}"/>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FA3B0D80-7E37-4232-8F37-E9DB5569A4D9}"/>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700AB66D-769A-4B9B-B84C-1915013A36AE}"/>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CC3E456D-0D27-4B0B-B863-174FE1D645D8}"/>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76DA22F-36D7-4245-AD04-E1BC2B6B9F44}"/>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8A85EEBF-F992-42CB-8CB8-3DD87D58D3CC}"/>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611DF498-142E-46AA-A3AB-9BACAAF5B885}"/>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8322D29F-CD89-4231-A0BF-6748584E064A}"/>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B00447D1-0437-4E6D-8AFC-2E00D25123C8}"/>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572DFEEE-D5AF-40CA-AC36-77022592FF2D}"/>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CC582DFD-B797-4DA7-9B28-2CA7038CAF78}"/>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27C05F15-7F65-4EA7-BCDC-DB1A74A8AA92}"/>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D3DBA316-833A-46BC-98C2-9CBB964DDEB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3B940DBF-0134-4E80-A441-7C9067759825}"/>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6B817AF1-DC85-41EB-A14F-E84E74FEB558}"/>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8F41A1C2-C389-4DF2-A804-48737372BBF9}"/>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D7A08B5C-1E3B-421B-888A-E8A28B394084}"/>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C1D060E0-8CF9-4D42-BDE4-2595A4665DCA}"/>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4292399B-922A-4337-B5F9-809446DDED96}"/>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9E7B56B4-32BF-4BA5-B21D-E65F5AE692B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143379</xdr:rowOff>
    </xdr:from>
    <xdr:to>
      <xdr:col>24</xdr:col>
      <xdr:colOff>63500</xdr:colOff>
      <xdr:row>37</xdr:row>
      <xdr:rowOff>55869</xdr:rowOff>
    </xdr:to>
    <xdr:cxnSp macro="">
      <xdr:nvCxnSpPr>
        <xdr:cNvPr id="63" name="直線コネクタ 62">
          <a:extLst>
            <a:ext uri="{FF2B5EF4-FFF2-40B4-BE49-F238E27FC236}">
              <a16:creationId xmlns:a16="http://schemas.microsoft.com/office/drawing/2014/main" id="{0E2CD551-CEF7-4A64-ABB1-42F74599B5FF}"/>
            </a:ext>
          </a:extLst>
        </xdr:cNvPr>
        <xdr:cNvCxnSpPr/>
      </xdr:nvCxnSpPr>
      <xdr:spPr>
        <a:xfrm flipV="1">
          <a:off x="3797300" y="6315579"/>
          <a:ext cx="838200" cy="8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218A97FF-6960-4193-AAB1-F5ECBA45FF7D}"/>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9C638613-9510-43FE-9F18-C5C36524AFFA}"/>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55869</xdr:rowOff>
    </xdr:from>
    <xdr:to>
      <xdr:col>19</xdr:col>
      <xdr:colOff>177800</xdr:colOff>
      <xdr:row>37</xdr:row>
      <xdr:rowOff>87427</xdr:rowOff>
    </xdr:to>
    <xdr:cxnSp macro="">
      <xdr:nvCxnSpPr>
        <xdr:cNvPr id="66" name="直線コネクタ 65">
          <a:extLst>
            <a:ext uri="{FF2B5EF4-FFF2-40B4-BE49-F238E27FC236}">
              <a16:creationId xmlns:a16="http://schemas.microsoft.com/office/drawing/2014/main" id="{C6DB988A-BBE8-4808-AEF7-13881E852F1F}"/>
            </a:ext>
          </a:extLst>
        </xdr:cNvPr>
        <xdr:cNvCxnSpPr/>
      </xdr:nvCxnSpPr>
      <xdr:spPr>
        <a:xfrm flipV="1">
          <a:off x="2908300" y="6399519"/>
          <a:ext cx="889000" cy="3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C9A8D8B4-9090-414A-B4F8-FEE080DA65DE}"/>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BCCA0647-9D18-4C50-BB36-8C5866DAE9A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87427</xdr:rowOff>
    </xdr:from>
    <xdr:to>
      <xdr:col>15</xdr:col>
      <xdr:colOff>50800</xdr:colOff>
      <xdr:row>37</xdr:row>
      <xdr:rowOff>122174</xdr:rowOff>
    </xdr:to>
    <xdr:cxnSp macro="">
      <xdr:nvCxnSpPr>
        <xdr:cNvPr id="69" name="直線コネクタ 68">
          <a:extLst>
            <a:ext uri="{FF2B5EF4-FFF2-40B4-BE49-F238E27FC236}">
              <a16:creationId xmlns:a16="http://schemas.microsoft.com/office/drawing/2014/main" id="{457CACD9-3DD1-4641-AC03-6398601F0AC0}"/>
            </a:ext>
          </a:extLst>
        </xdr:cNvPr>
        <xdr:cNvCxnSpPr/>
      </xdr:nvCxnSpPr>
      <xdr:spPr>
        <a:xfrm flipV="1">
          <a:off x="2019300" y="6431077"/>
          <a:ext cx="889000" cy="3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33E1C252-405E-4B3D-A59E-A31EB3F5F8FE}"/>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4E0BD03E-CAE8-4BA6-8BF0-FC6EEB13A047}"/>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122174</xdr:rowOff>
    </xdr:from>
    <xdr:to>
      <xdr:col>10</xdr:col>
      <xdr:colOff>114300</xdr:colOff>
      <xdr:row>38</xdr:row>
      <xdr:rowOff>14373</xdr:rowOff>
    </xdr:to>
    <xdr:cxnSp macro="">
      <xdr:nvCxnSpPr>
        <xdr:cNvPr id="72" name="直線コネクタ 71">
          <a:extLst>
            <a:ext uri="{FF2B5EF4-FFF2-40B4-BE49-F238E27FC236}">
              <a16:creationId xmlns:a16="http://schemas.microsoft.com/office/drawing/2014/main" id="{5C32A826-C5D6-4F18-89F6-F9160B305565}"/>
            </a:ext>
          </a:extLst>
        </xdr:cNvPr>
        <xdr:cNvCxnSpPr/>
      </xdr:nvCxnSpPr>
      <xdr:spPr>
        <a:xfrm flipV="1">
          <a:off x="1130300" y="6465824"/>
          <a:ext cx="889000" cy="6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3E6632E5-B948-4B2E-A3FB-ADE1FF3E9ABF}"/>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A872DF85-8C37-4E98-8C09-FC905EC64DC6}"/>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3D2D7BDE-AEAC-4EC6-91C2-2DF2AC6DB28C}"/>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161F729E-8E61-4479-9E00-5C3201DF1F32}"/>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239194A-4185-42CB-B8BD-BD5C74C7C86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7E3DAFE-652C-43FA-A049-FAFFB3B2643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E7701C6-8BD9-4C10-95B5-CCD1A6C7E0B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1628E584-614A-4B07-872B-88436E19DA5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BB56C6AF-EE15-454C-A955-9C3CB6402666}"/>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92579</xdr:rowOff>
    </xdr:from>
    <xdr:to>
      <xdr:col>24</xdr:col>
      <xdr:colOff>114300</xdr:colOff>
      <xdr:row>37</xdr:row>
      <xdr:rowOff>22729</xdr:rowOff>
    </xdr:to>
    <xdr:sp macro="" textlink="">
      <xdr:nvSpPr>
        <xdr:cNvPr id="82" name="楕円 81">
          <a:extLst>
            <a:ext uri="{FF2B5EF4-FFF2-40B4-BE49-F238E27FC236}">
              <a16:creationId xmlns:a16="http://schemas.microsoft.com/office/drawing/2014/main" id="{BA94AAA4-9D59-4436-B345-CD4AE07CD2DA}"/>
            </a:ext>
          </a:extLst>
        </xdr:cNvPr>
        <xdr:cNvSpPr/>
      </xdr:nvSpPr>
      <xdr:spPr>
        <a:xfrm>
          <a:off x="4584700" y="626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71006</xdr:rowOff>
    </xdr:from>
    <xdr:ext cx="599010" cy="259045"/>
    <xdr:sp macro="" textlink="">
      <xdr:nvSpPr>
        <xdr:cNvPr id="83" name="人件費該当値テキスト">
          <a:extLst>
            <a:ext uri="{FF2B5EF4-FFF2-40B4-BE49-F238E27FC236}">
              <a16:creationId xmlns:a16="http://schemas.microsoft.com/office/drawing/2014/main" id="{B10A399B-04F8-4004-BC1A-EE85C1082026}"/>
            </a:ext>
          </a:extLst>
        </xdr:cNvPr>
        <xdr:cNvSpPr txBox="1"/>
      </xdr:nvSpPr>
      <xdr:spPr>
        <a:xfrm>
          <a:off x="4686300" y="6243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5069</xdr:rowOff>
    </xdr:from>
    <xdr:to>
      <xdr:col>20</xdr:col>
      <xdr:colOff>38100</xdr:colOff>
      <xdr:row>37</xdr:row>
      <xdr:rowOff>106669</xdr:rowOff>
    </xdr:to>
    <xdr:sp macro="" textlink="">
      <xdr:nvSpPr>
        <xdr:cNvPr id="84" name="楕円 83">
          <a:extLst>
            <a:ext uri="{FF2B5EF4-FFF2-40B4-BE49-F238E27FC236}">
              <a16:creationId xmlns:a16="http://schemas.microsoft.com/office/drawing/2014/main" id="{C67F25EF-8EEF-476E-8DE7-560ED337EF84}"/>
            </a:ext>
          </a:extLst>
        </xdr:cNvPr>
        <xdr:cNvSpPr/>
      </xdr:nvSpPr>
      <xdr:spPr>
        <a:xfrm>
          <a:off x="3746500" y="634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97796</xdr:rowOff>
    </xdr:from>
    <xdr:ext cx="534377" cy="259045"/>
    <xdr:sp macro="" textlink="">
      <xdr:nvSpPr>
        <xdr:cNvPr id="85" name="テキスト ボックス 84">
          <a:extLst>
            <a:ext uri="{FF2B5EF4-FFF2-40B4-BE49-F238E27FC236}">
              <a16:creationId xmlns:a16="http://schemas.microsoft.com/office/drawing/2014/main" id="{35849590-CA3A-4AC0-BBD7-D68E07A6CE7A}"/>
            </a:ext>
          </a:extLst>
        </xdr:cNvPr>
        <xdr:cNvSpPr txBox="1"/>
      </xdr:nvSpPr>
      <xdr:spPr>
        <a:xfrm>
          <a:off x="3530111" y="644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36627</xdr:rowOff>
    </xdr:from>
    <xdr:to>
      <xdr:col>15</xdr:col>
      <xdr:colOff>101600</xdr:colOff>
      <xdr:row>37</xdr:row>
      <xdr:rowOff>138227</xdr:rowOff>
    </xdr:to>
    <xdr:sp macro="" textlink="">
      <xdr:nvSpPr>
        <xdr:cNvPr id="86" name="楕円 85">
          <a:extLst>
            <a:ext uri="{FF2B5EF4-FFF2-40B4-BE49-F238E27FC236}">
              <a16:creationId xmlns:a16="http://schemas.microsoft.com/office/drawing/2014/main" id="{30B001FB-72BC-4BB2-A276-3D32A13E6EA5}"/>
            </a:ext>
          </a:extLst>
        </xdr:cNvPr>
        <xdr:cNvSpPr/>
      </xdr:nvSpPr>
      <xdr:spPr>
        <a:xfrm>
          <a:off x="2857500" y="638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129353</xdr:rowOff>
    </xdr:from>
    <xdr:ext cx="534377" cy="259045"/>
    <xdr:sp macro="" textlink="">
      <xdr:nvSpPr>
        <xdr:cNvPr id="87" name="テキスト ボックス 86">
          <a:extLst>
            <a:ext uri="{FF2B5EF4-FFF2-40B4-BE49-F238E27FC236}">
              <a16:creationId xmlns:a16="http://schemas.microsoft.com/office/drawing/2014/main" id="{63E5B047-BD61-4AD7-BBDA-D4711DDEBB47}"/>
            </a:ext>
          </a:extLst>
        </xdr:cNvPr>
        <xdr:cNvSpPr txBox="1"/>
      </xdr:nvSpPr>
      <xdr:spPr>
        <a:xfrm>
          <a:off x="2641111" y="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71374</xdr:rowOff>
    </xdr:from>
    <xdr:to>
      <xdr:col>10</xdr:col>
      <xdr:colOff>165100</xdr:colOff>
      <xdr:row>38</xdr:row>
      <xdr:rowOff>1524</xdr:rowOff>
    </xdr:to>
    <xdr:sp macro="" textlink="">
      <xdr:nvSpPr>
        <xdr:cNvPr id="88" name="楕円 87">
          <a:extLst>
            <a:ext uri="{FF2B5EF4-FFF2-40B4-BE49-F238E27FC236}">
              <a16:creationId xmlns:a16="http://schemas.microsoft.com/office/drawing/2014/main" id="{0857CE07-D62F-4593-BD42-8AB0F10B3BCD}"/>
            </a:ext>
          </a:extLst>
        </xdr:cNvPr>
        <xdr:cNvSpPr/>
      </xdr:nvSpPr>
      <xdr:spPr>
        <a:xfrm>
          <a:off x="1968500" y="641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164101</xdr:rowOff>
    </xdr:from>
    <xdr:ext cx="534377" cy="259045"/>
    <xdr:sp macro="" textlink="">
      <xdr:nvSpPr>
        <xdr:cNvPr id="89" name="テキスト ボックス 88">
          <a:extLst>
            <a:ext uri="{FF2B5EF4-FFF2-40B4-BE49-F238E27FC236}">
              <a16:creationId xmlns:a16="http://schemas.microsoft.com/office/drawing/2014/main" id="{FF976020-7A92-4A15-A2AD-7C55D8FF0F8F}"/>
            </a:ext>
          </a:extLst>
        </xdr:cNvPr>
        <xdr:cNvSpPr txBox="1"/>
      </xdr:nvSpPr>
      <xdr:spPr>
        <a:xfrm>
          <a:off x="1752111" y="650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135023</xdr:rowOff>
    </xdr:from>
    <xdr:to>
      <xdr:col>6</xdr:col>
      <xdr:colOff>38100</xdr:colOff>
      <xdr:row>38</xdr:row>
      <xdr:rowOff>65173</xdr:rowOff>
    </xdr:to>
    <xdr:sp macro="" textlink="">
      <xdr:nvSpPr>
        <xdr:cNvPr id="90" name="楕円 89">
          <a:extLst>
            <a:ext uri="{FF2B5EF4-FFF2-40B4-BE49-F238E27FC236}">
              <a16:creationId xmlns:a16="http://schemas.microsoft.com/office/drawing/2014/main" id="{6A37FFE5-8187-4B9F-8D4E-BDEAFB0515B8}"/>
            </a:ext>
          </a:extLst>
        </xdr:cNvPr>
        <xdr:cNvSpPr/>
      </xdr:nvSpPr>
      <xdr:spPr>
        <a:xfrm>
          <a:off x="1079500" y="647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56300</xdr:rowOff>
    </xdr:from>
    <xdr:ext cx="534377" cy="259045"/>
    <xdr:sp macro="" textlink="">
      <xdr:nvSpPr>
        <xdr:cNvPr id="91" name="テキスト ボックス 90">
          <a:extLst>
            <a:ext uri="{FF2B5EF4-FFF2-40B4-BE49-F238E27FC236}">
              <a16:creationId xmlns:a16="http://schemas.microsoft.com/office/drawing/2014/main" id="{A9D406F2-2DEE-47A9-9F44-B85663F8F4F0}"/>
            </a:ext>
          </a:extLst>
        </xdr:cNvPr>
        <xdr:cNvSpPr txBox="1"/>
      </xdr:nvSpPr>
      <xdr:spPr>
        <a:xfrm>
          <a:off x="863111" y="657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95A41727-426F-41FF-A6C0-B72BB227E4D1}"/>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179410C8-11F4-40A0-A2B1-F83329014A4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26DD5841-80F9-48F3-8E63-1CD0E306BB0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8803038-E5BB-406B-8784-0F939B518E01}"/>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CE9A58C9-DD0E-4CB6-B782-3F5FF0C550DF}"/>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2A9FA6DF-6E12-46A9-86E9-645672397CBD}"/>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C5288B97-A4CF-4CFC-9EF1-418CC38B6B91}"/>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A6D49FF4-B789-4D99-A505-8F1665999C3D}"/>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A7271A0F-A141-4FF7-82C1-C118DBD7851F}"/>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7FF80AD0-74D0-41A8-93D1-B0704CAD5764}"/>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AAA25B13-B7AE-4AFB-81ED-7AB5E30F095F}"/>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5A5D5E5B-6A5C-4557-81B7-EBAFC8A5AA41}"/>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1DE66F3B-70BC-4F5D-98C9-778C10B24016}"/>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3DA446B9-B45D-4522-981E-250D53B66E09}"/>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19E63B08-DF42-4B0C-81C6-D73497AE5D44}"/>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32C3BF30-2EB2-4C1A-AA38-21A093A4855C}"/>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A2A7A07F-16F8-4D71-9C64-3953B1908CDE}"/>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26AAB212-9EC3-4979-995D-59749F7516D1}"/>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CB92695C-8AAE-4A48-B18F-A43D043FC01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DCD8711E-4DDB-45B0-857D-01FFDA9EED4D}"/>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3A794732-4F99-4214-A15D-E7ABA677F29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2F91A287-3AF9-47FA-A88A-903BCFB7D886}"/>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C41F07C-D98F-465F-A4F0-1E91FB01993A}"/>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68C6AAF3-BE89-4F51-AC88-241059A2AADA}"/>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A6890426-FE19-411A-A86F-C898E78BAA88}"/>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45B93A3E-A741-45AE-8B32-05F00A33C919}"/>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119374</xdr:rowOff>
    </xdr:from>
    <xdr:to>
      <xdr:col>24</xdr:col>
      <xdr:colOff>63500</xdr:colOff>
      <xdr:row>58</xdr:row>
      <xdr:rowOff>119969</xdr:rowOff>
    </xdr:to>
    <xdr:cxnSp macro="">
      <xdr:nvCxnSpPr>
        <xdr:cNvPr id="118" name="直線コネクタ 117">
          <a:extLst>
            <a:ext uri="{FF2B5EF4-FFF2-40B4-BE49-F238E27FC236}">
              <a16:creationId xmlns:a16="http://schemas.microsoft.com/office/drawing/2014/main" id="{58A5CB20-BCAF-42E6-B438-89A3AD9575EF}"/>
            </a:ext>
          </a:extLst>
        </xdr:cNvPr>
        <xdr:cNvCxnSpPr/>
      </xdr:nvCxnSpPr>
      <xdr:spPr>
        <a:xfrm flipV="1">
          <a:off x="3797300" y="10063474"/>
          <a:ext cx="8382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805447-E8FC-45A6-8E3D-DE4C8DD001A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47E8D13-AB84-428F-B238-552C67F94D07}"/>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119969</xdr:rowOff>
    </xdr:from>
    <xdr:to>
      <xdr:col>19</xdr:col>
      <xdr:colOff>177800</xdr:colOff>
      <xdr:row>58</xdr:row>
      <xdr:rowOff>121314</xdr:rowOff>
    </xdr:to>
    <xdr:cxnSp macro="">
      <xdr:nvCxnSpPr>
        <xdr:cNvPr id="121" name="直線コネクタ 120">
          <a:extLst>
            <a:ext uri="{FF2B5EF4-FFF2-40B4-BE49-F238E27FC236}">
              <a16:creationId xmlns:a16="http://schemas.microsoft.com/office/drawing/2014/main" id="{BC751E6C-943E-43AF-A465-C3CFC003E305}"/>
            </a:ext>
          </a:extLst>
        </xdr:cNvPr>
        <xdr:cNvCxnSpPr/>
      </xdr:nvCxnSpPr>
      <xdr:spPr>
        <a:xfrm flipV="1">
          <a:off x="2908300" y="10064069"/>
          <a:ext cx="889000" cy="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70E01EEF-2AE4-4E9C-906B-165AD4EEF437}"/>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8AFB69A2-8B76-4A04-B12D-7969C96104AB}"/>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118914</xdr:rowOff>
    </xdr:from>
    <xdr:to>
      <xdr:col>15</xdr:col>
      <xdr:colOff>50800</xdr:colOff>
      <xdr:row>58</xdr:row>
      <xdr:rowOff>121314</xdr:rowOff>
    </xdr:to>
    <xdr:cxnSp macro="">
      <xdr:nvCxnSpPr>
        <xdr:cNvPr id="124" name="直線コネクタ 123">
          <a:extLst>
            <a:ext uri="{FF2B5EF4-FFF2-40B4-BE49-F238E27FC236}">
              <a16:creationId xmlns:a16="http://schemas.microsoft.com/office/drawing/2014/main" id="{6CDD58ED-6160-40DA-8C3D-AEEBD49050FD}"/>
            </a:ext>
          </a:extLst>
        </xdr:cNvPr>
        <xdr:cNvCxnSpPr/>
      </xdr:nvCxnSpPr>
      <xdr:spPr>
        <a:xfrm>
          <a:off x="2019300" y="10063014"/>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37D4409E-D77E-49B8-BF97-A96A997377B1}"/>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A114D6C2-59B0-420B-BF1E-C48730CAAB7E}"/>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118914</xdr:rowOff>
    </xdr:from>
    <xdr:to>
      <xdr:col>10</xdr:col>
      <xdr:colOff>114300</xdr:colOff>
      <xdr:row>58</xdr:row>
      <xdr:rowOff>122706</xdr:rowOff>
    </xdr:to>
    <xdr:cxnSp macro="">
      <xdr:nvCxnSpPr>
        <xdr:cNvPr id="127" name="直線コネクタ 126">
          <a:extLst>
            <a:ext uri="{FF2B5EF4-FFF2-40B4-BE49-F238E27FC236}">
              <a16:creationId xmlns:a16="http://schemas.microsoft.com/office/drawing/2014/main" id="{D87115C8-856A-49BD-BC46-2E659F0F1F47}"/>
            </a:ext>
          </a:extLst>
        </xdr:cNvPr>
        <xdr:cNvCxnSpPr/>
      </xdr:nvCxnSpPr>
      <xdr:spPr>
        <a:xfrm flipV="1">
          <a:off x="1130300" y="10063014"/>
          <a:ext cx="889000" cy="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B32D7784-1D4D-4ECA-951D-10CBD829052A}"/>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F41DD281-2873-4FEB-9A6D-59330411B19F}"/>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AD3C266C-8B30-47FB-9399-01AD473A437A}"/>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CB79BDC9-82DE-483F-A501-51FD3D7378E7}"/>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4455A5A-197A-4352-A542-7727AE18DED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7915FB34-E7B3-419F-9D25-3A60EDA4867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2D19052-AF5F-4B49-B9B3-3E3F38E3E69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726F8DA-62F4-4647-A01E-7286551F45CB}"/>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DE23FE5-EFA0-41B0-8A8A-04E50BCB22D3}"/>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68574</xdr:rowOff>
    </xdr:from>
    <xdr:to>
      <xdr:col>24</xdr:col>
      <xdr:colOff>114300</xdr:colOff>
      <xdr:row>58</xdr:row>
      <xdr:rowOff>170174</xdr:rowOff>
    </xdr:to>
    <xdr:sp macro="" textlink="">
      <xdr:nvSpPr>
        <xdr:cNvPr id="137" name="楕円 136">
          <a:extLst>
            <a:ext uri="{FF2B5EF4-FFF2-40B4-BE49-F238E27FC236}">
              <a16:creationId xmlns:a16="http://schemas.microsoft.com/office/drawing/2014/main" id="{0F376CE3-E1F3-41DD-95A0-3E445EF5194C}"/>
            </a:ext>
          </a:extLst>
        </xdr:cNvPr>
        <xdr:cNvSpPr/>
      </xdr:nvSpPr>
      <xdr:spPr>
        <a:xfrm>
          <a:off x="4584700" y="1001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2216BA3F-85D8-4881-8613-0520BDB59033}"/>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69169</xdr:rowOff>
    </xdr:from>
    <xdr:to>
      <xdr:col>20</xdr:col>
      <xdr:colOff>38100</xdr:colOff>
      <xdr:row>58</xdr:row>
      <xdr:rowOff>170769</xdr:rowOff>
    </xdr:to>
    <xdr:sp macro="" textlink="">
      <xdr:nvSpPr>
        <xdr:cNvPr id="139" name="楕円 138">
          <a:extLst>
            <a:ext uri="{FF2B5EF4-FFF2-40B4-BE49-F238E27FC236}">
              <a16:creationId xmlns:a16="http://schemas.microsoft.com/office/drawing/2014/main" id="{CECBE0C5-1D47-470F-B0DA-A389971F51A5}"/>
            </a:ext>
          </a:extLst>
        </xdr:cNvPr>
        <xdr:cNvSpPr/>
      </xdr:nvSpPr>
      <xdr:spPr>
        <a:xfrm>
          <a:off x="3746500" y="1001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161896</xdr:rowOff>
    </xdr:from>
    <xdr:ext cx="534377" cy="259045"/>
    <xdr:sp macro="" textlink="">
      <xdr:nvSpPr>
        <xdr:cNvPr id="140" name="テキスト ボックス 139">
          <a:extLst>
            <a:ext uri="{FF2B5EF4-FFF2-40B4-BE49-F238E27FC236}">
              <a16:creationId xmlns:a16="http://schemas.microsoft.com/office/drawing/2014/main" id="{D4E95183-28AB-4322-A2CF-03EE9DC38200}"/>
            </a:ext>
          </a:extLst>
        </xdr:cNvPr>
        <xdr:cNvSpPr txBox="1"/>
      </xdr:nvSpPr>
      <xdr:spPr>
        <a:xfrm>
          <a:off x="3530111" y="1010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70514</xdr:rowOff>
    </xdr:from>
    <xdr:to>
      <xdr:col>15</xdr:col>
      <xdr:colOff>101600</xdr:colOff>
      <xdr:row>59</xdr:row>
      <xdr:rowOff>664</xdr:rowOff>
    </xdr:to>
    <xdr:sp macro="" textlink="">
      <xdr:nvSpPr>
        <xdr:cNvPr id="141" name="楕円 140">
          <a:extLst>
            <a:ext uri="{FF2B5EF4-FFF2-40B4-BE49-F238E27FC236}">
              <a16:creationId xmlns:a16="http://schemas.microsoft.com/office/drawing/2014/main" id="{A54423E7-F042-4483-B742-30A8E8B39E44}"/>
            </a:ext>
          </a:extLst>
        </xdr:cNvPr>
        <xdr:cNvSpPr/>
      </xdr:nvSpPr>
      <xdr:spPr>
        <a:xfrm>
          <a:off x="2857500" y="1001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163241</xdr:rowOff>
    </xdr:from>
    <xdr:ext cx="534377" cy="259045"/>
    <xdr:sp macro="" textlink="">
      <xdr:nvSpPr>
        <xdr:cNvPr id="142" name="テキスト ボックス 141">
          <a:extLst>
            <a:ext uri="{FF2B5EF4-FFF2-40B4-BE49-F238E27FC236}">
              <a16:creationId xmlns:a16="http://schemas.microsoft.com/office/drawing/2014/main" id="{972001B7-2DDE-4FA2-A37C-648AA645941C}"/>
            </a:ext>
          </a:extLst>
        </xdr:cNvPr>
        <xdr:cNvSpPr txBox="1"/>
      </xdr:nvSpPr>
      <xdr:spPr>
        <a:xfrm>
          <a:off x="2641111" y="1010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68114</xdr:rowOff>
    </xdr:from>
    <xdr:to>
      <xdr:col>10</xdr:col>
      <xdr:colOff>165100</xdr:colOff>
      <xdr:row>58</xdr:row>
      <xdr:rowOff>169714</xdr:rowOff>
    </xdr:to>
    <xdr:sp macro="" textlink="">
      <xdr:nvSpPr>
        <xdr:cNvPr id="143" name="楕円 142">
          <a:extLst>
            <a:ext uri="{FF2B5EF4-FFF2-40B4-BE49-F238E27FC236}">
              <a16:creationId xmlns:a16="http://schemas.microsoft.com/office/drawing/2014/main" id="{DEF91A36-E3C5-429A-85FF-70782AEC1912}"/>
            </a:ext>
          </a:extLst>
        </xdr:cNvPr>
        <xdr:cNvSpPr/>
      </xdr:nvSpPr>
      <xdr:spPr>
        <a:xfrm>
          <a:off x="1968500" y="1001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160841</xdr:rowOff>
    </xdr:from>
    <xdr:ext cx="534377" cy="259045"/>
    <xdr:sp macro="" textlink="">
      <xdr:nvSpPr>
        <xdr:cNvPr id="144" name="テキスト ボックス 143">
          <a:extLst>
            <a:ext uri="{FF2B5EF4-FFF2-40B4-BE49-F238E27FC236}">
              <a16:creationId xmlns:a16="http://schemas.microsoft.com/office/drawing/2014/main" id="{3A08899B-21EA-4EB7-B72F-3D73F4F11E3A}"/>
            </a:ext>
          </a:extLst>
        </xdr:cNvPr>
        <xdr:cNvSpPr txBox="1"/>
      </xdr:nvSpPr>
      <xdr:spPr>
        <a:xfrm>
          <a:off x="1752111" y="1010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71906</xdr:rowOff>
    </xdr:from>
    <xdr:to>
      <xdr:col>6</xdr:col>
      <xdr:colOff>38100</xdr:colOff>
      <xdr:row>59</xdr:row>
      <xdr:rowOff>2056</xdr:rowOff>
    </xdr:to>
    <xdr:sp macro="" textlink="">
      <xdr:nvSpPr>
        <xdr:cNvPr id="145" name="楕円 144">
          <a:extLst>
            <a:ext uri="{FF2B5EF4-FFF2-40B4-BE49-F238E27FC236}">
              <a16:creationId xmlns:a16="http://schemas.microsoft.com/office/drawing/2014/main" id="{37BED1AC-D711-436C-AEA9-5CD1C6D476E9}"/>
            </a:ext>
          </a:extLst>
        </xdr:cNvPr>
        <xdr:cNvSpPr/>
      </xdr:nvSpPr>
      <xdr:spPr>
        <a:xfrm>
          <a:off x="1079500" y="1001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164633</xdr:rowOff>
    </xdr:from>
    <xdr:ext cx="534377" cy="259045"/>
    <xdr:sp macro="" textlink="">
      <xdr:nvSpPr>
        <xdr:cNvPr id="146" name="テキスト ボックス 145">
          <a:extLst>
            <a:ext uri="{FF2B5EF4-FFF2-40B4-BE49-F238E27FC236}">
              <a16:creationId xmlns:a16="http://schemas.microsoft.com/office/drawing/2014/main" id="{B1116879-BDED-41B2-AE3D-EED536D817B1}"/>
            </a:ext>
          </a:extLst>
        </xdr:cNvPr>
        <xdr:cNvSpPr txBox="1"/>
      </xdr:nvSpPr>
      <xdr:spPr>
        <a:xfrm>
          <a:off x="863111" y="1010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7CC9F21-CAA7-4B57-8942-B3936D903EA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500A4247-6201-488E-9BD5-2EA4C34C02F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D460BEC2-CE23-4CDA-83A3-CA414ADFD8C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87E48665-5649-4CBD-AAE6-4458C187996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3531F3F-E1F9-49A1-AECB-336A69C07B8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C82D3C50-C3A2-4ACE-AEC5-7D7EA70C577B}"/>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C9035AA7-E4A2-44C2-A139-4B758806FC4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7DD693D8-E3F5-4BA9-9C95-38138E80368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C8B61DB4-39F6-43B7-8484-32551A32889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86D60DD4-D4E1-420C-A6DB-24EADCF83CB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B27223E-914E-4385-B9F2-400AC98013FA}"/>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237A16F4-78AA-40E4-B127-853FA7EC16C1}"/>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375E634B-99E7-48D8-A228-4FC5FB3BBB51}"/>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D6CC0341-6F17-420D-81AB-2D5EAE2041CD}"/>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49D630C0-B5A0-46A1-BDEB-C499F150C65F}"/>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8156CDF2-5D24-4096-B8D1-621D390EFFC1}"/>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66B25D23-2934-480A-9140-FDF3A19F6F2C}"/>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F274C948-01C8-432C-8387-C2C5B56171D5}"/>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84BF5DDB-538B-47C7-84CB-7B8414D23311}"/>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D9AAE79C-52B9-4BBB-9386-407E6A2152EF}"/>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90BAD585-B069-4114-8AD7-1C3CBB98965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1CF894E3-FA9A-4348-92CA-41DC2A46FD4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25F4C663-6C35-41FC-9D92-973A07EEC065}"/>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288C1455-02F7-418D-A190-5ECF3991794D}"/>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A689B1A3-4125-4D4E-924C-AEFA8B9DE959}"/>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D8116FFE-A20F-44DE-B1A4-3F7AA3272428}"/>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5FA3D04-55DF-4FAF-9D2D-0183F302838B}"/>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2E0AF508-A307-48E7-B97E-D4A470E6360F}"/>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149034</xdr:rowOff>
    </xdr:from>
    <xdr:to>
      <xdr:col>24</xdr:col>
      <xdr:colOff>63500</xdr:colOff>
      <xdr:row>78</xdr:row>
      <xdr:rowOff>149250</xdr:rowOff>
    </xdr:to>
    <xdr:cxnSp macro="">
      <xdr:nvCxnSpPr>
        <xdr:cNvPr id="175" name="直線コネクタ 174">
          <a:extLst>
            <a:ext uri="{FF2B5EF4-FFF2-40B4-BE49-F238E27FC236}">
              <a16:creationId xmlns:a16="http://schemas.microsoft.com/office/drawing/2014/main" id="{90E79D16-CC54-4009-82CA-C3D8F348EA58}"/>
            </a:ext>
          </a:extLst>
        </xdr:cNvPr>
        <xdr:cNvCxnSpPr/>
      </xdr:nvCxnSpPr>
      <xdr:spPr>
        <a:xfrm>
          <a:off x="3797300" y="13522134"/>
          <a:ext cx="838200" cy="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1BDC7BCD-E401-403D-86CE-6ACA7CC0B6C1}"/>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5FE8FA53-9C6E-4B6E-A318-4A0E03E05B23}"/>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144298</xdr:rowOff>
    </xdr:from>
    <xdr:to>
      <xdr:col>19</xdr:col>
      <xdr:colOff>177800</xdr:colOff>
      <xdr:row>78</xdr:row>
      <xdr:rowOff>149034</xdr:rowOff>
    </xdr:to>
    <xdr:cxnSp macro="">
      <xdr:nvCxnSpPr>
        <xdr:cNvPr id="178" name="直線コネクタ 177">
          <a:extLst>
            <a:ext uri="{FF2B5EF4-FFF2-40B4-BE49-F238E27FC236}">
              <a16:creationId xmlns:a16="http://schemas.microsoft.com/office/drawing/2014/main" id="{B236C77D-6877-49ED-A0EB-63B4C9713F54}"/>
            </a:ext>
          </a:extLst>
        </xdr:cNvPr>
        <xdr:cNvCxnSpPr/>
      </xdr:nvCxnSpPr>
      <xdr:spPr>
        <a:xfrm>
          <a:off x="2908300" y="13517398"/>
          <a:ext cx="889000" cy="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D58F0757-06FA-4971-8B0A-70CE11F86CFC}"/>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406C956C-9188-43C1-AF96-B9061B6626F4}"/>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140906</xdr:rowOff>
    </xdr:from>
    <xdr:to>
      <xdr:col>15</xdr:col>
      <xdr:colOff>50800</xdr:colOff>
      <xdr:row>78</xdr:row>
      <xdr:rowOff>144298</xdr:rowOff>
    </xdr:to>
    <xdr:cxnSp macro="">
      <xdr:nvCxnSpPr>
        <xdr:cNvPr id="181" name="直線コネクタ 180">
          <a:extLst>
            <a:ext uri="{FF2B5EF4-FFF2-40B4-BE49-F238E27FC236}">
              <a16:creationId xmlns:a16="http://schemas.microsoft.com/office/drawing/2014/main" id="{4166564B-0B8B-473E-B318-8AF42BA7069C}"/>
            </a:ext>
          </a:extLst>
        </xdr:cNvPr>
        <xdr:cNvCxnSpPr/>
      </xdr:nvCxnSpPr>
      <xdr:spPr>
        <a:xfrm>
          <a:off x="2019300" y="13514006"/>
          <a:ext cx="889000" cy="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3D0855C0-76F7-4155-B726-A6A1A8BC7A9E}"/>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780A4F7F-8FEF-4289-983D-6198A2B075B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140906</xdr:rowOff>
    </xdr:from>
    <xdr:to>
      <xdr:col>10</xdr:col>
      <xdr:colOff>114300</xdr:colOff>
      <xdr:row>79</xdr:row>
      <xdr:rowOff>88</xdr:rowOff>
    </xdr:to>
    <xdr:cxnSp macro="">
      <xdr:nvCxnSpPr>
        <xdr:cNvPr id="184" name="直線コネクタ 183">
          <a:extLst>
            <a:ext uri="{FF2B5EF4-FFF2-40B4-BE49-F238E27FC236}">
              <a16:creationId xmlns:a16="http://schemas.microsoft.com/office/drawing/2014/main" id="{9DFE890A-4359-4D20-BB13-E25AC996C428}"/>
            </a:ext>
          </a:extLst>
        </xdr:cNvPr>
        <xdr:cNvCxnSpPr/>
      </xdr:nvCxnSpPr>
      <xdr:spPr>
        <a:xfrm flipV="1">
          <a:off x="1130300" y="13514006"/>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3341C327-957E-40B8-9E3F-004AB2B0DD3C}"/>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7FF97B20-DFFA-4DDA-A1E1-F40E5AFBF9E8}"/>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2B4D9426-0F3A-4309-8EAC-BBB3B5543C14}"/>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712C667-4D06-44D7-9AD4-C0004159BE99}"/>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36D155FA-137C-4655-B6BC-47F2E3EAFD0C}"/>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AE006B33-E77D-4CFF-84D7-690BB1312A0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ADF2B5B4-AF81-472F-8D84-8DF6ECC0E60A}"/>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62C29B3-473B-4E5B-B117-F86EB7533DEA}"/>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873DD800-8085-45BF-B4F4-4CA35ACA6AF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98450</xdr:rowOff>
    </xdr:from>
    <xdr:to>
      <xdr:col>24</xdr:col>
      <xdr:colOff>114300</xdr:colOff>
      <xdr:row>79</xdr:row>
      <xdr:rowOff>28600</xdr:rowOff>
    </xdr:to>
    <xdr:sp macro="" textlink="">
      <xdr:nvSpPr>
        <xdr:cNvPr id="194" name="楕円 193">
          <a:extLst>
            <a:ext uri="{FF2B5EF4-FFF2-40B4-BE49-F238E27FC236}">
              <a16:creationId xmlns:a16="http://schemas.microsoft.com/office/drawing/2014/main" id="{7DF34CCF-14BC-4084-9F6A-DB90D7A19704}"/>
            </a:ext>
          </a:extLst>
        </xdr:cNvPr>
        <xdr:cNvSpPr/>
      </xdr:nvSpPr>
      <xdr:spPr>
        <a:xfrm>
          <a:off x="4584700" y="1347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13377</xdr:rowOff>
    </xdr:from>
    <xdr:ext cx="469744" cy="259045"/>
    <xdr:sp macro="" textlink="">
      <xdr:nvSpPr>
        <xdr:cNvPr id="195" name="維持補修費該当値テキスト">
          <a:extLst>
            <a:ext uri="{FF2B5EF4-FFF2-40B4-BE49-F238E27FC236}">
              <a16:creationId xmlns:a16="http://schemas.microsoft.com/office/drawing/2014/main" id="{664C87C3-052C-4F11-BA21-98000DEC0177}"/>
            </a:ext>
          </a:extLst>
        </xdr:cNvPr>
        <xdr:cNvSpPr txBox="1"/>
      </xdr:nvSpPr>
      <xdr:spPr>
        <a:xfrm>
          <a:off x="4686300" y="1338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98234</xdr:rowOff>
    </xdr:from>
    <xdr:to>
      <xdr:col>20</xdr:col>
      <xdr:colOff>38100</xdr:colOff>
      <xdr:row>79</xdr:row>
      <xdr:rowOff>28384</xdr:rowOff>
    </xdr:to>
    <xdr:sp macro="" textlink="">
      <xdr:nvSpPr>
        <xdr:cNvPr id="196" name="楕円 195">
          <a:extLst>
            <a:ext uri="{FF2B5EF4-FFF2-40B4-BE49-F238E27FC236}">
              <a16:creationId xmlns:a16="http://schemas.microsoft.com/office/drawing/2014/main" id="{5CDAABFF-22B2-4E9F-BBFA-1526E07311F1}"/>
            </a:ext>
          </a:extLst>
        </xdr:cNvPr>
        <xdr:cNvSpPr/>
      </xdr:nvSpPr>
      <xdr:spPr>
        <a:xfrm>
          <a:off x="3746500" y="1347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19511</xdr:rowOff>
    </xdr:from>
    <xdr:ext cx="469744" cy="259045"/>
    <xdr:sp macro="" textlink="">
      <xdr:nvSpPr>
        <xdr:cNvPr id="197" name="テキスト ボックス 196">
          <a:extLst>
            <a:ext uri="{FF2B5EF4-FFF2-40B4-BE49-F238E27FC236}">
              <a16:creationId xmlns:a16="http://schemas.microsoft.com/office/drawing/2014/main" id="{F488AC5A-2D23-4CC3-A395-50154E842A83}"/>
            </a:ext>
          </a:extLst>
        </xdr:cNvPr>
        <xdr:cNvSpPr txBox="1"/>
      </xdr:nvSpPr>
      <xdr:spPr>
        <a:xfrm>
          <a:off x="3562428" y="1356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93498</xdr:rowOff>
    </xdr:from>
    <xdr:to>
      <xdr:col>15</xdr:col>
      <xdr:colOff>101600</xdr:colOff>
      <xdr:row>79</xdr:row>
      <xdr:rowOff>23648</xdr:rowOff>
    </xdr:to>
    <xdr:sp macro="" textlink="">
      <xdr:nvSpPr>
        <xdr:cNvPr id="198" name="楕円 197">
          <a:extLst>
            <a:ext uri="{FF2B5EF4-FFF2-40B4-BE49-F238E27FC236}">
              <a16:creationId xmlns:a16="http://schemas.microsoft.com/office/drawing/2014/main" id="{1B4BAB2A-8E32-4451-BAE4-5536C6AAE14B}"/>
            </a:ext>
          </a:extLst>
        </xdr:cNvPr>
        <xdr:cNvSpPr/>
      </xdr:nvSpPr>
      <xdr:spPr>
        <a:xfrm>
          <a:off x="2857500" y="1346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14775</xdr:rowOff>
    </xdr:from>
    <xdr:ext cx="469744" cy="259045"/>
    <xdr:sp macro="" textlink="">
      <xdr:nvSpPr>
        <xdr:cNvPr id="199" name="テキスト ボックス 198">
          <a:extLst>
            <a:ext uri="{FF2B5EF4-FFF2-40B4-BE49-F238E27FC236}">
              <a16:creationId xmlns:a16="http://schemas.microsoft.com/office/drawing/2014/main" id="{6766499A-431A-48E8-8581-EFB5F060D06A}"/>
            </a:ext>
          </a:extLst>
        </xdr:cNvPr>
        <xdr:cNvSpPr txBox="1"/>
      </xdr:nvSpPr>
      <xdr:spPr>
        <a:xfrm>
          <a:off x="2673428" y="13559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90106</xdr:rowOff>
    </xdr:from>
    <xdr:to>
      <xdr:col>10</xdr:col>
      <xdr:colOff>165100</xdr:colOff>
      <xdr:row>79</xdr:row>
      <xdr:rowOff>20256</xdr:rowOff>
    </xdr:to>
    <xdr:sp macro="" textlink="">
      <xdr:nvSpPr>
        <xdr:cNvPr id="200" name="楕円 199">
          <a:extLst>
            <a:ext uri="{FF2B5EF4-FFF2-40B4-BE49-F238E27FC236}">
              <a16:creationId xmlns:a16="http://schemas.microsoft.com/office/drawing/2014/main" id="{E1763E29-12D6-49A0-AA40-110FAE0A4E33}"/>
            </a:ext>
          </a:extLst>
        </xdr:cNvPr>
        <xdr:cNvSpPr/>
      </xdr:nvSpPr>
      <xdr:spPr>
        <a:xfrm>
          <a:off x="1968500" y="1346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11383</xdr:rowOff>
    </xdr:from>
    <xdr:ext cx="469744" cy="259045"/>
    <xdr:sp macro="" textlink="">
      <xdr:nvSpPr>
        <xdr:cNvPr id="201" name="テキスト ボックス 200">
          <a:extLst>
            <a:ext uri="{FF2B5EF4-FFF2-40B4-BE49-F238E27FC236}">
              <a16:creationId xmlns:a16="http://schemas.microsoft.com/office/drawing/2014/main" id="{0AF136FB-8FD0-4E10-B072-D1FBFB903B37}"/>
            </a:ext>
          </a:extLst>
        </xdr:cNvPr>
        <xdr:cNvSpPr txBox="1"/>
      </xdr:nvSpPr>
      <xdr:spPr>
        <a:xfrm>
          <a:off x="1784428" y="1355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120738</xdr:rowOff>
    </xdr:from>
    <xdr:to>
      <xdr:col>6</xdr:col>
      <xdr:colOff>38100</xdr:colOff>
      <xdr:row>79</xdr:row>
      <xdr:rowOff>50888</xdr:rowOff>
    </xdr:to>
    <xdr:sp macro="" textlink="">
      <xdr:nvSpPr>
        <xdr:cNvPr id="202" name="楕円 201">
          <a:extLst>
            <a:ext uri="{FF2B5EF4-FFF2-40B4-BE49-F238E27FC236}">
              <a16:creationId xmlns:a16="http://schemas.microsoft.com/office/drawing/2014/main" id="{BC98EA50-FD26-44CB-95DD-07ED987CAD38}"/>
            </a:ext>
          </a:extLst>
        </xdr:cNvPr>
        <xdr:cNvSpPr/>
      </xdr:nvSpPr>
      <xdr:spPr>
        <a:xfrm>
          <a:off x="1079500" y="1349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42015</xdr:rowOff>
    </xdr:from>
    <xdr:ext cx="469744" cy="259045"/>
    <xdr:sp macro="" textlink="">
      <xdr:nvSpPr>
        <xdr:cNvPr id="203" name="テキスト ボックス 202">
          <a:extLst>
            <a:ext uri="{FF2B5EF4-FFF2-40B4-BE49-F238E27FC236}">
              <a16:creationId xmlns:a16="http://schemas.microsoft.com/office/drawing/2014/main" id="{8A23E2A9-B1FC-4175-B289-5A29E70E2BA0}"/>
            </a:ext>
          </a:extLst>
        </xdr:cNvPr>
        <xdr:cNvSpPr txBox="1"/>
      </xdr:nvSpPr>
      <xdr:spPr>
        <a:xfrm>
          <a:off x="895428" y="1358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24F5078B-9A47-4511-8FAB-492EC5BA03EE}"/>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4E25C58F-1371-418B-AB8D-E72C951520E7}"/>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C62B14A5-AF80-4715-91FA-B13E4F2C2A8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70280C8-FB7E-47C1-A328-BF2AE231249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4D4F5FD9-706B-4C48-8572-6C96075E07D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36FAF3A5-219D-4DBB-AD78-90EC3012DC7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A0E66CDD-A554-44C7-8DC9-11837FA43769}"/>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41AD6826-43AE-4048-BB4E-04EB0BFB426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A77E39C0-B12F-4ADA-81B7-83D78E4148F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FF1591F6-54ED-4AB7-B3A0-A17F27A5A89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3076C616-0EBF-4048-865E-05F1E0463165}"/>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6FD00C3E-E92B-4E3E-8BB7-20B22324AA7B}"/>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1CA9D752-F5C4-42F7-A0E4-107F905FE04F}"/>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FA84B0B0-8B0D-4DDF-AD3C-11AA35B1243A}"/>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30D33BAD-CE9D-45E4-9C75-3F8DC43C29A8}"/>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5E615C70-9674-4E97-954B-9637D445AB5C}"/>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42978F16-DF6F-47AE-AA8C-51F7A5FB0DAE}"/>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987B7F36-A9DF-4A76-B1E0-A10BF0F25F95}"/>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F4AD66B0-B8D9-4E5A-89F9-C7A31489F916}"/>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F234092D-3AA7-4DFB-89FF-797D875251A5}"/>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594AEB24-F2C3-484F-B25F-E53318A52B0F}"/>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6A58E532-5877-4B26-818C-9650151610A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7E6C22FE-0CF9-4239-BC10-A6FCF82BDF27}"/>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485EE5F3-FD2C-4082-8B3A-1747F4BB04C1}"/>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39D62CFE-AE82-4FF7-8FF8-9E4C2D00CB5F}"/>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309F3B8-C09C-4657-9E32-1D0DE328DB55}"/>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A0A215F7-EEDA-425C-AF9C-DEB64FDB07E2}"/>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EA8E2FE8-DB82-4135-B169-4719610A1B85}"/>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27C3252E-98F0-4FE5-BF95-1B1AA805E5C7}"/>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13635</xdr:rowOff>
    </xdr:from>
    <xdr:to>
      <xdr:col>24</xdr:col>
      <xdr:colOff>63500</xdr:colOff>
      <xdr:row>94</xdr:row>
      <xdr:rowOff>14816</xdr:rowOff>
    </xdr:to>
    <xdr:cxnSp macro="">
      <xdr:nvCxnSpPr>
        <xdr:cNvPr id="233" name="直線コネクタ 232">
          <a:extLst>
            <a:ext uri="{FF2B5EF4-FFF2-40B4-BE49-F238E27FC236}">
              <a16:creationId xmlns:a16="http://schemas.microsoft.com/office/drawing/2014/main" id="{50FEC98A-B8BC-4C2E-9DA5-7FD1254A6A0B}"/>
            </a:ext>
          </a:extLst>
        </xdr:cNvPr>
        <xdr:cNvCxnSpPr/>
      </xdr:nvCxnSpPr>
      <xdr:spPr>
        <a:xfrm flipV="1">
          <a:off x="3797300" y="16129935"/>
          <a:ext cx="8382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6AD476A3-8249-42AD-8BC9-47A4E063CEDD}"/>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FAD03AB7-54CD-498A-AEB3-E64BEFADA3F3}"/>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14816</xdr:rowOff>
    </xdr:from>
    <xdr:to>
      <xdr:col>19</xdr:col>
      <xdr:colOff>177800</xdr:colOff>
      <xdr:row>94</xdr:row>
      <xdr:rowOff>162530</xdr:rowOff>
    </xdr:to>
    <xdr:cxnSp macro="">
      <xdr:nvCxnSpPr>
        <xdr:cNvPr id="236" name="直線コネクタ 235">
          <a:extLst>
            <a:ext uri="{FF2B5EF4-FFF2-40B4-BE49-F238E27FC236}">
              <a16:creationId xmlns:a16="http://schemas.microsoft.com/office/drawing/2014/main" id="{7BB8D355-C682-47E0-A00E-E1AD835BB124}"/>
            </a:ext>
          </a:extLst>
        </xdr:cNvPr>
        <xdr:cNvCxnSpPr/>
      </xdr:nvCxnSpPr>
      <xdr:spPr>
        <a:xfrm flipV="1">
          <a:off x="2908300" y="16131116"/>
          <a:ext cx="889000" cy="14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45B84ED2-A3E3-4ED1-9016-8FE7677AFE8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EC022F3B-E24F-4E55-9625-74CC2017D7B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8491</xdr:rowOff>
    </xdr:from>
    <xdr:to>
      <xdr:col>15</xdr:col>
      <xdr:colOff>50800</xdr:colOff>
      <xdr:row>94</xdr:row>
      <xdr:rowOff>162530</xdr:rowOff>
    </xdr:to>
    <xdr:cxnSp macro="">
      <xdr:nvCxnSpPr>
        <xdr:cNvPr id="239" name="直線コネクタ 238">
          <a:extLst>
            <a:ext uri="{FF2B5EF4-FFF2-40B4-BE49-F238E27FC236}">
              <a16:creationId xmlns:a16="http://schemas.microsoft.com/office/drawing/2014/main" id="{A0D7EB41-60EF-4531-9988-C9E8FB145463}"/>
            </a:ext>
          </a:extLst>
        </xdr:cNvPr>
        <xdr:cNvCxnSpPr/>
      </xdr:nvCxnSpPr>
      <xdr:spPr>
        <a:xfrm>
          <a:off x="2019300" y="16124791"/>
          <a:ext cx="889000" cy="15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4AFF0604-3B16-425A-B61F-F093516459EF}"/>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A2419692-8F8D-4F46-B89E-FB04CFAD2334}"/>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8491</xdr:rowOff>
    </xdr:from>
    <xdr:to>
      <xdr:col>10</xdr:col>
      <xdr:colOff>114300</xdr:colOff>
      <xdr:row>95</xdr:row>
      <xdr:rowOff>99840</xdr:rowOff>
    </xdr:to>
    <xdr:cxnSp macro="">
      <xdr:nvCxnSpPr>
        <xdr:cNvPr id="242" name="直線コネクタ 241">
          <a:extLst>
            <a:ext uri="{FF2B5EF4-FFF2-40B4-BE49-F238E27FC236}">
              <a16:creationId xmlns:a16="http://schemas.microsoft.com/office/drawing/2014/main" id="{70C8EEAA-0D4F-4681-A4CA-4B8A1AAAC5C9}"/>
            </a:ext>
          </a:extLst>
        </xdr:cNvPr>
        <xdr:cNvCxnSpPr/>
      </xdr:nvCxnSpPr>
      <xdr:spPr>
        <a:xfrm flipV="1">
          <a:off x="1130300" y="16124791"/>
          <a:ext cx="889000" cy="26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3E42C707-389D-4AFF-B191-3B92DC43B125}"/>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C5494691-A3BB-4C03-81B9-B25E1547D3DF}"/>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EE465F11-87B9-4293-8CEA-196D4BECCAE6}"/>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A4D723C7-5004-4370-A5E5-1E2BD0F921AB}"/>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28B8308D-2383-4751-9D28-E7FDF080DEB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3831C427-D66E-4699-A881-F860D48177F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24F45B65-0B3B-45FE-904B-2B073E90E2E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58AB9887-94C3-4BDC-B1AD-1F885E811654}"/>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20C15CB1-CEF7-4D07-B32D-8F8BE314A495}"/>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134285</xdr:rowOff>
    </xdr:from>
    <xdr:to>
      <xdr:col>24</xdr:col>
      <xdr:colOff>114300</xdr:colOff>
      <xdr:row>94</xdr:row>
      <xdr:rowOff>64435</xdr:rowOff>
    </xdr:to>
    <xdr:sp macro="" textlink="">
      <xdr:nvSpPr>
        <xdr:cNvPr id="252" name="楕円 251">
          <a:extLst>
            <a:ext uri="{FF2B5EF4-FFF2-40B4-BE49-F238E27FC236}">
              <a16:creationId xmlns:a16="http://schemas.microsoft.com/office/drawing/2014/main" id="{5E018DDA-2B2E-44BC-8261-6DA56F008FBC}"/>
            </a:ext>
          </a:extLst>
        </xdr:cNvPr>
        <xdr:cNvSpPr/>
      </xdr:nvSpPr>
      <xdr:spPr>
        <a:xfrm>
          <a:off x="4584700" y="1607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157162</xdr:rowOff>
    </xdr:from>
    <xdr:ext cx="599010" cy="259045"/>
    <xdr:sp macro="" textlink="">
      <xdr:nvSpPr>
        <xdr:cNvPr id="253" name="扶助費該当値テキスト">
          <a:extLst>
            <a:ext uri="{FF2B5EF4-FFF2-40B4-BE49-F238E27FC236}">
              <a16:creationId xmlns:a16="http://schemas.microsoft.com/office/drawing/2014/main" id="{3C093233-46C4-4955-90AD-0205AFE3F946}"/>
            </a:ext>
          </a:extLst>
        </xdr:cNvPr>
        <xdr:cNvSpPr txBox="1"/>
      </xdr:nvSpPr>
      <xdr:spPr>
        <a:xfrm>
          <a:off x="4686300" y="15930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135466</xdr:rowOff>
    </xdr:from>
    <xdr:to>
      <xdr:col>20</xdr:col>
      <xdr:colOff>38100</xdr:colOff>
      <xdr:row>94</xdr:row>
      <xdr:rowOff>65616</xdr:rowOff>
    </xdr:to>
    <xdr:sp macro="" textlink="">
      <xdr:nvSpPr>
        <xdr:cNvPr id="254" name="楕円 253">
          <a:extLst>
            <a:ext uri="{FF2B5EF4-FFF2-40B4-BE49-F238E27FC236}">
              <a16:creationId xmlns:a16="http://schemas.microsoft.com/office/drawing/2014/main" id="{759F9F0A-143B-4D5C-876F-7F6A71577A7D}"/>
            </a:ext>
          </a:extLst>
        </xdr:cNvPr>
        <xdr:cNvSpPr/>
      </xdr:nvSpPr>
      <xdr:spPr>
        <a:xfrm>
          <a:off x="3746500" y="1608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82143</xdr:rowOff>
    </xdr:from>
    <xdr:ext cx="599010" cy="259045"/>
    <xdr:sp macro="" textlink="">
      <xdr:nvSpPr>
        <xdr:cNvPr id="255" name="テキスト ボックス 254">
          <a:extLst>
            <a:ext uri="{FF2B5EF4-FFF2-40B4-BE49-F238E27FC236}">
              <a16:creationId xmlns:a16="http://schemas.microsoft.com/office/drawing/2014/main" id="{D3C3EA30-0D71-4B4A-91CF-6A455F62E56E}"/>
            </a:ext>
          </a:extLst>
        </xdr:cNvPr>
        <xdr:cNvSpPr txBox="1"/>
      </xdr:nvSpPr>
      <xdr:spPr>
        <a:xfrm>
          <a:off x="3497795" y="15855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111730</xdr:rowOff>
    </xdr:from>
    <xdr:to>
      <xdr:col>15</xdr:col>
      <xdr:colOff>101600</xdr:colOff>
      <xdr:row>95</xdr:row>
      <xdr:rowOff>41880</xdr:rowOff>
    </xdr:to>
    <xdr:sp macro="" textlink="">
      <xdr:nvSpPr>
        <xdr:cNvPr id="256" name="楕円 255">
          <a:extLst>
            <a:ext uri="{FF2B5EF4-FFF2-40B4-BE49-F238E27FC236}">
              <a16:creationId xmlns:a16="http://schemas.microsoft.com/office/drawing/2014/main" id="{1A323E62-D77F-4F74-AEEE-7459DFBF5131}"/>
            </a:ext>
          </a:extLst>
        </xdr:cNvPr>
        <xdr:cNvSpPr/>
      </xdr:nvSpPr>
      <xdr:spPr>
        <a:xfrm>
          <a:off x="2857500" y="1622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58407</xdr:rowOff>
    </xdr:from>
    <xdr:ext cx="599010" cy="259045"/>
    <xdr:sp macro="" textlink="">
      <xdr:nvSpPr>
        <xdr:cNvPr id="257" name="テキスト ボックス 256">
          <a:extLst>
            <a:ext uri="{FF2B5EF4-FFF2-40B4-BE49-F238E27FC236}">
              <a16:creationId xmlns:a16="http://schemas.microsoft.com/office/drawing/2014/main" id="{316ECFAF-F928-491A-A711-102F52A86BB1}"/>
            </a:ext>
          </a:extLst>
        </xdr:cNvPr>
        <xdr:cNvSpPr txBox="1"/>
      </xdr:nvSpPr>
      <xdr:spPr>
        <a:xfrm>
          <a:off x="2608795" y="16003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129141</xdr:rowOff>
    </xdr:from>
    <xdr:to>
      <xdr:col>10</xdr:col>
      <xdr:colOff>165100</xdr:colOff>
      <xdr:row>94</xdr:row>
      <xdr:rowOff>59291</xdr:rowOff>
    </xdr:to>
    <xdr:sp macro="" textlink="">
      <xdr:nvSpPr>
        <xdr:cNvPr id="258" name="楕円 257">
          <a:extLst>
            <a:ext uri="{FF2B5EF4-FFF2-40B4-BE49-F238E27FC236}">
              <a16:creationId xmlns:a16="http://schemas.microsoft.com/office/drawing/2014/main" id="{9CE0B47E-5A38-4D1A-B34E-B99418DBBC35}"/>
            </a:ext>
          </a:extLst>
        </xdr:cNvPr>
        <xdr:cNvSpPr/>
      </xdr:nvSpPr>
      <xdr:spPr>
        <a:xfrm>
          <a:off x="1968500" y="1607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75818</xdr:rowOff>
    </xdr:from>
    <xdr:ext cx="599010" cy="259045"/>
    <xdr:sp macro="" textlink="">
      <xdr:nvSpPr>
        <xdr:cNvPr id="259" name="テキスト ボックス 258">
          <a:extLst>
            <a:ext uri="{FF2B5EF4-FFF2-40B4-BE49-F238E27FC236}">
              <a16:creationId xmlns:a16="http://schemas.microsoft.com/office/drawing/2014/main" id="{4724C3AF-7D43-4329-B958-08A76B4C107B}"/>
            </a:ext>
          </a:extLst>
        </xdr:cNvPr>
        <xdr:cNvSpPr txBox="1"/>
      </xdr:nvSpPr>
      <xdr:spPr>
        <a:xfrm>
          <a:off x="1719795" y="1584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49040</xdr:rowOff>
    </xdr:from>
    <xdr:to>
      <xdr:col>6</xdr:col>
      <xdr:colOff>38100</xdr:colOff>
      <xdr:row>95</xdr:row>
      <xdr:rowOff>150640</xdr:rowOff>
    </xdr:to>
    <xdr:sp macro="" textlink="">
      <xdr:nvSpPr>
        <xdr:cNvPr id="260" name="楕円 259">
          <a:extLst>
            <a:ext uri="{FF2B5EF4-FFF2-40B4-BE49-F238E27FC236}">
              <a16:creationId xmlns:a16="http://schemas.microsoft.com/office/drawing/2014/main" id="{0A6843C6-17AB-4112-A533-DC1BA8D2DFD6}"/>
            </a:ext>
          </a:extLst>
        </xdr:cNvPr>
        <xdr:cNvSpPr/>
      </xdr:nvSpPr>
      <xdr:spPr>
        <a:xfrm>
          <a:off x="1079500" y="1633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167167</xdr:rowOff>
    </xdr:from>
    <xdr:ext cx="599010" cy="259045"/>
    <xdr:sp macro="" textlink="">
      <xdr:nvSpPr>
        <xdr:cNvPr id="261" name="テキスト ボックス 260">
          <a:extLst>
            <a:ext uri="{FF2B5EF4-FFF2-40B4-BE49-F238E27FC236}">
              <a16:creationId xmlns:a16="http://schemas.microsoft.com/office/drawing/2014/main" id="{CF989394-7C90-4263-ABD0-1A6A1BD07785}"/>
            </a:ext>
          </a:extLst>
        </xdr:cNvPr>
        <xdr:cNvSpPr txBox="1"/>
      </xdr:nvSpPr>
      <xdr:spPr>
        <a:xfrm>
          <a:off x="830795" y="1611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CCB5739-D611-434B-B6E5-A83A29FB0FF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8C09C33B-9CBF-4C23-A6D1-EB2BFD9DAF4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29D7148D-CA0F-4F45-9531-B5D9D5F825E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BA7F26E8-70A9-41A0-820E-F06E02587048}"/>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8FB4E0A5-7A2D-4AC7-B320-A033ACFAC333}"/>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97BEA807-FDF1-4F33-99A8-F8560DEFA8D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8F056685-AC9F-4922-9F37-04F14812447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2FCD074A-8A2B-4150-BA1D-BB1210CFA9D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7E68FA3E-ECFC-42C6-8282-C92CB506283A}"/>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5D2953F9-6E4A-4527-91F9-9FC1CE4FF9B6}"/>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965E907A-5AFC-4F06-BAED-48567446C026}"/>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2E0D5298-1D40-4132-8236-AAEC8E5F21F8}"/>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DFC96DB6-B2B7-4071-9560-25641C777894}"/>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DFBFF73B-BB95-4A25-8AD3-661ACDDBF44D}"/>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59C7F100-B6AB-4305-BB79-FF63D5DFD7B3}"/>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B981DE5C-8B7F-4AC1-9E40-E50B1D355A8C}"/>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52E4323-A709-450F-903D-E73FA27EF9C6}"/>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647DCCD4-4462-4F3B-88A2-095F06BA9A2E}"/>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E5D16383-9CBD-41E5-9763-C88028742383}"/>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5C201EC6-97AD-40D7-9D5C-A619DD905338}"/>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904940A5-1933-4DB8-B6D5-66DC7E2BC9C8}"/>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4D72A682-EE12-4EEA-ADBC-EDD26E68D1C1}"/>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E2451C60-500B-4FC5-ABA2-CBF98F661F1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507A0EBF-8C57-4B5A-9E33-C1E346DCD148}"/>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66EE691D-FC8B-40CF-9E2F-BD737F7A812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D03AB06C-3899-4300-BCAE-D63F4500FA25}"/>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9ABFF91F-1D61-46FE-B791-0C8FDA827E56}"/>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33470E4E-762F-4947-90E8-E7113F4B2492}"/>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342D287E-4B24-496E-BAE1-4BD62808E123}"/>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4CC2F862-2F5F-4EC2-B771-ABAE2D316DA8}"/>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144837</xdr:rowOff>
    </xdr:from>
    <xdr:to>
      <xdr:col>55</xdr:col>
      <xdr:colOff>0</xdr:colOff>
      <xdr:row>37</xdr:row>
      <xdr:rowOff>156848</xdr:rowOff>
    </xdr:to>
    <xdr:cxnSp macro="">
      <xdr:nvCxnSpPr>
        <xdr:cNvPr id="292" name="直線コネクタ 291">
          <a:extLst>
            <a:ext uri="{FF2B5EF4-FFF2-40B4-BE49-F238E27FC236}">
              <a16:creationId xmlns:a16="http://schemas.microsoft.com/office/drawing/2014/main" id="{44ABBFD8-8E68-4D9E-B825-7F108A93540E}"/>
            </a:ext>
          </a:extLst>
        </xdr:cNvPr>
        <xdr:cNvCxnSpPr/>
      </xdr:nvCxnSpPr>
      <xdr:spPr>
        <a:xfrm flipV="1">
          <a:off x="9639300" y="6488487"/>
          <a:ext cx="838200" cy="1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C73E5718-280C-4F07-9513-B2550DB0960B}"/>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79EF1618-83A1-49F2-A71E-9B59EAA0D992}"/>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128482</xdr:rowOff>
    </xdr:from>
    <xdr:to>
      <xdr:col>50</xdr:col>
      <xdr:colOff>114300</xdr:colOff>
      <xdr:row>37</xdr:row>
      <xdr:rowOff>156848</xdr:rowOff>
    </xdr:to>
    <xdr:cxnSp macro="">
      <xdr:nvCxnSpPr>
        <xdr:cNvPr id="295" name="直線コネクタ 294">
          <a:extLst>
            <a:ext uri="{FF2B5EF4-FFF2-40B4-BE49-F238E27FC236}">
              <a16:creationId xmlns:a16="http://schemas.microsoft.com/office/drawing/2014/main" id="{3485DDDC-1C7B-48D0-A55D-DAE979C4E165}"/>
            </a:ext>
          </a:extLst>
        </xdr:cNvPr>
        <xdr:cNvCxnSpPr/>
      </xdr:nvCxnSpPr>
      <xdr:spPr>
        <a:xfrm>
          <a:off x="8750300" y="6472132"/>
          <a:ext cx="889000" cy="2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FCFAE855-514D-4BB4-89C8-C88CB12C51FC}"/>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94E1825C-930D-4206-BA47-DA14F2920CE6}"/>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128482</xdr:rowOff>
    </xdr:from>
    <xdr:to>
      <xdr:col>45</xdr:col>
      <xdr:colOff>177800</xdr:colOff>
      <xdr:row>38</xdr:row>
      <xdr:rowOff>14577</xdr:rowOff>
    </xdr:to>
    <xdr:cxnSp macro="">
      <xdr:nvCxnSpPr>
        <xdr:cNvPr id="298" name="直線コネクタ 297">
          <a:extLst>
            <a:ext uri="{FF2B5EF4-FFF2-40B4-BE49-F238E27FC236}">
              <a16:creationId xmlns:a16="http://schemas.microsoft.com/office/drawing/2014/main" id="{7F6B83BD-2AF1-466D-887D-8CA27198326B}"/>
            </a:ext>
          </a:extLst>
        </xdr:cNvPr>
        <xdr:cNvCxnSpPr/>
      </xdr:nvCxnSpPr>
      <xdr:spPr>
        <a:xfrm flipV="1">
          <a:off x="7861300" y="6472132"/>
          <a:ext cx="889000" cy="5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6AA0FC76-07BA-431D-9CC2-F8ED0C760C83}"/>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C5A0292-42E8-4BE2-9245-06CBF1B92CC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22650</xdr:rowOff>
    </xdr:from>
    <xdr:to>
      <xdr:col>41</xdr:col>
      <xdr:colOff>50800</xdr:colOff>
      <xdr:row>38</xdr:row>
      <xdr:rowOff>14577</xdr:rowOff>
    </xdr:to>
    <xdr:cxnSp macro="">
      <xdr:nvCxnSpPr>
        <xdr:cNvPr id="301" name="直線コネクタ 300">
          <a:extLst>
            <a:ext uri="{FF2B5EF4-FFF2-40B4-BE49-F238E27FC236}">
              <a16:creationId xmlns:a16="http://schemas.microsoft.com/office/drawing/2014/main" id="{B6892AE5-313F-4C17-9D01-9179394EF398}"/>
            </a:ext>
          </a:extLst>
        </xdr:cNvPr>
        <xdr:cNvCxnSpPr/>
      </xdr:nvCxnSpPr>
      <xdr:spPr>
        <a:xfrm>
          <a:off x="6972300" y="6194850"/>
          <a:ext cx="889000" cy="33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FE0BDF25-FCE8-4B58-A6F3-7CC58FF10E9E}"/>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1BE4BE5D-756D-40AA-A7C2-39F3AB839871}"/>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C0B37974-524E-49F3-86D9-BFFDAA2422FF}"/>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2D77C530-6330-481C-8353-1141A782FB49}"/>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BC67B3E3-F4D5-4D39-A3C1-52FB49F61A57}"/>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D91A4F39-F617-4FF1-8067-E6599090A3C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6E617005-4768-4334-A490-7D08207745BB}"/>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C87EB2AF-6CEE-4F22-94F9-C430C45DFD18}"/>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0120F09-0474-494E-9691-387E1791811F}"/>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94037</xdr:rowOff>
    </xdr:from>
    <xdr:to>
      <xdr:col>55</xdr:col>
      <xdr:colOff>50800</xdr:colOff>
      <xdr:row>38</xdr:row>
      <xdr:rowOff>24187</xdr:rowOff>
    </xdr:to>
    <xdr:sp macro="" textlink="">
      <xdr:nvSpPr>
        <xdr:cNvPr id="311" name="楕円 310">
          <a:extLst>
            <a:ext uri="{FF2B5EF4-FFF2-40B4-BE49-F238E27FC236}">
              <a16:creationId xmlns:a16="http://schemas.microsoft.com/office/drawing/2014/main" id="{A2BA711A-D683-4A8E-83B0-47F163311A05}"/>
            </a:ext>
          </a:extLst>
        </xdr:cNvPr>
        <xdr:cNvSpPr/>
      </xdr:nvSpPr>
      <xdr:spPr>
        <a:xfrm>
          <a:off x="10426700" y="643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72464</xdr:rowOff>
    </xdr:from>
    <xdr:ext cx="534377" cy="259045"/>
    <xdr:sp macro="" textlink="">
      <xdr:nvSpPr>
        <xdr:cNvPr id="312" name="補助費等該当値テキスト">
          <a:extLst>
            <a:ext uri="{FF2B5EF4-FFF2-40B4-BE49-F238E27FC236}">
              <a16:creationId xmlns:a16="http://schemas.microsoft.com/office/drawing/2014/main" id="{4976D01E-0E79-4A15-8660-05A079FF54A7}"/>
            </a:ext>
          </a:extLst>
        </xdr:cNvPr>
        <xdr:cNvSpPr txBox="1"/>
      </xdr:nvSpPr>
      <xdr:spPr>
        <a:xfrm>
          <a:off x="10528300" y="6416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106048</xdr:rowOff>
    </xdr:from>
    <xdr:to>
      <xdr:col>50</xdr:col>
      <xdr:colOff>165100</xdr:colOff>
      <xdr:row>38</xdr:row>
      <xdr:rowOff>36198</xdr:rowOff>
    </xdr:to>
    <xdr:sp macro="" textlink="">
      <xdr:nvSpPr>
        <xdr:cNvPr id="313" name="楕円 312">
          <a:extLst>
            <a:ext uri="{FF2B5EF4-FFF2-40B4-BE49-F238E27FC236}">
              <a16:creationId xmlns:a16="http://schemas.microsoft.com/office/drawing/2014/main" id="{ADB3E5C5-81E7-4A9F-9175-096D0F6FA62F}"/>
            </a:ext>
          </a:extLst>
        </xdr:cNvPr>
        <xdr:cNvSpPr/>
      </xdr:nvSpPr>
      <xdr:spPr>
        <a:xfrm>
          <a:off x="9588500" y="644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27326</xdr:rowOff>
    </xdr:from>
    <xdr:ext cx="534377" cy="259045"/>
    <xdr:sp macro="" textlink="">
      <xdr:nvSpPr>
        <xdr:cNvPr id="314" name="テキスト ボックス 313">
          <a:extLst>
            <a:ext uri="{FF2B5EF4-FFF2-40B4-BE49-F238E27FC236}">
              <a16:creationId xmlns:a16="http://schemas.microsoft.com/office/drawing/2014/main" id="{37A73D8C-6354-457D-A7DA-D14F751BC0B9}"/>
            </a:ext>
          </a:extLst>
        </xdr:cNvPr>
        <xdr:cNvSpPr txBox="1"/>
      </xdr:nvSpPr>
      <xdr:spPr>
        <a:xfrm>
          <a:off x="9372111" y="6542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77682</xdr:rowOff>
    </xdr:from>
    <xdr:to>
      <xdr:col>46</xdr:col>
      <xdr:colOff>38100</xdr:colOff>
      <xdr:row>38</xdr:row>
      <xdr:rowOff>7832</xdr:rowOff>
    </xdr:to>
    <xdr:sp macro="" textlink="">
      <xdr:nvSpPr>
        <xdr:cNvPr id="315" name="楕円 314">
          <a:extLst>
            <a:ext uri="{FF2B5EF4-FFF2-40B4-BE49-F238E27FC236}">
              <a16:creationId xmlns:a16="http://schemas.microsoft.com/office/drawing/2014/main" id="{87B09468-ED5D-4776-91C1-068C527D3605}"/>
            </a:ext>
          </a:extLst>
        </xdr:cNvPr>
        <xdr:cNvSpPr/>
      </xdr:nvSpPr>
      <xdr:spPr>
        <a:xfrm>
          <a:off x="8699500" y="642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170409</xdr:rowOff>
    </xdr:from>
    <xdr:ext cx="534377" cy="259045"/>
    <xdr:sp macro="" textlink="">
      <xdr:nvSpPr>
        <xdr:cNvPr id="316" name="テキスト ボックス 315">
          <a:extLst>
            <a:ext uri="{FF2B5EF4-FFF2-40B4-BE49-F238E27FC236}">
              <a16:creationId xmlns:a16="http://schemas.microsoft.com/office/drawing/2014/main" id="{B9F9D55B-8C08-443D-99CA-EFB226AD59EF}"/>
            </a:ext>
          </a:extLst>
        </xdr:cNvPr>
        <xdr:cNvSpPr txBox="1"/>
      </xdr:nvSpPr>
      <xdr:spPr>
        <a:xfrm>
          <a:off x="8483111" y="651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135227</xdr:rowOff>
    </xdr:from>
    <xdr:to>
      <xdr:col>41</xdr:col>
      <xdr:colOff>101600</xdr:colOff>
      <xdr:row>38</xdr:row>
      <xdr:rowOff>65377</xdr:rowOff>
    </xdr:to>
    <xdr:sp macro="" textlink="">
      <xdr:nvSpPr>
        <xdr:cNvPr id="317" name="楕円 316">
          <a:extLst>
            <a:ext uri="{FF2B5EF4-FFF2-40B4-BE49-F238E27FC236}">
              <a16:creationId xmlns:a16="http://schemas.microsoft.com/office/drawing/2014/main" id="{CA49A75A-B0E6-4F03-B2A1-FC3A002F1269}"/>
            </a:ext>
          </a:extLst>
        </xdr:cNvPr>
        <xdr:cNvSpPr/>
      </xdr:nvSpPr>
      <xdr:spPr>
        <a:xfrm>
          <a:off x="7810500" y="647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56504</xdr:rowOff>
    </xdr:from>
    <xdr:ext cx="534377" cy="259045"/>
    <xdr:sp macro="" textlink="">
      <xdr:nvSpPr>
        <xdr:cNvPr id="318" name="テキスト ボックス 317">
          <a:extLst>
            <a:ext uri="{FF2B5EF4-FFF2-40B4-BE49-F238E27FC236}">
              <a16:creationId xmlns:a16="http://schemas.microsoft.com/office/drawing/2014/main" id="{82F61C77-513D-49A7-9D1D-897A93835372}"/>
            </a:ext>
          </a:extLst>
        </xdr:cNvPr>
        <xdr:cNvSpPr txBox="1"/>
      </xdr:nvSpPr>
      <xdr:spPr>
        <a:xfrm>
          <a:off x="7594111" y="6571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143300</xdr:rowOff>
    </xdr:from>
    <xdr:to>
      <xdr:col>36</xdr:col>
      <xdr:colOff>165100</xdr:colOff>
      <xdr:row>36</xdr:row>
      <xdr:rowOff>73450</xdr:rowOff>
    </xdr:to>
    <xdr:sp macro="" textlink="">
      <xdr:nvSpPr>
        <xdr:cNvPr id="319" name="楕円 318">
          <a:extLst>
            <a:ext uri="{FF2B5EF4-FFF2-40B4-BE49-F238E27FC236}">
              <a16:creationId xmlns:a16="http://schemas.microsoft.com/office/drawing/2014/main" id="{3D3CEBD7-8576-4519-A0B9-FB5F2AD8EA48}"/>
            </a:ext>
          </a:extLst>
        </xdr:cNvPr>
        <xdr:cNvSpPr/>
      </xdr:nvSpPr>
      <xdr:spPr>
        <a:xfrm>
          <a:off x="6921500" y="61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64577</xdr:rowOff>
    </xdr:from>
    <xdr:ext cx="599010" cy="259045"/>
    <xdr:sp macro="" textlink="">
      <xdr:nvSpPr>
        <xdr:cNvPr id="320" name="テキスト ボックス 319">
          <a:extLst>
            <a:ext uri="{FF2B5EF4-FFF2-40B4-BE49-F238E27FC236}">
              <a16:creationId xmlns:a16="http://schemas.microsoft.com/office/drawing/2014/main" id="{2B31BF26-13EB-4120-9032-405A86AEC682}"/>
            </a:ext>
          </a:extLst>
        </xdr:cNvPr>
        <xdr:cNvSpPr txBox="1"/>
      </xdr:nvSpPr>
      <xdr:spPr>
        <a:xfrm>
          <a:off x="6672795" y="6236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C0F19392-FF34-45CE-8CA0-F95D04207A1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C3445721-C425-437D-81A1-9B4243D4C71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5558439-4C88-461A-AD2B-35EAFC38146B}"/>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98C89FC7-CDDE-432A-A0F7-BF493CD4E6B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AAE8B7D9-BEB3-40D3-939B-F54B918D29C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9ED407A8-992E-4FA7-B0FA-E5E7FBFCF323}"/>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987F5329-CD9A-4E2E-8D7B-63270B3BF8A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A6C7D5B9-7D1B-46B5-BDC4-65F7EC83203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75F5C2F8-6546-4BE6-9529-37E3C51A855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437FE7BB-824E-4AA4-9003-B13D445E6D2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EEAB5C6E-CED4-4605-88F6-4942C82994FF}"/>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F092974E-F66F-4EF9-951E-18596B0AA19F}"/>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BB592959-B485-4382-A148-F6FF89196E1F}"/>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E6DEED7B-4013-4055-BA60-805ABE42479A}"/>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A2DFA10A-E089-40EA-BF29-F683528F5AD7}"/>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72F8F135-75CD-435A-9645-C41244A0F539}"/>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7879368D-301A-4093-A77D-8906CFA1E77C}"/>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15804794-D284-4E96-A16B-18710B453ABE}"/>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B8BA799C-CEB8-4AB8-A36D-221679C4649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A958CFC0-377D-4C95-814C-18A88865C943}"/>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5B1B8F9C-4A6E-46E1-B2CF-5505A65A1A7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2C8CDB74-B607-496E-BFD6-8F7BCB83BD9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4CA9C265-FC7C-4DA8-811C-682A7370146F}"/>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276FC592-9D68-4382-9F96-ACF5A423D508}"/>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DBFF927-791C-4265-B710-17683791D4CA}"/>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275B8562-E061-4AD0-988B-EAF521216CE6}"/>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166981</xdr:rowOff>
    </xdr:from>
    <xdr:to>
      <xdr:col>55</xdr:col>
      <xdr:colOff>0</xdr:colOff>
      <xdr:row>56</xdr:row>
      <xdr:rowOff>116214</xdr:rowOff>
    </xdr:to>
    <xdr:cxnSp macro="">
      <xdr:nvCxnSpPr>
        <xdr:cNvPr id="347" name="直線コネクタ 346">
          <a:extLst>
            <a:ext uri="{FF2B5EF4-FFF2-40B4-BE49-F238E27FC236}">
              <a16:creationId xmlns:a16="http://schemas.microsoft.com/office/drawing/2014/main" id="{B3B5983E-A557-4731-BE1D-AF848FD3B2A4}"/>
            </a:ext>
          </a:extLst>
        </xdr:cNvPr>
        <xdr:cNvCxnSpPr/>
      </xdr:nvCxnSpPr>
      <xdr:spPr>
        <a:xfrm flipV="1">
          <a:off x="9639300" y="9596731"/>
          <a:ext cx="838200" cy="1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D743E55F-5F61-4E9E-BA8D-C516DBA62745}"/>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83A45F48-4C8E-4C01-83A0-F2CEA9669221}"/>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93614</xdr:rowOff>
    </xdr:from>
    <xdr:to>
      <xdr:col>50</xdr:col>
      <xdr:colOff>114300</xdr:colOff>
      <xdr:row>56</xdr:row>
      <xdr:rowOff>116214</xdr:rowOff>
    </xdr:to>
    <xdr:cxnSp macro="">
      <xdr:nvCxnSpPr>
        <xdr:cNvPr id="350" name="直線コネクタ 349">
          <a:extLst>
            <a:ext uri="{FF2B5EF4-FFF2-40B4-BE49-F238E27FC236}">
              <a16:creationId xmlns:a16="http://schemas.microsoft.com/office/drawing/2014/main" id="{9FB6E39A-33F3-4356-A867-9579223F922B}"/>
            </a:ext>
          </a:extLst>
        </xdr:cNvPr>
        <xdr:cNvCxnSpPr/>
      </xdr:nvCxnSpPr>
      <xdr:spPr>
        <a:xfrm>
          <a:off x="8750300" y="9694814"/>
          <a:ext cx="889000" cy="2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EE149C13-D226-47F5-AE29-0800BA0FFB33}"/>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C45EEA1D-0B43-44D2-B6B1-A9DAE2DC9E98}"/>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77786</xdr:rowOff>
    </xdr:from>
    <xdr:to>
      <xdr:col>45</xdr:col>
      <xdr:colOff>177800</xdr:colOff>
      <xdr:row>56</xdr:row>
      <xdr:rowOff>93614</xdr:rowOff>
    </xdr:to>
    <xdr:cxnSp macro="">
      <xdr:nvCxnSpPr>
        <xdr:cNvPr id="353" name="直線コネクタ 352">
          <a:extLst>
            <a:ext uri="{FF2B5EF4-FFF2-40B4-BE49-F238E27FC236}">
              <a16:creationId xmlns:a16="http://schemas.microsoft.com/office/drawing/2014/main" id="{166FFDD2-2F05-45F5-80F9-15FD7D4AA3B5}"/>
            </a:ext>
          </a:extLst>
        </xdr:cNvPr>
        <xdr:cNvCxnSpPr/>
      </xdr:nvCxnSpPr>
      <xdr:spPr>
        <a:xfrm>
          <a:off x="7861300" y="9678986"/>
          <a:ext cx="889000" cy="1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5B7AFF0D-94D3-4278-A74C-F47F835DF5E5}"/>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4B34EB43-7D1F-4095-9A62-14356723DDB4}"/>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124507</xdr:rowOff>
    </xdr:from>
    <xdr:to>
      <xdr:col>41</xdr:col>
      <xdr:colOff>50800</xdr:colOff>
      <xdr:row>56</xdr:row>
      <xdr:rowOff>77786</xdr:rowOff>
    </xdr:to>
    <xdr:cxnSp macro="">
      <xdr:nvCxnSpPr>
        <xdr:cNvPr id="356" name="直線コネクタ 355">
          <a:extLst>
            <a:ext uri="{FF2B5EF4-FFF2-40B4-BE49-F238E27FC236}">
              <a16:creationId xmlns:a16="http://schemas.microsoft.com/office/drawing/2014/main" id="{E2935421-D92A-459D-AA6B-781D844A289F}"/>
            </a:ext>
          </a:extLst>
        </xdr:cNvPr>
        <xdr:cNvCxnSpPr/>
      </xdr:nvCxnSpPr>
      <xdr:spPr>
        <a:xfrm>
          <a:off x="6972300" y="9554257"/>
          <a:ext cx="889000" cy="12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371256D8-1F46-4D59-8965-1174235409D7}"/>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CB68C2AA-88FA-4D98-8358-FFB41F715C77}"/>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FA445BD4-151A-40CE-922B-ECC2BA792B71}"/>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6E139A1F-AF37-416D-A124-6BB664E73523}"/>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A9C204E-6019-4524-8109-7571A983C25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6053D346-72A2-420C-82A4-692FECBD362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01F8DE7-7FA4-4A53-B56D-63325FA259C7}"/>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250041A-37E8-4EF3-8A26-FBF7B7AC6FB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7606EB3B-3B7C-419D-B6DE-82CC76B34FC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116181</xdr:rowOff>
    </xdr:from>
    <xdr:to>
      <xdr:col>55</xdr:col>
      <xdr:colOff>50800</xdr:colOff>
      <xdr:row>56</xdr:row>
      <xdr:rowOff>46331</xdr:rowOff>
    </xdr:to>
    <xdr:sp macro="" textlink="">
      <xdr:nvSpPr>
        <xdr:cNvPr id="366" name="楕円 365">
          <a:extLst>
            <a:ext uri="{FF2B5EF4-FFF2-40B4-BE49-F238E27FC236}">
              <a16:creationId xmlns:a16="http://schemas.microsoft.com/office/drawing/2014/main" id="{432A6E44-EE10-4C9A-A156-14E00C109D79}"/>
            </a:ext>
          </a:extLst>
        </xdr:cNvPr>
        <xdr:cNvSpPr/>
      </xdr:nvSpPr>
      <xdr:spPr>
        <a:xfrm>
          <a:off x="10426700" y="954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139058</xdr:rowOff>
    </xdr:from>
    <xdr:ext cx="599010" cy="259045"/>
    <xdr:sp macro="" textlink="">
      <xdr:nvSpPr>
        <xdr:cNvPr id="367" name="普通建設事業費該当値テキスト">
          <a:extLst>
            <a:ext uri="{FF2B5EF4-FFF2-40B4-BE49-F238E27FC236}">
              <a16:creationId xmlns:a16="http://schemas.microsoft.com/office/drawing/2014/main" id="{2006A1E4-5D1D-4B96-8761-A1B3A1FFF3B7}"/>
            </a:ext>
          </a:extLst>
        </xdr:cNvPr>
        <xdr:cNvSpPr txBox="1"/>
      </xdr:nvSpPr>
      <xdr:spPr>
        <a:xfrm>
          <a:off x="10528300" y="9397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65414</xdr:rowOff>
    </xdr:from>
    <xdr:to>
      <xdr:col>50</xdr:col>
      <xdr:colOff>165100</xdr:colOff>
      <xdr:row>56</xdr:row>
      <xdr:rowOff>167014</xdr:rowOff>
    </xdr:to>
    <xdr:sp macro="" textlink="">
      <xdr:nvSpPr>
        <xdr:cNvPr id="368" name="楕円 367">
          <a:extLst>
            <a:ext uri="{FF2B5EF4-FFF2-40B4-BE49-F238E27FC236}">
              <a16:creationId xmlns:a16="http://schemas.microsoft.com/office/drawing/2014/main" id="{76F45298-4076-4B6C-8ADB-48CEE1FF9B2B}"/>
            </a:ext>
          </a:extLst>
        </xdr:cNvPr>
        <xdr:cNvSpPr/>
      </xdr:nvSpPr>
      <xdr:spPr>
        <a:xfrm>
          <a:off x="9588500" y="966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158141</xdr:rowOff>
    </xdr:from>
    <xdr:ext cx="534377" cy="259045"/>
    <xdr:sp macro="" textlink="">
      <xdr:nvSpPr>
        <xdr:cNvPr id="369" name="テキスト ボックス 368">
          <a:extLst>
            <a:ext uri="{FF2B5EF4-FFF2-40B4-BE49-F238E27FC236}">
              <a16:creationId xmlns:a16="http://schemas.microsoft.com/office/drawing/2014/main" id="{F8CFE315-1BB5-45ED-9213-8BCA5F01A46F}"/>
            </a:ext>
          </a:extLst>
        </xdr:cNvPr>
        <xdr:cNvSpPr txBox="1"/>
      </xdr:nvSpPr>
      <xdr:spPr>
        <a:xfrm>
          <a:off x="9372111" y="975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42814</xdr:rowOff>
    </xdr:from>
    <xdr:to>
      <xdr:col>46</xdr:col>
      <xdr:colOff>38100</xdr:colOff>
      <xdr:row>56</xdr:row>
      <xdr:rowOff>144414</xdr:rowOff>
    </xdr:to>
    <xdr:sp macro="" textlink="">
      <xdr:nvSpPr>
        <xdr:cNvPr id="370" name="楕円 369">
          <a:extLst>
            <a:ext uri="{FF2B5EF4-FFF2-40B4-BE49-F238E27FC236}">
              <a16:creationId xmlns:a16="http://schemas.microsoft.com/office/drawing/2014/main" id="{F5A3CF6D-CF00-4480-BD15-1311CDEFF823}"/>
            </a:ext>
          </a:extLst>
        </xdr:cNvPr>
        <xdr:cNvSpPr/>
      </xdr:nvSpPr>
      <xdr:spPr>
        <a:xfrm>
          <a:off x="8699500" y="964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135541</xdr:rowOff>
    </xdr:from>
    <xdr:ext cx="534377" cy="259045"/>
    <xdr:sp macro="" textlink="">
      <xdr:nvSpPr>
        <xdr:cNvPr id="371" name="テキスト ボックス 370">
          <a:extLst>
            <a:ext uri="{FF2B5EF4-FFF2-40B4-BE49-F238E27FC236}">
              <a16:creationId xmlns:a16="http://schemas.microsoft.com/office/drawing/2014/main" id="{BA643417-9672-40FB-A2F2-67CC54A0D900}"/>
            </a:ext>
          </a:extLst>
        </xdr:cNvPr>
        <xdr:cNvSpPr txBox="1"/>
      </xdr:nvSpPr>
      <xdr:spPr>
        <a:xfrm>
          <a:off x="8483111" y="973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26986</xdr:rowOff>
    </xdr:from>
    <xdr:to>
      <xdr:col>41</xdr:col>
      <xdr:colOff>101600</xdr:colOff>
      <xdr:row>56</xdr:row>
      <xdr:rowOff>128586</xdr:rowOff>
    </xdr:to>
    <xdr:sp macro="" textlink="">
      <xdr:nvSpPr>
        <xdr:cNvPr id="372" name="楕円 371">
          <a:extLst>
            <a:ext uri="{FF2B5EF4-FFF2-40B4-BE49-F238E27FC236}">
              <a16:creationId xmlns:a16="http://schemas.microsoft.com/office/drawing/2014/main" id="{7480ECAA-433A-4E0F-9D9D-F9636156CB1B}"/>
            </a:ext>
          </a:extLst>
        </xdr:cNvPr>
        <xdr:cNvSpPr/>
      </xdr:nvSpPr>
      <xdr:spPr>
        <a:xfrm>
          <a:off x="7810500" y="962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119713</xdr:rowOff>
    </xdr:from>
    <xdr:ext cx="534377" cy="259045"/>
    <xdr:sp macro="" textlink="">
      <xdr:nvSpPr>
        <xdr:cNvPr id="373" name="テキスト ボックス 372">
          <a:extLst>
            <a:ext uri="{FF2B5EF4-FFF2-40B4-BE49-F238E27FC236}">
              <a16:creationId xmlns:a16="http://schemas.microsoft.com/office/drawing/2014/main" id="{F40834FA-9F4B-4AF6-96F5-C430C3E59F96}"/>
            </a:ext>
          </a:extLst>
        </xdr:cNvPr>
        <xdr:cNvSpPr txBox="1"/>
      </xdr:nvSpPr>
      <xdr:spPr>
        <a:xfrm>
          <a:off x="7594111" y="972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73707</xdr:rowOff>
    </xdr:from>
    <xdr:to>
      <xdr:col>36</xdr:col>
      <xdr:colOff>165100</xdr:colOff>
      <xdr:row>56</xdr:row>
      <xdr:rowOff>3857</xdr:rowOff>
    </xdr:to>
    <xdr:sp macro="" textlink="">
      <xdr:nvSpPr>
        <xdr:cNvPr id="374" name="楕円 373">
          <a:extLst>
            <a:ext uri="{FF2B5EF4-FFF2-40B4-BE49-F238E27FC236}">
              <a16:creationId xmlns:a16="http://schemas.microsoft.com/office/drawing/2014/main" id="{06536BC4-C981-4583-8D93-11B0115E55C6}"/>
            </a:ext>
          </a:extLst>
        </xdr:cNvPr>
        <xdr:cNvSpPr/>
      </xdr:nvSpPr>
      <xdr:spPr>
        <a:xfrm>
          <a:off x="6921500" y="950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20384</xdr:rowOff>
    </xdr:from>
    <xdr:ext cx="599010" cy="259045"/>
    <xdr:sp macro="" textlink="">
      <xdr:nvSpPr>
        <xdr:cNvPr id="375" name="テキスト ボックス 374">
          <a:extLst>
            <a:ext uri="{FF2B5EF4-FFF2-40B4-BE49-F238E27FC236}">
              <a16:creationId xmlns:a16="http://schemas.microsoft.com/office/drawing/2014/main" id="{95282ACA-9571-4CAD-9714-A77F28CBA40E}"/>
            </a:ext>
          </a:extLst>
        </xdr:cNvPr>
        <xdr:cNvSpPr txBox="1"/>
      </xdr:nvSpPr>
      <xdr:spPr>
        <a:xfrm>
          <a:off x="6672795" y="9278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D44CD062-2D69-4067-9386-2123F6B06B7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E59864D6-A0CE-4650-8D4B-EF3D5D6EE578}"/>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75F6875-C3EE-438A-9C06-963EC890C6B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CB50E3ED-1B3A-4ECF-9144-81F932104E9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49B37083-82ED-4304-98E7-381965A28BC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4964011B-1C82-494B-9C16-BDFA66FEFC7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46D6724E-57AC-4DE1-A92E-4C572948C03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3C521274-BBFF-41E7-9FC2-049712DB35F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BE3B8884-AFB0-4A73-9377-6AB0D08D6913}"/>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C5A47EB2-B8EE-495B-B875-74BC281AF6C9}"/>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ABFCFEA6-83FF-4F02-85D8-FEB749FE3693}"/>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32AF0977-6D27-4388-B32B-60FB0AB971AC}"/>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3FE49E62-C068-4244-B033-CEE2EE04022D}"/>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F3069596-14CB-4454-B903-6C46FDC3B00D}"/>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47C32458-84AE-4BE8-8EA2-DAAF908A70CC}"/>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8C4A929F-2412-44E0-BBEA-1D5CC3B67989}"/>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E15C0981-7165-4218-90A1-8C249283D6CD}"/>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3B94C653-1E27-419B-A29A-2DEAEA2A65FF}"/>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16B5295-357E-40A0-B243-9D5A87A871F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CD8A95A2-4697-4094-804F-22DAD718FCC5}"/>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9B0FAC5-088A-4F07-814C-8D64B346590E}"/>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7330C173-9330-49F4-93B2-4DD0F4D0EE33}"/>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CFD76AE6-2C3D-41B2-B444-3250EB0DCA8D}"/>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1339781E-0A0E-4323-886D-CF456B8A215D}"/>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69576F8A-2487-40EA-BE84-2DAB3556E29E}"/>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D079B82-58F6-4183-BE95-29BF9C93E41E}"/>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BBF1B850-40EC-4DC3-8D87-C16240065B76}"/>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F069D6F1-BD41-4963-844D-012DE66339BE}"/>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9295514D-1D7C-4DA8-A193-64DBDA8967FD}"/>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99E22CC0-AE7D-4E4D-B3DD-55F08AD884CF}"/>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43470</xdr:rowOff>
    </xdr:from>
    <xdr:to>
      <xdr:col>55</xdr:col>
      <xdr:colOff>0</xdr:colOff>
      <xdr:row>78</xdr:row>
      <xdr:rowOff>143075</xdr:rowOff>
    </xdr:to>
    <xdr:cxnSp macro="">
      <xdr:nvCxnSpPr>
        <xdr:cNvPr id="406" name="直線コネクタ 405">
          <a:extLst>
            <a:ext uri="{FF2B5EF4-FFF2-40B4-BE49-F238E27FC236}">
              <a16:creationId xmlns:a16="http://schemas.microsoft.com/office/drawing/2014/main" id="{0C3A0751-2961-4D2E-A8BE-281AB67C0CA1}"/>
            </a:ext>
          </a:extLst>
        </xdr:cNvPr>
        <xdr:cNvCxnSpPr/>
      </xdr:nvCxnSpPr>
      <xdr:spPr>
        <a:xfrm flipV="1">
          <a:off x="9639300" y="13416570"/>
          <a:ext cx="83820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4F8B0EEF-A613-4CF6-B09D-45F0C76046F5}"/>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DAB3BBB1-4D33-4349-9A7E-197A91726B4C}"/>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143075</xdr:rowOff>
    </xdr:from>
    <xdr:to>
      <xdr:col>50</xdr:col>
      <xdr:colOff>114300</xdr:colOff>
      <xdr:row>78</xdr:row>
      <xdr:rowOff>162114</xdr:rowOff>
    </xdr:to>
    <xdr:cxnSp macro="">
      <xdr:nvCxnSpPr>
        <xdr:cNvPr id="409" name="直線コネクタ 408">
          <a:extLst>
            <a:ext uri="{FF2B5EF4-FFF2-40B4-BE49-F238E27FC236}">
              <a16:creationId xmlns:a16="http://schemas.microsoft.com/office/drawing/2014/main" id="{41F38C76-3D5C-4BC4-AA24-830C9E2B12E1}"/>
            </a:ext>
          </a:extLst>
        </xdr:cNvPr>
        <xdr:cNvCxnSpPr/>
      </xdr:nvCxnSpPr>
      <xdr:spPr>
        <a:xfrm flipV="1">
          <a:off x="8750300" y="13516175"/>
          <a:ext cx="889000" cy="1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97B918BB-4E8F-4898-B28D-CD6F2981993E}"/>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644529EA-460D-4C79-9C2D-3B15333505F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162114</xdr:rowOff>
    </xdr:from>
    <xdr:to>
      <xdr:col>45</xdr:col>
      <xdr:colOff>177800</xdr:colOff>
      <xdr:row>79</xdr:row>
      <xdr:rowOff>34838</xdr:rowOff>
    </xdr:to>
    <xdr:cxnSp macro="">
      <xdr:nvCxnSpPr>
        <xdr:cNvPr id="412" name="直線コネクタ 411">
          <a:extLst>
            <a:ext uri="{FF2B5EF4-FFF2-40B4-BE49-F238E27FC236}">
              <a16:creationId xmlns:a16="http://schemas.microsoft.com/office/drawing/2014/main" id="{D527A985-1393-40FA-8EBE-66579EF6311D}"/>
            </a:ext>
          </a:extLst>
        </xdr:cNvPr>
        <xdr:cNvCxnSpPr/>
      </xdr:nvCxnSpPr>
      <xdr:spPr>
        <a:xfrm flipV="1">
          <a:off x="7861300" y="13535214"/>
          <a:ext cx="889000" cy="4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973FF4AC-EC7F-49F1-8A5A-494B6007000C}"/>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78A97DF-FF7C-4E26-B576-A4758A5A29D3}"/>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167111</xdr:rowOff>
    </xdr:from>
    <xdr:to>
      <xdr:col>41</xdr:col>
      <xdr:colOff>50800</xdr:colOff>
      <xdr:row>79</xdr:row>
      <xdr:rowOff>34838</xdr:rowOff>
    </xdr:to>
    <xdr:cxnSp macro="">
      <xdr:nvCxnSpPr>
        <xdr:cNvPr id="415" name="直線コネクタ 414">
          <a:extLst>
            <a:ext uri="{FF2B5EF4-FFF2-40B4-BE49-F238E27FC236}">
              <a16:creationId xmlns:a16="http://schemas.microsoft.com/office/drawing/2014/main" id="{5543DF97-B8E6-4D18-A410-B0A8A1416E91}"/>
            </a:ext>
          </a:extLst>
        </xdr:cNvPr>
        <xdr:cNvCxnSpPr/>
      </xdr:nvCxnSpPr>
      <xdr:spPr>
        <a:xfrm>
          <a:off x="6972300" y="13540211"/>
          <a:ext cx="889000" cy="3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817F8F70-B01C-4838-AB92-C4D51AEB79D9}"/>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6F269A27-469F-41F5-9D11-BC5405347E0B}"/>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D6E81EEA-6390-4FC0-9B7F-276BD7DABA03}"/>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F0853552-B022-4428-AD6F-E72DF4FE6BD5}"/>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24E09FE3-6775-436B-9CCA-7DA238B94E52}"/>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A3B8E441-86E4-4016-B803-F2987D7200A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2DD0EF9F-BB0C-40D8-B3EB-1EE977478B1F}"/>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EAE64A9D-4791-40D6-8E87-A52403AD618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360675A1-795B-4C58-B91A-C5067BF1A233}"/>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164120</xdr:rowOff>
    </xdr:from>
    <xdr:to>
      <xdr:col>55</xdr:col>
      <xdr:colOff>50800</xdr:colOff>
      <xdr:row>78</xdr:row>
      <xdr:rowOff>94270</xdr:rowOff>
    </xdr:to>
    <xdr:sp macro="" textlink="">
      <xdr:nvSpPr>
        <xdr:cNvPr id="425" name="楕円 424">
          <a:extLst>
            <a:ext uri="{FF2B5EF4-FFF2-40B4-BE49-F238E27FC236}">
              <a16:creationId xmlns:a16="http://schemas.microsoft.com/office/drawing/2014/main" id="{2EBE634B-0F4C-4F2B-A976-3C65CAA24C9D}"/>
            </a:ext>
          </a:extLst>
        </xdr:cNvPr>
        <xdr:cNvSpPr/>
      </xdr:nvSpPr>
      <xdr:spPr>
        <a:xfrm>
          <a:off x="10426700" y="1336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142547</xdr:rowOff>
    </xdr:from>
    <xdr:ext cx="534377" cy="259045"/>
    <xdr:sp macro="" textlink="">
      <xdr:nvSpPr>
        <xdr:cNvPr id="426" name="普通建設事業費 （ うち新規整備　）該当値テキスト">
          <a:extLst>
            <a:ext uri="{FF2B5EF4-FFF2-40B4-BE49-F238E27FC236}">
              <a16:creationId xmlns:a16="http://schemas.microsoft.com/office/drawing/2014/main" id="{22DCF872-68E8-477F-97BC-FEED08F0FE91}"/>
            </a:ext>
          </a:extLst>
        </xdr:cNvPr>
        <xdr:cNvSpPr txBox="1"/>
      </xdr:nvSpPr>
      <xdr:spPr>
        <a:xfrm>
          <a:off x="10528300" y="1334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92275</xdr:rowOff>
    </xdr:from>
    <xdr:to>
      <xdr:col>50</xdr:col>
      <xdr:colOff>165100</xdr:colOff>
      <xdr:row>79</xdr:row>
      <xdr:rowOff>22425</xdr:rowOff>
    </xdr:to>
    <xdr:sp macro="" textlink="">
      <xdr:nvSpPr>
        <xdr:cNvPr id="427" name="楕円 426">
          <a:extLst>
            <a:ext uri="{FF2B5EF4-FFF2-40B4-BE49-F238E27FC236}">
              <a16:creationId xmlns:a16="http://schemas.microsoft.com/office/drawing/2014/main" id="{7247032F-181F-4FBC-B3DB-AE885FF58F0E}"/>
            </a:ext>
          </a:extLst>
        </xdr:cNvPr>
        <xdr:cNvSpPr/>
      </xdr:nvSpPr>
      <xdr:spPr>
        <a:xfrm>
          <a:off x="9588500" y="1346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13552</xdr:rowOff>
    </xdr:from>
    <xdr:ext cx="534377" cy="259045"/>
    <xdr:sp macro="" textlink="">
      <xdr:nvSpPr>
        <xdr:cNvPr id="428" name="テキスト ボックス 427">
          <a:extLst>
            <a:ext uri="{FF2B5EF4-FFF2-40B4-BE49-F238E27FC236}">
              <a16:creationId xmlns:a16="http://schemas.microsoft.com/office/drawing/2014/main" id="{56C0E885-2475-4854-9F82-18BBB3B3ED4F}"/>
            </a:ext>
          </a:extLst>
        </xdr:cNvPr>
        <xdr:cNvSpPr txBox="1"/>
      </xdr:nvSpPr>
      <xdr:spPr>
        <a:xfrm>
          <a:off x="9372111" y="1355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111314</xdr:rowOff>
    </xdr:from>
    <xdr:to>
      <xdr:col>46</xdr:col>
      <xdr:colOff>38100</xdr:colOff>
      <xdr:row>79</xdr:row>
      <xdr:rowOff>41464</xdr:rowOff>
    </xdr:to>
    <xdr:sp macro="" textlink="">
      <xdr:nvSpPr>
        <xdr:cNvPr id="429" name="楕円 428">
          <a:extLst>
            <a:ext uri="{FF2B5EF4-FFF2-40B4-BE49-F238E27FC236}">
              <a16:creationId xmlns:a16="http://schemas.microsoft.com/office/drawing/2014/main" id="{6345B8F3-AF98-4BE7-B040-E960F6466693}"/>
            </a:ext>
          </a:extLst>
        </xdr:cNvPr>
        <xdr:cNvSpPr/>
      </xdr:nvSpPr>
      <xdr:spPr>
        <a:xfrm>
          <a:off x="8699500" y="1348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32591</xdr:rowOff>
    </xdr:from>
    <xdr:ext cx="469744" cy="259045"/>
    <xdr:sp macro="" textlink="">
      <xdr:nvSpPr>
        <xdr:cNvPr id="430" name="テキスト ボックス 429">
          <a:extLst>
            <a:ext uri="{FF2B5EF4-FFF2-40B4-BE49-F238E27FC236}">
              <a16:creationId xmlns:a16="http://schemas.microsoft.com/office/drawing/2014/main" id="{3CF260E7-65AD-4C15-B310-45214403F4FD}"/>
            </a:ext>
          </a:extLst>
        </xdr:cNvPr>
        <xdr:cNvSpPr txBox="1"/>
      </xdr:nvSpPr>
      <xdr:spPr>
        <a:xfrm>
          <a:off x="8515428" y="1357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155488</xdr:rowOff>
    </xdr:from>
    <xdr:to>
      <xdr:col>41</xdr:col>
      <xdr:colOff>101600</xdr:colOff>
      <xdr:row>79</xdr:row>
      <xdr:rowOff>85638</xdr:rowOff>
    </xdr:to>
    <xdr:sp macro="" textlink="">
      <xdr:nvSpPr>
        <xdr:cNvPr id="431" name="楕円 430">
          <a:extLst>
            <a:ext uri="{FF2B5EF4-FFF2-40B4-BE49-F238E27FC236}">
              <a16:creationId xmlns:a16="http://schemas.microsoft.com/office/drawing/2014/main" id="{83B4F02A-22AD-445D-A974-BF93EA463C5B}"/>
            </a:ext>
          </a:extLst>
        </xdr:cNvPr>
        <xdr:cNvSpPr/>
      </xdr:nvSpPr>
      <xdr:spPr>
        <a:xfrm>
          <a:off x="7810500" y="1352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76765</xdr:rowOff>
    </xdr:from>
    <xdr:ext cx="469744" cy="259045"/>
    <xdr:sp macro="" textlink="">
      <xdr:nvSpPr>
        <xdr:cNvPr id="432" name="テキスト ボックス 431">
          <a:extLst>
            <a:ext uri="{FF2B5EF4-FFF2-40B4-BE49-F238E27FC236}">
              <a16:creationId xmlns:a16="http://schemas.microsoft.com/office/drawing/2014/main" id="{6E0A6A8E-50DD-47A4-89AE-8C861CB21BD2}"/>
            </a:ext>
          </a:extLst>
        </xdr:cNvPr>
        <xdr:cNvSpPr txBox="1"/>
      </xdr:nvSpPr>
      <xdr:spPr>
        <a:xfrm>
          <a:off x="7626428" y="1362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116311</xdr:rowOff>
    </xdr:from>
    <xdr:to>
      <xdr:col>36</xdr:col>
      <xdr:colOff>165100</xdr:colOff>
      <xdr:row>79</xdr:row>
      <xdr:rowOff>46461</xdr:rowOff>
    </xdr:to>
    <xdr:sp macro="" textlink="">
      <xdr:nvSpPr>
        <xdr:cNvPr id="433" name="楕円 432">
          <a:extLst>
            <a:ext uri="{FF2B5EF4-FFF2-40B4-BE49-F238E27FC236}">
              <a16:creationId xmlns:a16="http://schemas.microsoft.com/office/drawing/2014/main" id="{425E8F87-10ED-4E80-B37B-7A5FFB0DFF9E}"/>
            </a:ext>
          </a:extLst>
        </xdr:cNvPr>
        <xdr:cNvSpPr/>
      </xdr:nvSpPr>
      <xdr:spPr>
        <a:xfrm>
          <a:off x="6921500" y="1348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37588</xdr:rowOff>
    </xdr:from>
    <xdr:ext cx="469744" cy="259045"/>
    <xdr:sp macro="" textlink="">
      <xdr:nvSpPr>
        <xdr:cNvPr id="434" name="テキスト ボックス 433">
          <a:extLst>
            <a:ext uri="{FF2B5EF4-FFF2-40B4-BE49-F238E27FC236}">
              <a16:creationId xmlns:a16="http://schemas.microsoft.com/office/drawing/2014/main" id="{EBE12136-3667-45E5-8D02-E0FE2B24F468}"/>
            </a:ext>
          </a:extLst>
        </xdr:cNvPr>
        <xdr:cNvSpPr txBox="1"/>
      </xdr:nvSpPr>
      <xdr:spPr>
        <a:xfrm>
          <a:off x="6737428" y="1358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6966B0A3-2867-4BF8-9E9F-43A6B49185E8}"/>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F0012132-502D-49DD-B098-9DB7C251681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991DF8EA-78DA-4EC4-B077-710D83748CA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E454D9D0-EB84-443C-87A6-BCAB39688FC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2B7BB3B-77D7-40FE-8E31-BE645AAAB617}"/>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C50B7F82-E36E-4A02-940E-608E68DB5D69}"/>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10F2D10E-10A3-4FD8-B1EB-2CAE199344D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FFA6A633-17F1-485B-AD09-B08BCBCE4816}"/>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B0BA5723-8BD2-40E5-A754-07929A9ADD3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B5416DCC-805D-49D7-A286-1CE3EA9C6488}"/>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61B5ED60-9574-4E0E-8DE9-B746E5373FB2}"/>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D615834B-E437-4E32-9D99-E9714BF264AB}"/>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4B93E24D-721D-4096-BF9F-9620AA628FE3}"/>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DFAF96C-1B25-436B-9105-D1CDA537293F}"/>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F4F4C50A-EBBB-4E5D-B39A-CF24A794C694}"/>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6A9F672C-2AF4-4A29-8CA0-9A32B37B48C7}"/>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A071D912-8B13-4DAE-AA57-1AEB74C8BFB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BED452C2-FBF5-40DD-AD33-1EAB959CB263}"/>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978FCBEF-B4B6-4AE7-8177-7214E11B54A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5CDC5EB2-BF39-4F19-AB18-99A5AB9963E9}"/>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E9CC95A1-5D1F-44AA-821A-B6209692E648}"/>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3143B3EF-93A4-4EBA-9086-48597BA86054}"/>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483E62F5-4594-42FE-90FD-D288F705750D}"/>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54E6AED3-45AC-41F9-AAA4-4188482AF80B}"/>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6511</xdr:rowOff>
    </xdr:from>
    <xdr:to>
      <xdr:col>55</xdr:col>
      <xdr:colOff>0</xdr:colOff>
      <xdr:row>96</xdr:row>
      <xdr:rowOff>57330</xdr:rowOff>
    </xdr:to>
    <xdr:cxnSp macro="">
      <xdr:nvCxnSpPr>
        <xdr:cNvPr id="459" name="直線コネクタ 458">
          <a:extLst>
            <a:ext uri="{FF2B5EF4-FFF2-40B4-BE49-F238E27FC236}">
              <a16:creationId xmlns:a16="http://schemas.microsoft.com/office/drawing/2014/main" id="{D4393469-A720-4C1C-8D4F-1C0A744A50CA}"/>
            </a:ext>
          </a:extLst>
        </xdr:cNvPr>
        <xdr:cNvCxnSpPr/>
      </xdr:nvCxnSpPr>
      <xdr:spPr>
        <a:xfrm flipV="1">
          <a:off x="9639300" y="16465711"/>
          <a:ext cx="838200" cy="5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3379B4E6-8CFA-4496-86CE-8AADDBC2B509}"/>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BB5A112F-F665-4926-BE25-AC9177F79B38}"/>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57330</xdr:rowOff>
    </xdr:from>
    <xdr:to>
      <xdr:col>50</xdr:col>
      <xdr:colOff>114300</xdr:colOff>
      <xdr:row>96</xdr:row>
      <xdr:rowOff>88756</xdr:rowOff>
    </xdr:to>
    <xdr:cxnSp macro="">
      <xdr:nvCxnSpPr>
        <xdr:cNvPr id="462" name="直線コネクタ 461">
          <a:extLst>
            <a:ext uri="{FF2B5EF4-FFF2-40B4-BE49-F238E27FC236}">
              <a16:creationId xmlns:a16="http://schemas.microsoft.com/office/drawing/2014/main" id="{81633560-C221-4D79-9C58-C2747084451C}"/>
            </a:ext>
          </a:extLst>
        </xdr:cNvPr>
        <xdr:cNvCxnSpPr/>
      </xdr:nvCxnSpPr>
      <xdr:spPr>
        <a:xfrm flipV="1">
          <a:off x="8750300" y="16516530"/>
          <a:ext cx="889000" cy="3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A3B7252D-6720-4F3A-B9D2-0C29AD931A17}"/>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8C1CFD4C-E71B-49AB-9768-885AC7BFA259}"/>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88756</xdr:rowOff>
    </xdr:from>
    <xdr:to>
      <xdr:col>45</xdr:col>
      <xdr:colOff>177800</xdr:colOff>
      <xdr:row>96</xdr:row>
      <xdr:rowOff>107604</xdr:rowOff>
    </xdr:to>
    <xdr:cxnSp macro="">
      <xdr:nvCxnSpPr>
        <xdr:cNvPr id="465" name="直線コネクタ 464">
          <a:extLst>
            <a:ext uri="{FF2B5EF4-FFF2-40B4-BE49-F238E27FC236}">
              <a16:creationId xmlns:a16="http://schemas.microsoft.com/office/drawing/2014/main" id="{325DD720-055A-47A0-A5F1-71F57CEF78A8}"/>
            </a:ext>
          </a:extLst>
        </xdr:cNvPr>
        <xdr:cNvCxnSpPr/>
      </xdr:nvCxnSpPr>
      <xdr:spPr>
        <a:xfrm flipV="1">
          <a:off x="7861300" y="16547956"/>
          <a:ext cx="889000" cy="1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85037D5E-D82F-47D6-93C2-142848E0BD9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F9B99886-F95B-44D2-9350-CB22F55C302C}"/>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166463</xdr:rowOff>
    </xdr:from>
    <xdr:to>
      <xdr:col>41</xdr:col>
      <xdr:colOff>50800</xdr:colOff>
      <xdr:row>96</xdr:row>
      <xdr:rowOff>107604</xdr:rowOff>
    </xdr:to>
    <xdr:cxnSp macro="">
      <xdr:nvCxnSpPr>
        <xdr:cNvPr id="468" name="直線コネクタ 467">
          <a:extLst>
            <a:ext uri="{FF2B5EF4-FFF2-40B4-BE49-F238E27FC236}">
              <a16:creationId xmlns:a16="http://schemas.microsoft.com/office/drawing/2014/main" id="{49BAB8EC-E6EA-4D64-A983-70FCC9FF4517}"/>
            </a:ext>
          </a:extLst>
        </xdr:cNvPr>
        <xdr:cNvCxnSpPr/>
      </xdr:nvCxnSpPr>
      <xdr:spPr>
        <a:xfrm>
          <a:off x="6972300" y="16454213"/>
          <a:ext cx="889000" cy="11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CAFBA920-7E0B-4E11-80FA-93D254EFD591}"/>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A7DACC51-56CF-48EA-A77A-6FC256A0E5FB}"/>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6E566295-2170-441A-8458-E4D9C16D6122}"/>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133DB341-FA1D-4995-98E8-534832305F32}"/>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17372CD1-F073-4DDE-BDE0-A5170ED62DE5}"/>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E24433C4-5B32-4BBC-B5E6-39D33E8DE863}"/>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36EDA30D-3105-47D4-842E-65B0A5EEDAD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BD9E4D25-E62D-4B42-AD42-6BD51404876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ED1D8C02-E73B-4355-B72C-DB78AB029E27}"/>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127161</xdr:rowOff>
    </xdr:from>
    <xdr:to>
      <xdr:col>55</xdr:col>
      <xdr:colOff>50800</xdr:colOff>
      <xdr:row>96</xdr:row>
      <xdr:rowOff>57311</xdr:rowOff>
    </xdr:to>
    <xdr:sp macro="" textlink="">
      <xdr:nvSpPr>
        <xdr:cNvPr id="478" name="楕円 477">
          <a:extLst>
            <a:ext uri="{FF2B5EF4-FFF2-40B4-BE49-F238E27FC236}">
              <a16:creationId xmlns:a16="http://schemas.microsoft.com/office/drawing/2014/main" id="{1C72A1A4-F2B8-41C0-AF6D-A4934A74253F}"/>
            </a:ext>
          </a:extLst>
        </xdr:cNvPr>
        <xdr:cNvSpPr/>
      </xdr:nvSpPr>
      <xdr:spPr>
        <a:xfrm>
          <a:off x="10426700" y="1641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150038</xdr:rowOff>
    </xdr:from>
    <xdr:ext cx="534377" cy="259045"/>
    <xdr:sp macro="" textlink="">
      <xdr:nvSpPr>
        <xdr:cNvPr id="479" name="普通建設事業費 （ うち更新整備　）該当値テキスト">
          <a:extLst>
            <a:ext uri="{FF2B5EF4-FFF2-40B4-BE49-F238E27FC236}">
              <a16:creationId xmlns:a16="http://schemas.microsoft.com/office/drawing/2014/main" id="{AED349C1-DB47-43B1-921E-4E191EBF4556}"/>
            </a:ext>
          </a:extLst>
        </xdr:cNvPr>
        <xdr:cNvSpPr txBox="1"/>
      </xdr:nvSpPr>
      <xdr:spPr>
        <a:xfrm>
          <a:off x="10528300" y="1626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6530</xdr:rowOff>
    </xdr:from>
    <xdr:to>
      <xdr:col>50</xdr:col>
      <xdr:colOff>165100</xdr:colOff>
      <xdr:row>96</xdr:row>
      <xdr:rowOff>108130</xdr:rowOff>
    </xdr:to>
    <xdr:sp macro="" textlink="">
      <xdr:nvSpPr>
        <xdr:cNvPr id="480" name="楕円 479">
          <a:extLst>
            <a:ext uri="{FF2B5EF4-FFF2-40B4-BE49-F238E27FC236}">
              <a16:creationId xmlns:a16="http://schemas.microsoft.com/office/drawing/2014/main" id="{5291BD3C-4D86-4443-993D-86DC1189619C}"/>
            </a:ext>
          </a:extLst>
        </xdr:cNvPr>
        <xdr:cNvSpPr/>
      </xdr:nvSpPr>
      <xdr:spPr>
        <a:xfrm>
          <a:off x="9588500" y="1646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99257</xdr:rowOff>
    </xdr:from>
    <xdr:ext cx="534377" cy="259045"/>
    <xdr:sp macro="" textlink="">
      <xdr:nvSpPr>
        <xdr:cNvPr id="481" name="テキスト ボックス 480">
          <a:extLst>
            <a:ext uri="{FF2B5EF4-FFF2-40B4-BE49-F238E27FC236}">
              <a16:creationId xmlns:a16="http://schemas.microsoft.com/office/drawing/2014/main" id="{40FB32DF-3F6E-4521-8845-3F32D0822230}"/>
            </a:ext>
          </a:extLst>
        </xdr:cNvPr>
        <xdr:cNvSpPr txBox="1"/>
      </xdr:nvSpPr>
      <xdr:spPr>
        <a:xfrm>
          <a:off x="9372111" y="1655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37956</xdr:rowOff>
    </xdr:from>
    <xdr:to>
      <xdr:col>46</xdr:col>
      <xdr:colOff>38100</xdr:colOff>
      <xdr:row>96</xdr:row>
      <xdr:rowOff>139556</xdr:rowOff>
    </xdr:to>
    <xdr:sp macro="" textlink="">
      <xdr:nvSpPr>
        <xdr:cNvPr id="482" name="楕円 481">
          <a:extLst>
            <a:ext uri="{FF2B5EF4-FFF2-40B4-BE49-F238E27FC236}">
              <a16:creationId xmlns:a16="http://schemas.microsoft.com/office/drawing/2014/main" id="{5D1ACB0B-FD93-4FD7-B0E9-8F75BA9E8456}"/>
            </a:ext>
          </a:extLst>
        </xdr:cNvPr>
        <xdr:cNvSpPr/>
      </xdr:nvSpPr>
      <xdr:spPr>
        <a:xfrm>
          <a:off x="8699500" y="1649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130683</xdr:rowOff>
    </xdr:from>
    <xdr:ext cx="534377" cy="259045"/>
    <xdr:sp macro="" textlink="">
      <xdr:nvSpPr>
        <xdr:cNvPr id="483" name="テキスト ボックス 482">
          <a:extLst>
            <a:ext uri="{FF2B5EF4-FFF2-40B4-BE49-F238E27FC236}">
              <a16:creationId xmlns:a16="http://schemas.microsoft.com/office/drawing/2014/main" id="{FEAD85D9-9C77-42DB-8E06-BEF13D5703BC}"/>
            </a:ext>
          </a:extLst>
        </xdr:cNvPr>
        <xdr:cNvSpPr txBox="1"/>
      </xdr:nvSpPr>
      <xdr:spPr>
        <a:xfrm>
          <a:off x="8483111" y="1658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56804</xdr:rowOff>
    </xdr:from>
    <xdr:to>
      <xdr:col>41</xdr:col>
      <xdr:colOff>101600</xdr:colOff>
      <xdr:row>96</xdr:row>
      <xdr:rowOff>158404</xdr:rowOff>
    </xdr:to>
    <xdr:sp macro="" textlink="">
      <xdr:nvSpPr>
        <xdr:cNvPr id="484" name="楕円 483">
          <a:extLst>
            <a:ext uri="{FF2B5EF4-FFF2-40B4-BE49-F238E27FC236}">
              <a16:creationId xmlns:a16="http://schemas.microsoft.com/office/drawing/2014/main" id="{4DF1F007-3478-4356-912E-76C113399098}"/>
            </a:ext>
          </a:extLst>
        </xdr:cNvPr>
        <xdr:cNvSpPr/>
      </xdr:nvSpPr>
      <xdr:spPr>
        <a:xfrm>
          <a:off x="7810500" y="1651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149531</xdr:rowOff>
    </xdr:from>
    <xdr:ext cx="534377" cy="259045"/>
    <xdr:sp macro="" textlink="">
      <xdr:nvSpPr>
        <xdr:cNvPr id="485" name="テキスト ボックス 484">
          <a:extLst>
            <a:ext uri="{FF2B5EF4-FFF2-40B4-BE49-F238E27FC236}">
              <a16:creationId xmlns:a16="http://schemas.microsoft.com/office/drawing/2014/main" id="{675CA6AE-339D-4C7F-8A0E-EC062DC063D5}"/>
            </a:ext>
          </a:extLst>
        </xdr:cNvPr>
        <xdr:cNvSpPr txBox="1"/>
      </xdr:nvSpPr>
      <xdr:spPr>
        <a:xfrm>
          <a:off x="7594111" y="1660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115663</xdr:rowOff>
    </xdr:from>
    <xdr:to>
      <xdr:col>36</xdr:col>
      <xdr:colOff>165100</xdr:colOff>
      <xdr:row>96</xdr:row>
      <xdr:rowOff>45813</xdr:rowOff>
    </xdr:to>
    <xdr:sp macro="" textlink="">
      <xdr:nvSpPr>
        <xdr:cNvPr id="486" name="楕円 485">
          <a:extLst>
            <a:ext uri="{FF2B5EF4-FFF2-40B4-BE49-F238E27FC236}">
              <a16:creationId xmlns:a16="http://schemas.microsoft.com/office/drawing/2014/main" id="{F72F4115-DFE8-47FD-A26B-09776DE6F95E}"/>
            </a:ext>
          </a:extLst>
        </xdr:cNvPr>
        <xdr:cNvSpPr/>
      </xdr:nvSpPr>
      <xdr:spPr>
        <a:xfrm>
          <a:off x="6921500" y="1640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62340</xdr:rowOff>
    </xdr:from>
    <xdr:ext cx="534377" cy="259045"/>
    <xdr:sp macro="" textlink="">
      <xdr:nvSpPr>
        <xdr:cNvPr id="487" name="テキスト ボックス 486">
          <a:extLst>
            <a:ext uri="{FF2B5EF4-FFF2-40B4-BE49-F238E27FC236}">
              <a16:creationId xmlns:a16="http://schemas.microsoft.com/office/drawing/2014/main" id="{C31E9295-CA54-41A4-A0E7-2797DE7ABE2D}"/>
            </a:ext>
          </a:extLst>
        </xdr:cNvPr>
        <xdr:cNvSpPr txBox="1"/>
      </xdr:nvSpPr>
      <xdr:spPr>
        <a:xfrm>
          <a:off x="6705111" y="1617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80A10122-1F40-4837-AF6A-95547947596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A58075BB-554E-4A90-B24E-A42A1208684D}"/>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61D1D119-31A7-4E84-AD12-E8E2AA930DC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AF04CC43-76BD-4DA8-8FE1-2B4D4B6018EE}"/>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A8DD0A8D-99E1-4E55-AE60-A031C4ED7BA3}"/>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A59CC76F-B4BA-485C-8DD5-43F4E2E8206D}"/>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2D33C213-C15B-45AE-93C6-33CC49A5B09E}"/>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E9A437A5-9897-4A9B-9941-BD057250755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9C091126-10C1-441D-8951-BB48A600FD4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5ACDC6B4-B246-4995-8009-25B704ED864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E0E65E80-4A6E-40A9-8C31-1DB93679C491}"/>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B76387C9-2C2F-4277-AC05-27BA8E8A7EC2}"/>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1FEC01B7-24A6-43EF-BDED-DD1F554A20CB}"/>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EE6E510C-5758-481C-96E6-8788072330EB}"/>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3119A161-64D3-4A10-B51C-DE748E3F8F0E}"/>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9A58FF4E-6094-449F-8662-EACFD08C7F72}"/>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498292F8-6747-4E18-BE93-AF89717A7F9B}"/>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65C4760D-33E3-4AB8-B64D-427F24221821}"/>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CFCAE480-5E6D-4F24-8919-6E4812B17592}"/>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B151A665-2725-4505-8D42-EC32A49A4E8B}"/>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28F2C753-2176-4ED5-8392-0E7747C5A206}"/>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330140B9-6260-4207-937B-45F7FD0A955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AD9A0470-EB4E-44DD-9A90-909EF170E1C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CE65B17-4E40-4778-BDD5-DBBDDF2A8728}"/>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5F262AC0-792B-4AE3-AE0E-134BEA50E56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8F7568BC-CCBD-4CB2-9D24-FFAB05EA792D}"/>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D271056F-9D57-4FB6-832E-FEB927301E4A}"/>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B062D99-33BA-4F10-A67E-1DEDE4752341}"/>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6DAB914A-F64E-45CC-8EEA-7648ABDAEB2E}"/>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DD2D5830-A05F-4B71-9A67-7D4C290B92ED}"/>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64732</xdr:rowOff>
    </xdr:from>
    <xdr:to>
      <xdr:col>85</xdr:col>
      <xdr:colOff>127000</xdr:colOff>
      <xdr:row>39</xdr:row>
      <xdr:rowOff>76332</xdr:rowOff>
    </xdr:to>
    <xdr:cxnSp macro="">
      <xdr:nvCxnSpPr>
        <xdr:cNvPr id="518" name="直線コネクタ 517">
          <a:extLst>
            <a:ext uri="{FF2B5EF4-FFF2-40B4-BE49-F238E27FC236}">
              <a16:creationId xmlns:a16="http://schemas.microsoft.com/office/drawing/2014/main" id="{1CBEA5E4-21AC-4743-B388-87CA06A16CFF}"/>
            </a:ext>
          </a:extLst>
        </xdr:cNvPr>
        <xdr:cNvCxnSpPr/>
      </xdr:nvCxnSpPr>
      <xdr:spPr>
        <a:xfrm flipV="1">
          <a:off x="15481300" y="6751282"/>
          <a:ext cx="838200" cy="1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DB9DE279-AADA-4755-8E0F-B5708DD2F09D}"/>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C29D8DB6-72CA-4F4C-B431-3A275140CE84}"/>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76332</xdr:rowOff>
    </xdr:from>
    <xdr:to>
      <xdr:col>81</xdr:col>
      <xdr:colOff>50800</xdr:colOff>
      <xdr:row>39</xdr:row>
      <xdr:rowOff>83706</xdr:rowOff>
    </xdr:to>
    <xdr:cxnSp macro="">
      <xdr:nvCxnSpPr>
        <xdr:cNvPr id="521" name="直線コネクタ 520">
          <a:extLst>
            <a:ext uri="{FF2B5EF4-FFF2-40B4-BE49-F238E27FC236}">
              <a16:creationId xmlns:a16="http://schemas.microsoft.com/office/drawing/2014/main" id="{BE45C65C-7225-4C1B-A1F1-A984266618F0}"/>
            </a:ext>
          </a:extLst>
        </xdr:cNvPr>
        <xdr:cNvCxnSpPr/>
      </xdr:nvCxnSpPr>
      <xdr:spPr>
        <a:xfrm flipV="1">
          <a:off x="14592300" y="6762882"/>
          <a:ext cx="889000" cy="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F4F60FD2-AA4F-488D-8B24-00942572F848}"/>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2E37B083-ADAF-4315-9764-D04B28155735}"/>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64458</xdr:rowOff>
    </xdr:from>
    <xdr:to>
      <xdr:col>76</xdr:col>
      <xdr:colOff>114300</xdr:colOff>
      <xdr:row>39</xdr:row>
      <xdr:rowOff>83706</xdr:rowOff>
    </xdr:to>
    <xdr:cxnSp macro="">
      <xdr:nvCxnSpPr>
        <xdr:cNvPr id="524" name="直線コネクタ 523">
          <a:extLst>
            <a:ext uri="{FF2B5EF4-FFF2-40B4-BE49-F238E27FC236}">
              <a16:creationId xmlns:a16="http://schemas.microsoft.com/office/drawing/2014/main" id="{2DA51397-6E25-4CE3-81F2-9BA6F30DA286}"/>
            </a:ext>
          </a:extLst>
        </xdr:cNvPr>
        <xdr:cNvCxnSpPr/>
      </xdr:nvCxnSpPr>
      <xdr:spPr>
        <a:xfrm>
          <a:off x="13703300" y="6751008"/>
          <a:ext cx="889000" cy="1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2C315879-DFB3-4907-9C65-B504A6C2E507}"/>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7BD2DCAF-EDBF-4D74-A38D-36B937BFAD08}"/>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64458</xdr:rowOff>
    </xdr:from>
    <xdr:to>
      <xdr:col>71</xdr:col>
      <xdr:colOff>177800</xdr:colOff>
      <xdr:row>39</xdr:row>
      <xdr:rowOff>78390</xdr:rowOff>
    </xdr:to>
    <xdr:cxnSp macro="">
      <xdr:nvCxnSpPr>
        <xdr:cNvPr id="527" name="直線コネクタ 526">
          <a:extLst>
            <a:ext uri="{FF2B5EF4-FFF2-40B4-BE49-F238E27FC236}">
              <a16:creationId xmlns:a16="http://schemas.microsoft.com/office/drawing/2014/main" id="{6F12A9DA-10FF-42BC-85E4-AA041BEE8E72}"/>
            </a:ext>
          </a:extLst>
        </xdr:cNvPr>
        <xdr:cNvCxnSpPr/>
      </xdr:nvCxnSpPr>
      <xdr:spPr>
        <a:xfrm flipV="1">
          <a:off x="12814300" y="6751008"/>
          <a:ext cx="889000" cy="1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550F0BAB-A00D-4DC5-B0F4-E443AACCC9F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516FB71E-F4A0-47A1-87B1-FB518C9A867B}"/>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7A3E8170-66BE-4E53-B9FD-A09E2AAD8887}"/>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D9E4B28B-98ED-489F-9C85-403AC1E1641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B19F1D8A-8161-4841-A664-E767948CF67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BEC3A65E-BB95-45DF-8949-0FC97D229AA8}"/>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C0AA8EB9-4153-475A-A936-01957411850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C8833DBB-F4A6-48C6-9C51-F9D30B4DD78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EC98EB56-E369-4B15-BC70-9475793E4679}"/>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13932</xdr:rowOff>
    </xdr:from>
    <xdr:to>
      <xdr:col>85</xdr:col>
      <xdr:colOff>177800</xdr:colOff>
      <xdr:row>39</xdr:row>
      <xdr:rowOff>115532</xdr:rowOff>
    </xdr:to>
    <xdr:sp macro="" textlink="">
      <xdr:nvSpPr>
        <xdr:cNvPr id="537" name="楕円 536">
          <a:extLst>
            <a:ext uri="{FF2B5EF4-FFF2-40B4-BE49-F238E27FC236}">
              <a16:creationId xmlns:a16="http://schemas.microsoft.com/office/drawing/2014/main" id="{CD27CC77-FED6-451C-A619-133DE787E36D}"/>
            </a:ext>
          </a:extLst>
        </xdr:cNvPr>
        <xdr:cNvSpPr/>
      </xdr:nvSpPr>
      <xdr:spPr>
        <a:xfrm>
          <a:off x="16268700" y="670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144759</xdr:rowOff>
    </xdr:from>
    <xdr:ext cx="534377" cy="259045"/>
    <xdr:sp macro="" textlink="">
      <xdr:nvSpPr>
        <xdr:cNvPr id="538" name="災害復旧事業費該当値テキスト">
          <a:extLst>
            <a:ext uri="{FF2B5EF4-FFF2-40B4-BE49-F238E27FC236}">
              <a16:creationId xmlns:a16="http://schemas.microsoft.com/office/drawing/2014/main" id="{5FE35873-3D9B-4F90-B262-8C49D745F340}"/>
            </a:ext>
          </a:extLst>
        </xdr:cNvPr>
        <xdr:cNvSpPr txBox="1"/>
      </xdr:nvSpPr>
      <xdr:spPr>
        <a:xfrm>
          <a:off x="16370300" y="648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25532</xdr:rowOff>
    </xdr:from>
    <xdr:to>
      <xdr:col>81</xdr:col>
      <xdr:colOff>101600</xdr:colOff>
      <xdr:row>39</xdr:row>
      <xdr:rowOff>127132</xdr:rowOff>
    </xdr:to>
    <xdr:sp macro="" textlink="">
      <xdr:nvSpPr>
        <xdr:cNvPr id="539" name="楕円 538">
          <a:extLst>
            <a:ext uri="{FF2B5EF4-FFF2-40B4-BE49-F238E27FC236}">
              <a16:creationId xmlns:a16="http://schemas.microsoft.com/office/drawing/2014/main" id="{FD9C627D-BCCA-403F-8901-267EA6D621F4}"/>
            </a:ext>
          </a:extLst>
        </xdr:cNvPr>
        <xdr:cNvSpPr/>
      </xdr:nvSpPr>
      <xdr:spPr>
        <a:xfrm>
          <a:off x="15430500" y="671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118259</xdr:rowOff>
    </xdr:from>
    <xdr:ext cx="469744" cy="259045"/>
    <xdr:sp macro="" textlink="">
      <xdr:nvSpPr>
        <xdr:cNvPr id="540" name="テキスト ボックス 539">
          <a:extLst>
            <a:ext uri="{FF2B5EF4-FFF2-40B4-BE49-F238E27FC236}">
              <a16:creationId xmlns:a16="http://schemas.microsoft.com/office/drawing/2014/main" id="{FF39FDCE-3D1F-4B7F-A685-EA729E066C80}"/>
            </a:ext>
          </a:extLst>
        </xdr:cNvPr>
        <xdr:cNvSpPr txBox="1"/>
      </xdr:nvSpPr>
      <xdr:spPr>
        <a:xfrm>
          <a:off x="15246428" y="680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32906</xdr:rowOff>
    </xdr:from>
    <xdr:to>
      <xdr:col>76</xdr:col>
      <xdr:colOff>165100</xdr:colOff>
      <xdr:row>39</xdr:row>
      <xdr:rowOff>134506</xdr:rowOff>
    </xdr:to>
    <xdr:sp macro="" textlink="">
      <xdr:nvSpPr>
        <xdr:cNvPr id="541" name="楕円 540">
          <a:extLst>
            <a:ext uri="{FF2B5EF4-FFF2-40B4-BE49-F238E27FC236}">
              <a16:creationId xmlns:a16="http://schemas.microsoft.com/office/drawing/2014/main" id="{D3D8EFDB-16CB-4780-B9C3-C49A2831C248}"/>
            </a:ext>
          </a:extLst>
        </xdr:cNvPr>
        <xdr:cNvSpPr/>
      </xdr:nvSpPr>
      <xdr:spPr>
        <a:xfrm>
          <a:off x="14541500" y="671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125633</xdr:rowOff>
    </xdr:from>
    <xdr:ext cx="469744" cy="259045"/>
    <xdr:sp macro="" textlink="">
      <xdr:nvSpPr>
        <xdr:cNvPr id="542" name="テキスト ボックス 541">
          <a:extLst>
            <a:ext uri="{FF2B5EF4-FFF2-40B4-BE49-F238E27FC236}">
              <a16:creationId xmlns:a16="http://schemas.microsoft.com/office/drawing/2014/main" id="{77AE5DF5-19AA-467F-9D7A-DFE7CD3767CF}"/>
            </a:ext>
          </a:extLst>
        </xdr:cNvPr>
        <xdr:cNvSpPr txBox="1"/>
      </xdr:nvSpPr>
      <xdr:spPr>
        <a:xfrm>
          <a:off x="14357428" y="681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13658</xdr:rowOff>
    </xdr:from>
    <xdr:to>
      <xdr:col>72</xdr:col>
      <xdr:colOff>38100</xdr:colOff>
      <xdr:row>39</xdr:row>
      <xdr:rowOff>115258</xdr:rowOff>
    </xdr:to>
    <xdr:sp macro="" textlink="">
      <xdr:nvSpPr>
        <xdr:cNvPr id="543" name="楕円 542">
          <a:extLst>
            <a:ext uri="{FF2B5EF4-FFF2-40B4-BE49-F238E27FC236}">
              <a16:creationId xmlns:a16="http://schemas.microsoft.com/office/drawing/2014/main" id="{506110B5-B413-448A-BDB4-90DF7726297B}"/>
            </a:ext>
          </a:extLst>
        </xdr:cNvPr>
        <xdr:cNvSpPr/>
      </xdr:nvSpPr>
      <xdr:spPr>
        <a:xfrm>
          <a:off x="13652500" y="67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131785</xdr:rowOff>
    </xdr:from>
    <xdr:ext cx="534377" cy="259045"/>
    <xdr:sp macro="" textlink="">
      <xdr:nvSpPr>
        <xdr:cNvPr id="544" name="テキスト ボックス 543">
          <a:extLst>
            <a:ext uri="{FF2B5EF4-FFF2-40B4-BE49-F238E27FC236}">
              <a16:creationId xmlns:a16="http://schemas.microsoft.com/office/drawing/2014/main" id="{9FBC809E-9AAE-49A4-8005-EEA68407667D}"/>
            </a:ext>
          </a:extLst>
        </xdr:cNvPr>
        <xdr:cNvSpPr txBox="1"/>
      </xdr:nvSpPr>
      <xdr:spPr>
        <a:xfrm>
          <a:off x="13436111" y="647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27590</xdr:rowOff>
    </xdr:from>
    <xdr:to>
      <xdr:col>67</xdr:col>
      <xdr:colOff>101600</xdr:colOff>
      <xdr:row>39</xdr:row>
      <xdr:rowOff>129190</xdr:rowOff>
    </xdr:to>
    <xdr:sp macro="" textlink="">
      <xdr:nvSpPr>
        <xdr:cNvPr id="545" name="楕円 544">
          <a:extLst>
            <a:ext uri="{FF2B5EF4-FFF2-40B4-BE49-F238E27FC236}">
              <a16:creationId xmlns:a16="http://schemas.microsoft.com/office/drawing/2014/main" id="{B46A8763-F832-45BF-AEAE-7FC65619AC46}"/>
            </a:ext>
          </a:extLst>
        </xdr:cNvPr>
        <xdr:cNvSpPr/>
      </xdr:nvSpPr>
      <xdr:spPr>
        <a:xfrm>
          <a:off x="12763500" y="671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120317</xdr:rowOff>
    </xdr:from>
    <xdr:ext cx="469744" cy="259045"/>
    <xdr:sp macro="" textlink="">
      <xdr:nvSpPr>
        <xdr:cNvPr id="546" name="テキスト ボックス 545">
          <a:extLst>
            <a:ext uri="{FF2B5EF4-FFF2-40B4-BE49-F238E27FC236}">
              <a16:creationId xmlns:a16="http://schemas.microsoft.com/office/drawing/2014/main" id="{859FD690-D9A0-486E-A752-ABCA9C77EF44}"/>
            </a:ext>
          </a:extLst>
        </xdr:cNvPr>
        <xdr:cNvSpPr txBox="1"/>
      </xdr:nvSpPr>
      <xdr:spPr>
        <a:xfrm>
          <a:off x="12579428" y="680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EE22AC24-0214-4CE5-94E9-CB7A7C26631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2A4DFD3-3F72-4189-8C99-4EFA70EB07B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B0BB1248-76EC-4DD5-A303-630C8F49CACD}"/>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11A1F2E6-4541-441D-8056-E6AF5388D258}"/>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3C2AD9-970C-46D4-96B7-A267DE8B004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1C80A2D6-A3E1-4DBF-82A3-E2F5ACAE785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2161974B-7DBE-4B6E-9175-6C77E2454C06}"/>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2C657C42-8446-4975-96D2-0B9464C9927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12713F32-4735-406E-B616-4F5FFBF56B8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A6F3EEC-73D6-4AE3-8A0E-5C831AE92FB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316A7AA5-081D-4EB2-81A1-AEF43CEA7CD6}"/>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9A573959-8CC5-4250-B4EF-DC8B7CF36F9A}"/>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D9FECC0F-B9F3-4A05-8796-14CFCB9ACD2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9251868F-5900-4354-93E1-498A6CE35CD9}"/>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AAE06C37-CAF9-455E-9807-29834CAC205A}"/>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B6E87561-3631-4F26-9174-240B5B3FF0C6}"/>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4D754C2F-2DF0-48E9-9DBA-41CEC59B08DA}"/>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BF7327D3-CABD-4BEA-B9C8-E6EAF614089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4E7E3746-C0DF-4E98-8B31-037FE20491D9}"/>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A995C8DF-B735-4543-B621-D029589F4443}"/>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BAEA4EC1-1C28-4AF3-AFDC-BDD8410C0881}"/>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67EAE48-E8DD-4B27-AE88-1CAE655B3507}"/>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5B7D1A98-6ADE-4D86-980A-5E1E664ED5AB}"/>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2DBAA77C-7AE7-401E-A834-B7AE1D4E9E51}"/>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D895BFD5-ECA6-4F1D-94AD-83D85F1B5923}"/>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9D2D28F6-A294-49BE-8C91-6A8D2A2F2084}"/>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B0EE785E-DD68-46F3-B53D-23CD98509316}"/>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7D062620-69F8-4E19-BC8E-344F3C2C60ED}"/>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215C4854-29F0-4BAE-920C-2ADAD6B9B289}"/>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A8239DBA-3ACF-4DED-AA7B-3291A5663D1F}"/>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FD7CD1B9-4D67-435B-B623-D8511A583D8D}"/>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FF758DC6-6C0F-4C9D-B402-253F54E8D367}"/>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4341E3A6-2015-41A2-A3A0-7AA605261D35}"/>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59FC1671-A38B-45FE-B146-B8C9BDA2B29F}"/>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D2B8EFAF-6AA6-4BC9-BE1E-4123928751F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8E148C35-FFE6-4B92-B948-09ED183D2639}"/>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F1A80AAF-15DA-4461-A1B5-7E57152CDBFF}"/>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B681D2EF-59B6-4A82-9BEB-C5E0B2D5A15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46C4512-8988-4E3E-8BE0-085B2E855252}"/>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AD1A2EFE-3B45-48EB-B647-D9ACBF2D9436}"/>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57D2FA69-5D59-41AA-BE69-1139D2FCF59F}"/>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6B922FEC-383C-47BC-A53E-F17B1F6ED356}"/>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2910DA0C-EA7D-4849-A7F6-136FF4FC75BB}"/>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52055FE1-0909-40E9-9519-AF6DCCBE9A7A}"/>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6ED8E350-03EC-4F56-A28A-75EB1B606F55}"/>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41FAF435-7C19-44D3-8BFC-49CC221C975C}"/>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B1CAB1F-5EF7-4775-93DA-AB8A66756BD8}"/>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FD3B1DA4-7B18-431A-897D-45F4BE5D3CA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7B315ACE-AE1C-4CA1-BC18-A644A7B564D3}"/>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79AF9BF2-471F-4A04-B6A2-FA166F74BBC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FDF71D1F-D3CB-41AE-B8C5-CE255BD840F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D79DDEB6-33AB-428E-BA5E-94DC7C0C99C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7060963E-0C4F-4C51-B5D5-8AD46ED3E4C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4A105CCE-BD75-4689-939D-AB625D14467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6189B6BC-8917-4C26-931A-465DC60415A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4D82AAAF-B253-4D4C-B7DF-D984EF49145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E4FE3B55-A950-4B18-8F3F-F6863C3263A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AE0394A2-11A2-4291-A78B-B7425A649043}"/>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7433A9E4-6BA1-4656-B8CB-53B80758404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593AEA4B-A0CE-4B32-B576-02F134AA0DB8}"/>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6DDAF183-8738-4745-ACB7-FC4F053A5A2B}"/>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1040BCAB-66F2-4938-9D82-E99B7193AF69}"/>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7D689023-31D6-4E6B-AFE0-84F35C69455C}"/>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2A42BC63-00F0-44AB-B702-B28AF35D3F8B}"/>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3781D93C-B405-4E3B-A5C4-A2AEE8518DD4}"/>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52358C51-9CB5-4CA1-98DA-8AC4FB077312}"/>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7795EF65-56F7-4041-8FAD-D7908E51E187}"/>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890CE21C-62A0-46B7-AB16-27989D9FD7BD}"/>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B4A7FA09-46FB-4FB9-BA7C-55D8FEA0B838}"/>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E0E05010-6869-4750-B52E-271DFC46E065}"/>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14A48728-B3AF-432C-90F9-E3242DECC7F4}"/>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22DB2875-85B5-4314-84F4-381E4C265B15}"/>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419B3FDA-F35D-4F56-BD7B-3CDE489569BD}"/>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87BE41D9-9B7F-4A5E-8AD2-A98EF967D2B9}"/>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74F34E98-F46C-47FE-AD9D-763A65940C7B}"/>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166270</xdr:rowOff>
    </xdr:from>
    <xdr:to>
      <xdr:col>85</xdr:col>
      <xdr:colOff>127000</xdr:colOff>
      <xdr:row>78</xdr:row>
      <xdr:rowOff>9654</xdr:rowOff>
    </xdr:to>
    <xdr:cxnSp macro="">
      <xdr:nvCxnSpPr>
        <xdr:cNvPr id="622" name="直線コネクタ 621">
          <a:extLst>
            <a:ext uri="{FF2B5EF4-FFF2-40B4-BE49-F238E27FC236}">
              <a16:creationId xmlns:a16="http://schemas.microsoft.com/office/drawing/2014/main" id="{C62516F0-ADD6-49C8-832C-2FEF81136E3A}"/>
            </a:ext>
          </a:extLst>
        </xdr:cNvPr>
        <xdr:cNvCxnSpPr/>
      </xdr:nvCxnSpPr>
      <xdr:spPr>
        <a:xfrm flipV="1">
          <a:off x="15481300" y="13367920"/>
          <a:ext cx="838200" cy="1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9A24BE02-D802-4764-86F8-60CD31E3932C}"/>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D9910D6D-9E22-4C0B-A2B1-42E245592225}"/>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160043</xdr:rowOff>
    </xdr:from>
    <xdr:to>
      <xdr:col>81</xdr:col>
      <xdr:colOff>50800</xdr:colOff>
      <xdr:row>78</xdr:row>
      <xdr:rowOff>9654</xdr:rowOff>
    </xdr:to>
    <xdr:cxnSp macro="">
      <xdr:nvCxnSpPr>
        <xdr:cNvPr id="625" name="直線コネクタ 624">
          <a:extLst>
            <a:ext uri="{FF2B5EF4-FFF2-40B4-BE49-F238E27FC236}">
              <a16:creationId xmlns:a16="http://schemas.microsoft.com/office/drawing/2014/main" id="{89678447-C1D6-419B-A32E-DE13A42DBF96}"/>
            </a:ext>
          </a:extLst>
        </xdr:cNvPr>
        <xdr:cNvCxnSpPr/>
      </xdr:nvCxnSpPr>
      <xdr:spPr>
        <a:xfrm>
          <a:off x="14592300" y="13361693"/>
          <a:ext cx="889000" cy="2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9C6555E4-CFCE-4C77-A5A1-4256E8E45427}"/>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C070A3B4-727D-4AFE-8D5A-166393C3E488}"/>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160043</xdr:rowOff>
    </xdr:from>
    <xdr:to>
      <xdr:col>76</xdr:col>
      <xdr:colOff>114300</xdr:colOff>
      <xdr:row>78</xdr:row>
      <xdr:rowOff>7877</xdr:rowOff>
    </xdr:to>
    <xdr:cxnSp macro="">
      <xdr:nvCxnSpPr>
        <xdr:cNvPr id="628" name="直線コネクタ 627">
          <a:extLst>
            <a:ext uri="{FF2B5EF4-FFF2-40B4-BE49-F238E27FC236}">
              <a16:creationId xmlns:a16="http://schemas.microsoft.com/office/drawing/2014/main" id="{BA80AD95-0EAD-4998-894C-179BDC22B3D1}"/>
            </a:ext>
          </a:extLst>
        </xdr:cNvPr>
        <xdr:cNvCxnSpPr/>
      </xdr:nvCxnSpPr>
      <xdr:spPr>
        <a:xfrm flipV="1">
          <a:off x="13703300" y="13361693"/>
          <a:ext cx="889000" cy="1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6CD6A910-F7BD-4EF4-8484-FA8B9A03DD83}"/>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8A9CFF20-18C9-4913-A25D-56C1626716B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7877</xdr:rowOff>
    </xdr:from>
    <xdr:to>
      <xdr:col>71</xdr:col>
      <xdr:colOff>177800</xdr:colOff>
      <xdr:row>78</xdr:row>
      <xdr:rowOff>26758</xdr:rowOff>
    </xdr:to>
    <xdr:cxnSp macro="">
      <xdr:nvCxnSpPr>
        <xdr:cNvPr id="631" name="直線コネクタ 630">
          <a:extLst>
            <a:ext uri="{FF2B5EF4-FFF2-40B4-BE49-F238E27FC236}">
              <a16:creationId xmlns:a16="http://schemas.microsoft.com/office/drawing/2014/main" id="{02A30307-FE36-45FC-B952-965ECB1D58B0}"/>
            </a:ext>
          </a:extLst>
        </xdr:cNvPr>
        <xdr:cNvCxnSpPr/>
      </xdr:nvCxnSpPr>
      <xdr:spPr>
        <a:xfrm flipV="1">
          <a:off x="12814300" y="13380977"/>
          <a:ext cx="889000" cy="1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F952B5D2-8800-4AEA-B3AF-D9679F14AD31}"/>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B955A993-5417-485D-995E-F164E895422A}"/>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B99FD767-CA45-4C55-9A07-30FE298164A4}"/>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E8C7C4B8-30FA-49C1-AEF6-A6FF2FBA2F3F}"/>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DA24B89D-323A-4497-83EB-4998F785C2D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B4C24975-318A-4594-9A4E-1832DD1FECAE}"/>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554C676C-883D-4ABD-9B38-FDC55B64627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E74B20E7-F4B5-41B2-AC81-45D922A134B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8B892B64-4CEA-4710-9467-75CB6DDAE78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115470</xdr:rowOff>
    </xdr:from>
    <xdr:to>
      <xdr:col>85</xdr:col>
      <xdr:colOff>177800</xdr:colOff>
      <xdr:row>78</xdr:row>
      <xdr:rowOff>45620</xdr:rowOff>
    </xdr:to>
    <xdr:sp macro="" textlink="">
      <xdr:nvSpPr>
        <xdr:cNvPr id="641" name="楕円 640">
          <a:extLst>
            <a:ext uri="{FF2B5EF4-FFF2-40B4-BE49-F238E27FC236}">
              <a16:creationId xmlns:a16="http://schemas.microsoft.com/office/drawing/2014/main" id="{8DB7FD25-EBD1-46EA-AD0B-D7C383665048}"/>
            </a:ext>
          </a:extLst>
        </xdr:cNvPr>
        <xdr:cNvSpPr/>
      </xdr:nvSpPr>
      <xdr:spPr>
        <a:xfrm>
          <a:off x="16268700" y="1331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BB68B08C-BB0E-4475-94F0-55B087ECABE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130304</xdr:rowOff>
    </xdr:from>
    <xdr:to>
      <xdr:col>81</xdr:col>
      <xdr:colOff>101600</xdr:colOff>
      <xdr:row>78</xdr:row>
      <xdr:rowOff>60454</xdr:rowOff>
    </xdr:to>
    <xdr:sp macro="" textlink="">
      <xdr:nvSpPr>
        <xdr:cNvPr id="643" name="楕円 642">
          <a:extLst>
            <a:ext uri="{FF2B5EF4-FFF2-40B4-BE49-F238E27FC236}">
              <a16:creationId xmlns:a16="http://schemas.microsoft.com/office/drawing/2014/main" id="{CEAA45CF-36AF-47E3-A92C-7318ABA58085}"/>
            </a:ext>
          </a:extLst>
        </xdr:cNvPr>
        <xdr:cNvSpPr/>
      </xdr:nvSpPr>
      <xdr:spPr>
        <a:xfrm>
          <a:off x="15430500" y="1333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51581</xdr:rowOff>
    </xdr:from>
    <xdr:ext cx="534377" cy="259045"/>
    <xdr:sp macro="" textlink="">
      <xdr:nvSpPr>
        <xdr:cNvPr id="644" name="テキスト ボックス 643">
          <a:extLst>
            <a:ext uri="{FF2B5EF4-FFF2-40B4-BE49-F238E27FC236}">
              <a16:creationId xmlns:a16="http://schemas.microsoft.com/office/drawing/2014/main" id="{56118496-4848-4E56-8451-0DE1CB01358C}"/>
            </a:ext>
          </a:extLst>
        </xdr:cNvPr>
        <xdr:cNvSpPr txBox="1"/>
      </xdr:nvSpPr>
      <xdr:spPr>
        <a:xfrm>
          <a:off x="15214111" y="1342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109243</xdr:rowOff>
    </xdr:from>
    <xdr:to>
      <xdr:col>76</xdr:col>
      <xdr:colOff>165100</xdr:colOff>
      <xdr:row>78</xdr:row>
      <xdr:rowOff>39393</xdr:rowOff>
    </xdr:to>
    <xdr:sp macro="" textlink="">
      <xdr:nvSpPr>
        <xdr:cNvPr id="645" name="楕円 644">
          <a:extLst>
            <a:ext uri="{FF2B5EF4-FFF2-40B4-BE49-F238E27FC236}">
              <a16:creationId xmlns:a16="http://schemas.microsoft.com/office/drawing/2014/main" id="{290614D1-32AC-4E1E-8A79-D3AA3254CB32}"/>
            </a:ext>
          </a:extLst>
        </xdr:cNvPr>
        <xdr:cNvSpPr/>
      </xdr:nvSpPr>
      <xdr:spPr>
        <a:xfrm>
          <a:off x="14541500" y="1331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30520</xdr:rowOff>
    </xdr:from>
    <xdr:ext cx="534377" cy="259045"/>
    <xdr:sp macro="" textlink="">
      <xdr:nvSpPr>
        <xdr:cNvPr id="646" name="テキスト ボックス 645">
          <a:extLst>
            <a:ext uri="{FF2B5EF4-FFF2-40B4-BE49-F238E27FC236}">
              <a16:creationId xmlns:a16="http://schemas.microsoft.com/office/drawing/2014/main" id="{ED262A08-F8A5-4EAF-A834-531382CE1757}"/>
            </a:ext>
          </a:extLst>
        </xdr:cNvPr>
        <xdr:cNvSpPr txBox="1"/>
      </xdr:nvSpPr>
      <xdr:spPr>
        <a:xfrm>
          <a:off x="14325111" y="1340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128527</xdr:rowOff>
    </xdr:from>
    <xdr:to>
      <xdr:col>72</xdr:col>
      <xdr:colOff>38100</xdr:colOff>
      <xdr:row>78</xdr:row>
      <xdr:rowOff>58677</xdr:rowOff>
    </xdr:to>
    <xdr:sp macro="" textlink="">
      <xdr:nvSpPr>
        <xdr:cNvPr id="647" name="楕円 646">
          <a:extLst>
            <a:ext uri="{FF2B5EF4-FFF2-40B4-BE49-F238E27FC236}">
              <a16:creationId xmlns:a16="http://schemas.microsoft.com/office/drawing/2014/main" id="{959D8FB3-7400-4A14-AE60-9E768DA841C8}"/>
            </a:ext>
          </a:extLst>
        </xdr:cNvPr>
        <xdr:cNvSpPr/>
      </xdr:nvSpPr>
      <xdr:spPr>
        <a:xfrm>
          <a:off x="13652500" y="1333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49804</xdr:rowOff>
    </xdr:from>
    <xdr:ext cx="534377" cy="259045"/>
    <xdr:sp macro="" textlink="">
      <xdr:nvSpPr>
        <xdr:cNvPr id="648" name="テキスト ボックス 647">
          <a:extLst>
            <a:ext uri="{FF2B5EF4-FFF2-40B4-BE49-F238E27FC236}">
              <a16:creationId xmlns:a16="http://schemas.microsoft.com/office/drawing/2014/main" id="{54A10107-A53E-461C-AB82-0645113A7D60}"/>
            </a:ext>
          </a:extLst>
        </xdr:cNvPr>
        <xdr:cNvSpPr txBox="1"/>
      </xdr:nvSpPr>
      <xdr:spPr>
        <a:xfrm>
          <a:off x="13436111" y="1342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147408</xdr:rowOff>
    </xdr:from>
    <xdr:to>
      <xdr:col>67</xdr:col>
      <xdr:colOff>101600</xdr:colOff>
      <xdr:row>78</xdr:row>
      <xdr:rowOff>77558</xdr:rowOff>
    </xdr:to>
    <xdr:sp macro="" textlink="">
      <xdr:nvSpPr>
        <xdr:cNvPr id="649" name="楕円 648">
          <a:extLst>
            <a:ext uri="{FF2B5EF4-FFF2-40B4-BE49-F238E27FC236}">
              <a16:creationId xmlns:a16="http://schemas.microsoft.com/office/drawing/2014/main" id="{A38D86DE-A8F5-454F-83B1-0A18A4CF2FF8}"/>
            </a:ext>
          </a:extLst>
        </xdr:cNvPr>
        <xdr:cNvSpPr/>
      </xdr:nvSpPr>
      <xdr:spPr>
        <a:xfrm>
          <a:off x="12763500" y="1334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68685</xdr:rowOff>
    </xdr:from>
    <xdr:ext cx="534377" cy="259045"/>
    <xdr:sp macro="" textlink="">
      <xdr:nvSpPr>
        <xdr:cNvPr id="650" name="テキスト ボックス 649">
          <a:extLst>
            <a:ext uri="{FF2B5EF4-FFF2-40B4-BE49-F238E27FC236}">
              <a16:creationId xmlns:a16="http://schemas.microsoft.com/office/drawing/2014/main" id="{418CDFC2-A2B4-4207-BB2F-D93FE519C3DA}"/>
            </a:ext>
          </a:extLst>
        </xdr:cNvPr>
        <xdr:cNvSpPr txBox="1"/>
      </xdr:nvSpPr>
      <xdr:spPr>
        <a:xfrm>
          <a:off x="12547111" y="1344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2D4B897A-8EEB-49B7-8467-F5A070F662C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FA41AA99-89ED-4DF6-A09C-197C5750166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809DE88A-2EF7-4B1D-A0DA-2CFF0AA9D9B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140715D-2DCE-4001-915B-5965F1910646}"/>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1743B43A-6201-4F37-A145-E8C8A97E30A6}"/>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EFA9084-FBC1-44B0-81B6-4278F32E45B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DF3BB36A-8EA8-48E3-ACF5-C5F598C862F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B8663E8E-8953-4089-8631-3FABE481228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884D9108-CE21-4E67-AB0E-C1194AB87036}"/>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166C445-8F8C-440E-90AE-7C981D7064A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CCA56BC5-A975-48A6-8BD6-30B5CB829831}"/>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1E963626-4739-4C06-9C5C-80686E2586DF}"/>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8F7FCAC-9817-4A41-9E3C-4287A688E9B6}"/>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D9EC8C5D-232D-4EE8-AEB8-B812E7DCAA8D}"/>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50D90116-0BBC-45C8-A15F-0838DD56560A}"/>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2C3BE3E8-0192-4D53-BA29-37A8BF1E2C57}"/>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D5060BBB-C565-43D0-AD2B-6E52897AC059}"/>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2F6F1CAF-66BD-466C-92A0-A2E25C66800D}"/>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23C0721F-7934-4D18-A4FE-BE24424AD986}"/>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CB0724D5-6DDA-435E-85AA-2B077AF81254}"/>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FB0DFE06-B7A3-4285-8495-7540D8D06EF7}"/>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D60883B0-6A6F-419E-B9A3-9A31B17E81D5}"/>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F1427877-51D9-4948-A410-FDC3C522D542}"/>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B814B14B-0383-477F-84E4-950FB0BBE844}"/>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73AED478-8F77-40E2-909C-7A9D03A9FE75}"/>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1A73F007-0D2F-41CA-B225-1BE4895E29AF}"/>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EFD206D9-7EA2-4239-9B59-8C30D7C41264}"/>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BBB8B610-74D4-46E3-B68A-DA218F2ABAC8}"/>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99574</xdr:rowOff>
    </xdr:from>
    <xdr:to>
      <xdr:col>85</xdr:col>
      <xdr:colOff>127000</xdr:colOff>
      <xdr:row>98</xdr:row>
      <xdr:rowOff>101219</xdr:rowOff>
    </xdr:to>
    <xdr:cxnSp macro="">
      <xdr:nvCxnSpPr>
        <xdr:cNvPr id="679" name="直線コネクタ 678">
          <a:extLst>
            <a:ext uri="{FF2B5EF4-FFF2-40B4-BE49-F238E27FC236}">
              <a16:creationId xmlns:a16="http://schemas.microsoft.com/office/drawing/2014/main" id="{78543956-33BB-4A1B-BC62-C7DEA7DF0CD5}"/>
            </a:ext>
          </a:extLst>
        </xdr:cNvPr>
        <xdr:cNvCxnSpPr/>
      </xdr:nvCxnSpPr>
      <xdr:spPr>
        <a:xfrm flipV="1">
          <a:off x="15481300" y="16901674"/>
          <a:ext cx="8382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1026E2D5-636A-42E9-9F82-E871963578E4}"/>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AABB1714-7902-4243-AD60-B32240890EBF}"/>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94839</xdr:rowOff>
    </xdr:from>
    <xdr:to>
      <xdr:col>81</xdr:col>
      <xdr:colOff>50800</xdr:colOff>
      <xdr:row>98</xdr:row>
      <xdr:rowOff>101219</xdr:rowOff>
    </xdr:to>
    <xdr:cxnSp macro="">
      <xdr:nvCxnSpPr>
        <xdr:cNvPr id="682" name="直線コネクタ 681">
          <a:extLst>
            <a:ext uri="{FF2B5EF4-FFF2-40B4-BE49-F238E27FC236}">
              <a16:creationId xmlns:a16="http://schemas.microsoft.com/office/drawing/2014/main" id="{1101E1A1-AA07-4964-9C7E-9F3D3337680F}"/>
            </a:ext>
          </a:extLst>
        </xdr:cNvPr>
        <xdr:cNvCxnSpPr/>
      </xdr:nvCxnSpPr>
      <xdr:spPr>
        <a:xfrm>
          <a:off x="14592300" y="16896939"/>
          <a:ext cx="889000" cy="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BF7ACFBD-4AB6-4882-9BC8-61F530AAC00A}"/>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E50D8BDE-0A9B-437A-B04A-5559E6C8293F}"/>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85108</xdr:rowOff>
    </xdr:from>
    <xdr:to>
      <xdr:col>76</xdr:col>
      <xdr:colOff>114300</xdr:colOff>
      <xdr:row>98</xdr:row>
      <xdr:rowOff>94839</xdr:rowOff>
    </xdr:to>
    <xdr:cxnSp macro="">
      <xdr:nvCxnSpPr>
        <xdr:cNvPr id="685" name="直線コネクタ 684">
          <a:extLst>
            <a:ext uri="{FF2B5EF4-FFF2-40B4-BE49-F238E27FC236}">
              <a16:creationId xmlns:a16="http://schemas.microsoft.com/office/drawing/2014/main" id="{A0C3334A-D5A2-4364-8FCD-B94F763F9379}"/>
            </a:ext>
          </a:extLst>
        </xdr:cNvPr>
        <xdr:cNvCxnSpPr/>
      </xdr:nvCxnSpPr>
      <xdr:spPr>
        <a:xfrm>
          <a:off x="13703300" y="16887208"/>
          <a:ext cx="889000" cy="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AFC69EBF-971E-4ABB-B0D8-A967D844BD1A}"/>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4BAF386D-F910-4F6B-B6CF-088B5EFC14B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85108</xdr:rowOff>
    </xdr:from>
    <xdr:to>
      <xdr:col>71</xdr:col>
      <xdr:colOff>177800</xdr:colOff>
      <xdr:row>98</xdr:row>
      <xdr:rowOff>139657</xdr:rowOff>
    </xdr:to>
    <xdr:cxnSp macro="">
      <xdr:nvCxnSpPr>
        <xdr:cNvPr id="688" name="直線コネクタ 687">
          <a:extLst>
            <a:ext uri="{FF2B5EF4-FFF2-40B4-BE49-F238E27FC236}">
              <a16:creationId xmlns:a16="http://schemas.microsoft.com/office/drawing/2014/main" id="{6D254097-CBCD-4D57-9DA1-E33FF4A97A1B}"/>
            </a:ext>
          </a:extLst>
        </xdr:cNvPr>
        <xdr:cNvCxnSpPr/>
      </xdr:nvCxnSpPr>
      <xdr:spPr>
        <a:xfrm flipV="1">
          <a:off x="12814300" y="16887208"/>
          <a:ext cx="889000" cy="5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F7AD88D6-1525-4B3A-BECC-AC77F6A7BFBF}"/>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467CDC08-7695-487C-AB87-293D134F5EA5}"/>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7FEB9170-FBAF-4105-A92C-A169D37742E4}"/>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65A59B15-6366-4291-B76A-471A7A51431B}"/>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2E4A30DB-28EB-49BD-B741-462B32F4FB08}"/>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11D641D7-F8C7-4B8B-9F10-681A10AEC61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BB6AAEC8-3253-4531-9845-D207F453D9F9}"/>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D3E4E4A6-9816-420A-8CF4-E3C28725E6A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AD8DB5A6-D5F0-4A19-9191-27A8154F1AC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48774</xdr:rowOff>
    </xdr:from>
    <xdr:to>
      <xdr:col>85</xdr:col>
      <xdr:colOff>177800</xdr:colOff>
      <xdr:row>98</xdr:row>
      <xdr:rowOff>150374</xdr:rowOff>
    </xdr:to>
    <xdr:sp macro="" textlink="">
      <xdr:nvSpPr>
        <xdr:cNvPr id="698" name="楕円 697">
          <a:extLst>
            <a:ext uri="{FF2B5EF4-FFF2-40B4-BE49-F238E27FC236}">
              <a16:creationId xmlns:a16="http://schemas.microsoft.com/office/drawing/2014/main" id="{C31CAB1E-BE95-4C82-BB26-0F5405F527DE}"/>
            </a:ext>
          </a:extLst>
        </xdr:cNvPr>
        <xdr:cNvSpPr/>
      </xdr:nvSpPr>
      <xdr:spPr>
        <a:xfrm>
          <a:off x="16268700" y="1685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8151</xdr:rowOff>
    </xdr:from>
    <xdr:ext cx="534377" cy="259045"/>
    <xdr:sp macro="" textlink="">
      <xdr:nvSpPr>
        <xdr:cNvPr id="699" name="積立金該当値テキスト">
          <a:extLst>
            <a:ext uri="{FF2B5EF4-FFF2-40B4-BE49-F238E27FC236}">
              <a16:creationId xmlns:a16="http://schemas.microsoft.com/office/drawing/2014/main" id="{B029C860-3D76-478F-96BE-CF824104332D}"/>
            </a:ext>
          </a:extLst>
        </xdr:cNvPr>
        <xdr:cNvSpPr txBox="1"/>
      </xdr:nvSpPr>
      <xdr:spPr>
        <a:xfrm>
          <a:off x="16370300" y="1663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50419</xdr:rowOff>
    </xdr:from>
    <xdr:to>
      <xdr:col>81</xdr:col>
      <xdr:colOff>101600</xdr:colOff>
      <xdr:row>98</xdr:row>
      <xdr:rowOff>152019</xdr:rowOff>
    </xdr:to>
    <xdr:sp macro="" textlink="">
      <xdr:nvSpPr>
        <xdr:cNvPr id="700" name="楕円 699">
          <a:extLst>
            <a:ext uri="{FF2B5EF4-FFF2-40B4-BE49-F238E27FC236}">
              <a16:creationId xmlns:a16="http://schemas.microsoft.com/office/drawing/2014/main" id="{A896AD25-9767-43EB-968F-E5231C502EBA}"/>
            </a:ext>
          </a:extLst>
        </xdr:cNvPr>
        <xdr:cNvSpPr/>
      </xdr:nvSpPr>
      <xdr:spPr>
        <a:xfrm>
          <a:off x="15430500" y="168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168546</xdr:rowOff>
    </xdr:from>
    <xdr:ext cx="534377" cy="259045"/>
    <xdr:sp macro="" textlink="">
      <xdr:nvSpPr>
        <xdr:cNvPr id="701" name="テキスト ボックス 700">
          <a:extLst>
            <a:ext uri="{FF2B5EF4-FFF2-40B4-BE49-F238E27FC236}">
              <a16:creationId xmlns:a16="http://schemas.microsoft.com/office/drawing/2014/main" id="{65B73D07-11EF-4476-84D4-9C12D504AA86}"/>
            </a:ext>
          </a:extLst>
        </xdr:cNvPr>
        <xdr:cNvSpPr txBox="1"/>
      </xdr:nvSpPr>
      <xdr:spPr>
        <a:xfrm>
          <a:off x="15214111" y="16627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44039</xdr:rowOff>
    </xdr:from>
    <xdr:to>
      <xdr:col>76</xdr:col>
      <xdr:colOff>165100</xdr:colOff>
      <xdr:row>98</xdr:row>
      <xdr:rowOff>145639</xdr:rowOff>
    </xdr:to>
    <xdr:sp macro="" textlink="">
      <xdr:nvSpPr>
        <xdr:cNvPr id="702" name="楕円 701">
          <a:extLst>
            <a:ext uri="{FF2B5EF4-FFF2-40B4-BE49-F238E27FC236}">
              <a16:creationId xmlns:a16="http://schemas.microsoft.com/office/drawing/2014/main" id="{1B7CE018-077A-4C36-BC3B-607F326EC764}"/>
            </a:ext>
          </a:extLst>
        </xdr:cNvPr>
        <xdr:cNvSpPr/>
      </xdr:nvSpPr>
      <xdr:spPr>
        <a:xfrm>
          <a:off x="14541500" y="1684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162166</xdr:rowOff>
    </xdr:from>
    <xdr:ext cx="534377" cy="259045"/>
    <xdr:sp macro="" textlink="">
      <xdr:nvSpPr>
        <xdr:cNvPr id="703" name="テキスト ボックス 702">
          <a:extLst>
            <a:ext uri="{FF2B5EF4-FFF2-40B4-BE49-F238E27FC236}">
              <a16:creationId xmlns:a16="http://schemas.microsoft.com/office/drawing/2014/main" id="{2E3158B8-A842-42CE-9A29-EDA29B03CD34}"/>
            </a:ext>
          </a:extLst>
        </xdr:cNvPr>
        <xdr:cNvSpPr txBox="1"/>
      </xdr:nvSpPr>
      <xdr:spPr>
        <a:xfrm>
          <a:off x="14325111" y="1662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34308</xdr:rowOff>
    </xdr:from>
    <xdr:to>
      <xdr:col>72</xdr:col>
      <xdr:colOff>38100</xdr:colOff>
      <xdr:row>98</xdr:row>
      <xdr:rowOff>135908</xdr:rowOff>
    </xdr:to>
    <xdr:sp macro="" textlink="">
      <xdr:nvSpPr>
        <xdr:cNvPr id="704" name="楕円 703">
          <a:extLst>
            <a:ext uri="{FF2B5EF4-FFF2-40B4-BE49-F238E27FC236}">
              <a16:creationId xmlns:a16="http://schemas.microsoft.com/office/drawing/2014/main" id="{02BD5072-107C-4E96-AAB2-1BA857662267}"/>
            </a:ext>
          </a:extLst>
        </xdr:cNvPr>
        <xdr:cNvSpPr/>
      </xdr:nvSpPr>
      <xdr:spPr>
        <a:xfrm>
          <a:off x="13652500" y="1683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152435</xdr:rowOff>
    </xdr:from>
    <xdr:ext cx="534377" cy="259045"/>
    <xdr:sp macro="" textlink="">
      <xdr:nvSpPr>
        <xdr:cNvPr id="705" name="テキスト ボックス 704">
          <a:extLst>
            <a:ext uri="{FF2B5EF4-FFF2-40B4-BE49-F238E27FC236}">
              <a16:creationId xmlns:a16="http://schemas.microsoft.com/office/drawing/2014/main" id="{593DA208-B03C-43B0-BF8E-BD6788253B7F}"/>
            </a:ext>
          </a:extLst>
        </xdr:cNvPr>
        <xdr:cNvSpPr txBox="1"/>
      </xdr:nvSpPr>
      <xdr:spPr>
        <a:xfrm>
          <a:off x="13436111" y="1661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88857</xdr:rowOff>
    </xdr:from>
    <xdr:to>
      <xdr:col>67</xdr:col>
      <xdr:colOff>101600</xdr:colOff>
      <xdr:row>99</xdr:row>
      <xdr:rowOff>19007</xdr:rowOff>
    </xdr:to>
    <xdr:sp macro="" textlink="">
      <xdr:nvSpPr>
        <xdr:cNvPr id="706" name="楕円 705">
          <a:extLst>
            <a:ext uri="{FF2B5EF4-FFF2-40B4-BE49-F238E27FC236}">
              <a16:creationId xmlns:a16="http://schemas.microsoft.com/office/drawing/2014/main" id="{0CA8E552-0DDA-4E82-B2B7-C297DDFD402B}"/>
            </a:ext>
          </a:extLst>
        </xdr:cNvPr>
        <xdr:cNvSpPr/>
      </xdr:nvSpPr>
      <xdr:spPr>
        <a:xfrm>
          <a:off x="12763500" y="168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35534</xdr:rowOff>
    </xdr:from>
    <xdr:ext cx="534377" cy="259045"/>
    <xdr:sp macro="" textlink="">
      <xdr:nvSpPr>
        <xdr:cNvPr id="707" name="テキスト ボックス 706">
          <a:extLst>
            <a:ext uri="{FF2B5EF4-FFF2-40B4-BE49-F238E27FC236}">
              <a16:creationId xmlns:a16="http://schemas.microsoft.com/office/drawing/2014/main" id="{761633C1-F90B-4F1F-A097-4AC318C8D88D}"/>
            </a:ext>
          </a:extLst>
        </xdr:cNvPr>
        <xdr:cNvSpPr txBox="1"/>
      </xdr:nvSpPr>
      <xdr:spPr>
        <a:xfrm>
          <a:off x="12547111" y="1666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B89F869A-95F2-4423-83A0-1EB9476DF8E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D06B1A27-01EF-4977-A6D4-E238FFE23CB3}"/>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DE753735-8BA3-4BC3-B364-BFACF388F87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81FD6575-B706-4449-A464-8D199B502AD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8036AE49-F978-41F5-B5A1-8AB25D082BB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F3258619-73DA-4F6C-907E-2F6C3312AD1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364DC42C-E1AE-4927-8DD5-AB416B898DEE}"/>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21DBE572-7896-46B3-850B-BC559CD3B06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C56192D6-C8F0-4C88-95CC-BFBA2DB13C12}"/>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57DACCE7-6606-4EBB-8CF3-1FDF9A9577A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1EB928D8-6823-438C-A651-B487AA21DE87}"/>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58DFCFF9-55BA-4B17-8677-382FAA0E82F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7B5AA05F-F5A7-4DE5-A391-CEEF966943FF}"/>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44591B0B-7AA0-4F50-B4C9-08F178E12BFE}"/>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CB4458AA-E498-41FA-B239-97B508C2484C}"/>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29754A7A-B884-42EE-8DC1-F1669C2F663A}"/>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82B0461A-14DE-4F81-BB25-E352EEAF8E7E}"/>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89EBA1F6-BF10-4762-B22D-2EFC44756299}"/>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AAD62898-20F5-453E-8940-DEBA085FB974}"/>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619017AC-899B-457C-8EA7-6F9E02F5A8BD}"/>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CF1433EB-93A5-4208-ACA9-ABA550132D98}"/>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C8655E8B-EEC3-4169-AE4A-30C48FD77EDB}"/>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F8F50E92-D2D4-40E6-8928-140C200EE37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74E73565-A047-4444-AA74-F4A3277718E6}"/>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855786ED-81BE-4A99-873E-4D7A44A1D8D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941050F5-3EFC-4F80-AB53-41918EAF2E52}"/>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DFEA0EC7-2903-4A15-A2FE-7950E254F9EB}"/>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818632BE-BA2A-41DF-B91E-C970EBE0DBE3}"/>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B3B55394-C1AD-46F5-A541-B9540CFB22AF}"/>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CDA7A845-0571-408D-9072-279B90A52DF5}"/>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BBA4EE18-9576-411D-B368-B2D1CF58EB9F}"/>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C85820AE-513B-4337-B159-9F40A3B8B298}"/>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63A475A0-9F71-4E78-A847-6E12DB57DF0B}"/>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104561</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95DBEF22-536A-49F5-BDCF-C90C1A698F5D}"/>
            </a:ext>
          </a:extLst>
        </xdr:cNvPr>
        <xdr:cNvCxnSpPr/>
      </xdr:nvCxnSpPr>
      <xdr:spPr>
        <a:xfrm>
          <a:off x="20434300" y="6619661"/>
          <a:ext cx="889000" cy="16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8384C127-D298-4DA9-9947-92F2D207A2A5}"/>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88932BD7-CE5F-44BB-AC96-EAE0A09F46BF}"/>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104561</xdr:rowOff>
    </xdr:from>
    <xdr:to>
      <xdr:col>107</xdr:col>
      <xdr:colOff>50800</xdr:colOff>
      <xdr:row>39</xdr:row>
      <xdr:rowOff>81962</xdr:rowOff>
    </xdr:to>
    <xdr:cxnSp macro="">
      <xdr:nvCxnSpPr>
        <xdr:cNvPr id="744" name="直線コネクタ 743">
          <a:extLst>
            <a:ext uri="{FF2B5EF4-FFF2-40B4-BE49-F238E27FC236}">
              <a16:creationId xmlns:a16="http://schemas.microsoft.com/office/drawing/2014/main" id="{A20B70EB-3610-4F39-B2AF-77D16B211147}"/>
            </a:ext>
          </a:extLst>
        </xdr:cNvPr>
        <xdr:cNvCxnSpPr/>
      </xdr:nvCxnSpPr>
      <xdr:spPr>
        <a:xfrm flipV="1">
          <a:off x="19545300" y="6619661"/>
          <a:ext cx="889000" cy="14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A72A9E6E-0D6D-425E-994A-01A2E8B52C9B}"/>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71B7D842-F9F3-47D9-8791-02D3400F9F34}"/>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81962</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72458DE0-979E-4D26-9513-68AD41428A69}"/>
            </a:ext>
          </a:extLst>
        </xdr:cNvPr>
        <xdr:cNvCxnSpPr/>
      </xdr:nvCxnSpPr>
      <xdr:spPr>
        <a:xfrm flipV="1">
          <a:off x="18656300" y="6768512"/>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E9B4FB48-34B7-4C97-8622-530C5EC40FA3}"/>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6BA96A7C-47AA-4B20-A708-04E94BF23E4F}"/>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97F7343F-2A3B-48DC-AA29-32AB62931759}"/>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6EE7029-EE98-41A5-AF5F-A3599C07CF51}"/>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129510EA-7F0B-4DA5-9CB0-29D789CCE42E}"/>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76707015-ECA4-4BF4-9C9B-9D62081C063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506D23E9-4ABA-4FC7-8ACA-89FF9D8DC21C}"/>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F2089154-EEB0-4323-932A-09F43DAA5E98}"/>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5B470069-34FC-4EB3-8769-82F0D394E711}"/>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9596C955-AEA0-427E-8BB8-6C8E9BBCB22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FEE4926A-958A-4B0A-BDEC-3CA8C9F7296B}"/>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CCAEA513-0F74-4E32-B631-B3228CCD6D1C}"/>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98A6951A-5FEB-4081-9E31-7A2E040429A9}"/>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53761</xdr:rowOff>
    </xdr:from>
    <xdr:to>
      <xdr:col>107</xdr:col>
      <xdr:colOff>101600</xdr:colOff>
      <xdr:row>38</xdr:row>
      <xdr:rowOff>155361</xdr:rowOff>
    </xdr:to>
    <xdr:sp macro="" textlink="">
      <xdr:nvSpPr>
        <xdr:cNvPr id="761" name="楕円 760">
          <a:extLst>
            <a:ext uri="{FF2B5EF4-FFF2-40B4-BE49-F238E27FC236}">
              <a16:creationId xmlns:a16="http://schemas.microsoft.com/office/drawing/2014/main" id="{B0448D4E-087D-43B6-953E-E95D344FD7FA}"/>
            </a:ext>
          </a:extLst>
        </xdr:cNvPr>
        <xdr:cNvSpPr/>
      </xdr:nvSpPr>
      <xdr:spPr>
        <a:xfrm>
          <a:off x="20383500" y="656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438</xdr:rowOff>
    </xdr:from>
    <xdr:ext cx="469744" cy="259045"/>
    <xdr:sp macro="" textlink="">
      <xdr:nvSpPr>
        <xdr:cNvPr id="762" name="テキスト ボックス 761">
          <a:extLst>
            <a:ext uri="{FF2B5EF4-FFF2-40B4-BE49-F238E27FC236}">
              <a16:creationId xmlns:a16="http://schemas.microsoft.com/office/drawing/2014/main" id="{4B6B8653-361B-459D-BB93-806064D6EF45}"/>
            </a:ext>
          </a:extLst>
        </xdr:cNvPr>
        <xdr:cNvSpPr txBox="1"/>
      </xdr:nvSpPr>
      <xdr:spPr>
        <a:xfrm>
          <a:off x="20199428" y="634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31162</xdr:rowOff>
    </xdr:from>
    <xdr:to>
      <xdr:col>102</xdr:col>
      <xdr:colOff>165100</xdr:colOff>
      <xdr:row>39</xdr:row>
      <xdr:rowOff>132762</xdr:rowOff>
    </xdr:to>
    <xdr:sp macro="" textlink="">
      <xdr:nvSpPr>
        <xdr:cNvPr id="763" name="楕円 762">
          <a:extLst>
            <a:ext uri="{FF2B5EF4-FFF2-40B4-BE49-F238E27FC236}">
              <a16:creationId xmlns:a16="http://schemas.microsoft.com/office/drawing/2014/main" id="{B1ED8379-49A5-4406-B70A-A0F6E4995F6C}"/>
            </a:ext>
          </a:extLst>
        </xdr:cNvPr>
        <xdr:cNvSpPr/>
      </xdr:nvSpPr>
      <xdr:spPr>
        <a:xfrm>
          <a:off x="19494500" y="671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123889</xdr:rowOff>
    </xdr:from>
    <xdr:ext cx="378565" cy="259045"/>
    <xdr:sp macro="" textlink="">
      <xdr:nvSpPr>
        <xdr:cNvPr id="764" name="テキスト ボックス 763">
          <a:extLst>
            <a:ext uri="{FF2B5EF4-FFF2-40B4-BE49-F238E27FC236}">
              <a16:creationId xmlns:a16="http://schemas.microsoft.com/office/drawing/2014/main" id="{8F7173AC-07C4-4450-990D-CDF55148A708}"/>
            </a:ext>
          </a:extLst>
        </xdr:cNvPr>
        <xdr:cNvSpPr txBox="1"/>
      </xdr:nvSpPr>
      <xdr:spPr>
        <a:xfrm>
          <a:off x="19356017" y="6810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628AFC51-0EEA-4C23-BFEC-BEFA7C3743B3}"/>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C7FAE8C3-5B7C-4C73-8A97-9DBED0AED3E3}"/>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59867F10-EFD6-4217-97E4-8D508B93A6A6}"/>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90E96D91-8A95-4713-B222-60F851CB757F}"/>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CCA4D624-775F-4916-92CC-E3C70EC665EE}"/>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99F05D29-EC77-41B4-B312-44A6EADB1767}"/>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50A1D9B4-AFF7-4019-B8FF-C553BB4E00B7}"/>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3662695B-225A-4BD8-A4F4-6961D3E28A0D}"/>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DE75C49A-F895-4030-BD77-7579EEFF7383}"/>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F6811645-1D00-46DD-B12E-D3F3130A4FD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4C0B1F0F-0FD1-4DB0-85A5-C31D2B2C334A}"/>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984AD88E-B638-4FCC-BEF6-7B27AF28365A}"/>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46CD30E4-B7CB-4FDE-A6D4-0643D59DA3D1}"/>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9124C1AF-E0A2-483F-8629-C0B468B900D2}"/>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95676B7-BB07-4EFD-B5E5-5B5907A34D6D}"/>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1F17D4EE-02AE-4FEA-B5C7-D5CC80E6577A}"/>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E26A8CA9-E080-478F-9B94-71E978D06E82}"/>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776EA0A0-DF73-456D-91A5-FAC11EC446C5}"/>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6C884386-9BAB-4439-B54E-42E43DAE0A4C}"/>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93650253-22A0-4CE0-83BE-DBE2F869E0B8}"/>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ADA46C2E-24CF-4FD0-9775-0E879AA0CBEC}"/>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E7B7A3B5-60FA-49B0-B701-86F008B193F9}"/>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40A65FC1-D76B-4734-92D2-B6DCD2271E9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78F522D4-8CBD-4456-8BEB-83388A554F86}"/>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89D43B8A-EC56-4CFB-944D-C3518B4D6D5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B39458EF-5919-4B6B-8CD9-40AF676CA374}"/>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1DEAE191-50B4-47FC-AEF1-4B7C5C8602E9}"/>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DD1A519D-DC77-43D2-9B25-FD377C1BC66C}"/>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81A0F83-CD32-4670-8B8A-1B90AAC0DF21}"/>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46AC6194-9289-4344-82C1-EC35758DBC2A}"/>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136C5E73-F995-40FB-83E4-52F3B6F2813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82483820-7BFD-4865-9F84-E9FFE3EDE4A9}"/>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4BF1B50A-FBA5-40DE-B190-B3FE8C2B1615}"/>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421893B9-712C-4A7F-89FA-922BFD30702A}"/>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33D7BA9E-6C16-45F9-A2C8-44B4B2184C05}"/>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4AABE8DF-256C-4ADF-A19C-E2908FB7D0BF}"/>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32616</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1CF90489-3E79-43A2-9D11-B9A746939621}"/>
            </a:ext>
          </a:extLst>
        </xdr:cNvPr>
        <xdr:cNvCxnSpPr/>
      </xdr:nvCxnSpPr>
      <xdr:spPr>
        <a:xfrm>
          <a:off x="19545300" y="10148166"/>
          <a:ext cx="889000" cy="1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31286CFE-9D56-406F-8D66-A6BA25EE338B}"/>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3D34D635-639B-49ED-83F1-2FAAE22FE8B3}"/>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32616</xdr:rowOff>
    </xdr:from>
    <xdr:to>
      <xdr:col>102</xdr:col>
      <xdr:colOff>114300</xdr:colOff>
      <xdr:row>59</xdr:row>
      <xdr:rowOff>32928</xdr:rowOff>
    </xdr:to>
    <xdr:cxnSp macro="">
      <xdr:nvCxnSpPr>
        <xdr:cNvPr id="804" name="直線コネクタ 803">
          <a:extLst>
            <a:ext uri="{FF2B5EF4-FFF2-40B4-BE49-F238E27FC236}">
              <a16:creationId xmlns:a16="http://schemas.microsoft.com/office/drawing/2014/main" id="{2DAB3896-3C54-4263-ABBE-E432F501D400}"/>
            </a:ext>
          </a:extLst>
        </xdr:cNvPr>
        <xdr:cNvCxnSpPr/>
      </xdr:nvCxnSpPr>
      <xdr:spPr>
        <a:xfrm flipV="1">
          <a:off x="18656300" y="10148166"/>
          <a:ext cx="889000" cy="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6B903D98-CD08-4174-87AD-62FD91394075}"/>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C72E8B2D-005B-4345-A9BC-463AD830C3B8}"/>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24FF12-17E3-44A1-8C4B-D4E5FA133334}"/>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C2C75C21-9D83-4A90-A882-BD26DFED4C9A}"/>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D797E19B-9323-4EAE-9605-A863F793943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D755F73E-4062-4DF0-8D46-F4B75FD24A6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36F7573A-5878-48BF-B72B-0156A75B0F08}"/>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7C8E58D2-AC50-4EB6-8707-243DA4F00E14}"/>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346D6EBE-185D-456A-B337-03E2649F78F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D372E0D9-9371-49FD-BC97-1E93A62D55F2}"/>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8106C5A6-F2FC-4352-8F4D-EAAEEF1D3258}"/>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F34FBD83-2395-4C4F-8793-150438C1A5E1}"/>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FBAB1B62-1E9D-44B4-B93A-DFC4FB0C9C83}"/>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C6BE5F03-17E6-432C-A857-28D2455B58B1}"/>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FAF7AA55-7D78-4D76-83B5-79C4106C8E8C}"/>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153266</xdr:rowOff>
    </xdr:from>
    <xdr:to>
      <xdr:col>102</xdr:col>
      <xdr:colOff>165100</xdr:colOff>
      <xdr:row>59</xdr:row>
      <xdr:rowOff>83416</xdr:rowOff>
    </xdr:to>
    <xdr:sp macro="" textlink="">
      <xdr:nvSpPr>
        <xdr:cNvPr id="820" name="楕円 819">
          <a:extLst>
            <a:ext uri="{FF2B5EF4-FFF2-40B4-BE49-F238E27FC236}">
              <a16:creationId xmlns:a16="http://schemas.microsoft.com/office/drawing/2014/main" id="{C932E6B3-1F3A-410A-BDB2-46B53A6DFB2D}"/>
            </a:ext>
          </a:extLst>
        </xdr:cNvPr>
        <xdr:cNvSpPr/>
      </xdr:nvSpPr>
      <xdr:spPr>
        <a:xfrm>
          <a:off x="19494500" y="1009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74543</xdr:rowOff>
    </xdr:from>
    <xdr:ext cx="469744" cy="259045"/>
    <xdr:sp macro="" textlink="">
      <xdr:nvSpPr>
        <xdr:cNvPr id="821" name="テキスト ボックス 820">
          <a:extLst>
            <a:ext uri="{FF2B5EF4-FFF2-40B4-BE49-F238E27FC236}">
              <a16:creationId xmlns:a16="http://schemas.microsoft.com/office/drawing/2014/main" id="{55A7EC57-CD4D-477E-804E-28E2353AF65D}"/>
            </a:ext>
          </a:extLst>
        </xdr:cNvPr>
        <xdr:cNvSpPr txBox="1"/>
      </xdr:nvSpPr>
      <xdr:spPr>
        <a:xfrm>
          <a:off x="19310428" y="1019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153578</xdr:rowOff>
    </xdr:from>
    <xdr:to>
      <xdr:col>98</xdr:col>
      <xdr:colOff>38100</xdr:colOff>
      <xdr:row>59</xdr:row>
      <xdr:rowOff>83728</xdr:rowOff>
    </xdr:to>
    <xdr:sp macro="" textlink="">
      <xdr:nvSpPr>
        <xdr:cNvPr id="822" name="楕円 821">
          <a:extLst>
            <a:ext uri="{FF2B5EF4-FFF2-40B4-BE49-F238E27FC236}">
              <a16:creationId xmlns:a16="http://schemas.microsoft.com/office/drawing/2014/main" id="{8777B013-84AC-415E-8B7B-E01B6D8D071C}"/>
            </a:ext>
          </a:extLst>
        </xdr:cNvPr>
        <xdr:cNvSpPr/>
      </xdr:nvSpPr>
      <xdr:spPr>
        <a:xfrm>
          <a:off x="18605500" y="1009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74855</xdr:rowOff>
    </xdr:from>
    <xdr:ext cx="469744" cy="259045"/>
    <xdr:sp macro="" textlink="">
      <xdr:nvSpPr>
        <xdr:cNvPr id="823" name="テキスト ボックス 822">
          <a:extLst>
            <a:ext uri="{FF2B5EF4-FFF2-40B4-BE49-F238E27FC236}">
              <a16:creationId xmlns:a16="http://schemas.microsoft.com/office/drawing/2014/main" id="{01885B8D-75F3-4923-AB4B-3F191588BB44}"/>
            </a:ext>
          </a:extLst>
        </xdr:cNvPr>
        <xdr:cNvSpPr txBox="1"/>
      </xdr:nvSpPr>
      <xdr:spPr>
        <a:xfrm>
          <a:off x="18421428" y="1019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52551058-C38C-45F7-B4AC-FA9C17D1AC84}"/>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4F6744DF-4FD0-4952-B55A-FE43374AB412}"/>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7C4A8388-D8C9-4CFB-BC93-584946B5308E}"/>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A567696F-C82A-4514-9630-438540180144}"/>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53C164B3-2E13-4FD3-B8F9-D5DE6D54D89A}"/>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76B3EEAE-65CC-404F-A301-AD70D9C39A8E}"/>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B64E9D2D-A04A-4930-AB2A-036ACA4E260C}"/>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2BED7711-8D15-4E0B-A1E5-47366679ADAB}"/>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BE1914DE-247C-488A-A60E-84591CF53438}"/>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7BFF5E63-1BF1-4440-BB74-B0BCDB7DF82B}"/>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3E1828C-1B00-4124-8904-B132BEBE716F}"/>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35470384-F05C-446D-9608-207B42017D96}"/>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1ADA3861-C9AF-4794-A872-330C10984E3C}"/>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660FBEA7-0BA5-49DA-84AC-AE6B6937546E}"/>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92849E6C-27CA-44A2-B85B-EAF2E84EAF36}"/>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C6014AF2-703D-4864-B76E-249C29B40742}"/>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B4D1AF4E-8782-4801-BA39-81BA1755B54A}"/>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7755AD74-F807-4B1A-B2C6-FEFE79159989}"/>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B78B1B94-6BEC-41B8-BFB3-D90CFAEA5246}"/>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C505813B-5544-4BF4-9C5A-DCC865EE43EB}"/>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D463FF55-1D31-4D82-9D36-BAA4E83EA2A6}"/>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FFA2D6BC-36B0-4D5F-811D-7481ABE44BEF}"/>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FA1D7AA5-23A2-4B75-839C-7C83AF5907E1}"/>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7B5E00CE-4604-489F-A52D-46C82262AE7A}"/>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42A4ECF-2E86-4B8C-A975-ED8A3928845E}"/>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C817D2F1-99FF-4FD0-8A5A-9BB9DF6A4C9C}"/>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C44B63ED-2B30-4C97-B319-DFCA13C91AC1}"/>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61C1D88F-0CF1-438A-9473-4EBB85977E66}"/>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4EB3881F-10A9-4D40-9FB4-034613A49867}"/>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61005</xdr:rowOff>
    </xdr:from>
    <xdr:to>
      <xdr:col>116</xdr:col>
      <xdr:colOff>63500</xdr:colOff>
      <xdr:row>73</xdr:row>
      <xdr:rowOff>83217</xdr:rowOff>
    </xdr:to>
    <xdr:cxnSp macro="">
      <xdr:nvCxnSpPr>
        <xdr:cNvPr id="853" name="直線コネクタ 852">
          <a:extLst>
            <a:ext uri="{FF2B5EF4-FFF2-40B4-BE49-F238E27FC236}">
              <a16:creationId xmlns:a16="http://schemas.microsoft.com/office/drawing/2014/main" id="{81EFCABB-0404-4CBF-A328-9115F2BED84B}"/>
            </a:ext>
          </a:extLst>
        </xdr:cNvPr>
        <xdr:cNvCxnSpPr/>
      </xdr:nvCxnSpPr>
      <xdr:spPr>
        <a:xfrm flipV="1">
          <a:off x="21323300" y="12576855"/>
          <a:ext cx="838200" cy="2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F3471FF-3254-49DF-B1DA-185A68FFAC55}"/>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D74F2094-CB5F-4DB4-922F-62E23D263A46}"/>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83217</xdr:rowOff>
    </xdr:from>
    <xdr:to>
      <xdr:col>111</xdr:col>
      <xdr:colOff>177800</xdr:colOff>
      <xdr:row>73</xdr:row>
      <xdr:rowOff>136747</xdr:rowOff>
    </xdr:to>
    <xdr:cxnSp macro="">
      <xdr:nvCxnSpPr>
        <xdr:cNvPr id="856" name="直線コネクタ 855">
          <a:extLst>
            <a:ext uri="{FF2B5EF4-FFF2-40B4-BE49-F238E27FC236}">
              <a16:creationId xmlns:a16="http://schemas.microsoft.com/office/drawing/2014/main" id="{CBA7B569-10C6-4B0C-8A87-71CEF584FDA6}"/>
            </a:ext>
          </a:extLst>
        </xdr:cNvPr>
        <xdr:cNvCxnSpPr/>
      </xdr:nvCxnSpPr>
      <xdr:spPr>
        <a:xfrm flipV="1">
          <a:off x="20434300" y="12599067"/>
          <a:ext cx="889000" cy="5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D8A341B-52BE-4294-A61B-3BF84CE0B767}"/>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33C980B7-2130-44BB-A097-D27A74A780EA}"/>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136747</xdr:rowOff>
    </xdr:from>
    <xdr:to>
      <xdr:col>107</xdr:col>
      <xdr:colOff>50800</xdr:colOff>
      <xdr:row>73</xdr:row>
      <xdr:rowOff>165112</xdr:rowOff>
    </xdr:to>
    <xdr:cxnSp macro="">
      <xdr:nvCxnSpPr>
        <xdr:cNvPr id="859" name="直線コネクタ 858">
          <a:extLst>
            <a:ext uri="{FF2B5EF4-FFF2-40B4-BE49-F238E27FC236}">
              <a16:creationId xmlns:a16="http://schemas.microsoft.com/office/drawing/2014/main" id="{99D35C02-24FF-41FC-B639-D6FD3B64972C}"/>
            </a:ext>
          </a:extLst>
        </xdr:cNvPr>
        <xdr:cNvCxnSpPr/>
      </xdr:nvCxnSpPr>
      <xdr:spPr>
        <a:xfrm flipV="1">
          <a:off x="19545300" y="12652597"/>
          <a:ext cx="889000" cy="2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E6701B63-E0F4-46D9-8B13-2F8952542565}"/>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AD98D82E-08A9-42CA-8329-504CCC4C6967}"/>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102133</xdr:rowOff>
    </xdr:from>
    <xdr:to>
      <xdr:col>102</xdr:col>
      <xdr:colOff>114300</xdr:colOff>
      <xdr:row>73</xdr:row>
      <xdr:rowOff>165112</xdr:rowOff>
    </xdr:to>
    <xdr:cxnSp macro="">
      <xdr:nvCxnSpPr>
        <xdr:cNvPr id="862" name="直線コネクタ 861">
          <a:extLst>
            <a:ext uri="{FF2B5EF4-FFF2-40B4-BE49-F238E27FC236}">
              <a16:creationId xmlns:a16="http://schemas.microsoft.com/office/drawing/2014/main" id="{378F11C9-E6E5-42B6-95BF-F5D3A096992C}"/>
            </a:ext>
          </a:extLst>
        </xdr:cNvPr>
        <xdr:cNvCxnSpPr/>
      </xdr:nvCxnSpPr>
      <xdr:spPr>
        <a:xfrm>
          <a:off x="18656300" y="12617983"/>
          <a:ext cx="889000" cy="6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B46D181-7A4F-460F-A72D-F7E5102FF223}"/>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6F44ABB2-DF7D-4812-ACDF-DA56357328E5}"/>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F01D3EC5-978F-48B5-B992-E2FFA187C343}"/>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B2473DF7-9EC8-4154-B543-93BAF98FDE33}"/>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6F406D9A-5225-46C5-85F8-B4782F70DF24}"/>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5E57B5D9-ADA6-4FDA-91B9-764AAB73F437}"/>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706AFA8A-6FB6-4E0A-8D83-03BF86C6052A}"/>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C45D291B-303B-4B28-B6B8-F29DFDD8718C}"/>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D293666-471F-4F0F-AD9B-B24BA1B4F9B2}"/>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10205</xdr:rowOff>
    </xdr:from>
    <xdr:to>
      <xdr:col>116</xdr:col>
      <xdr:colOff>114300</xdr:colOff>
      <xdr:row>73</xdr:row>
      <xdr:rowOff>111805</xdr:rowOff>
    </xdr:to>
    <xdr:sp macro="" textlink="">
      <xdr:nvSpPr>
        <xdr:cNvPr id="872" name="楕円 871">
          <a:extLst>
            <a:ext uri="{FF2B5EF4-FFF2-40B4-BE49-F238E27FC236}">
              <a16:creationId xmlns:a16="http://schemas.microsoft.com/office/drawing/2014/main" id="{B1DA5023-5510-48B1-8214-839D925986E1}"/>
            </a:ext>
          </a:extLst>
        </xdr:cNvPr>
        <xdr:cNvSpPr/>
      </xdr:nvSpPr>
      <xdr:spPr>
        <a:xfrm>
          <a:off x="22110700" y="1252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33082</xdr:rowOff>
    </xdr:from>
    <xdr:ext cx="534377" cy="259045"/>
    <xdr:sp macro="" textlink="">
      <xdr:nvSpPr>
        <xdr:cNvPr id="873" name="繰出金該当値テキスト">
          <a:extLst>
            <a:ext uri="{FF2B5EF4-FFF2-40B4-BE49-F238E27FC236}">
              <a16:creationId xmlns:a16="http://schemas.microsoft.com/office/drawing/2014/main" id="{0EE0D4C5-01EE-4D65-9EA7-E6A40D216984}"/>
            </a:ext>
          </a:extLst>
        </xdr:cNvPr>
        <xdr:cNvSpPr txBox="1"/>
      </xdr:nvSpPr>
      <xdr:spPr>
        <a:xfrm>
          <a:off x="22212300" y="1237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32417</xdr:rowOff>
    </xdr:from>
    <xdr:to>
      <xdr:col>112</xdr:col>
      <xdr:colOff>38100</xdr:colOff>
      <xdr:row>73</xdr:row>
      <xdr:rowOff>134017</xdr:rowOff>
    </xdr:to>
    <xdr:sp macro="" textlink="">
      <xdr:nvSpPr>
        <xdr:cNvPr id="874" name="楕円 873">
          <a:extLst>
            <a:ext uri="{FF2B5EF4-FFF2-40B4-BE49-F238E27FC236}">
              <a16:creationId xmlns:a16="http://schemas.microsoft.com/office/drawing/2014/main" id="{8ECEE4BE-FF85-41F6-B78C-46FC0B5FB993}"/>
            </a:ext>
          </a:extLst>
        </xdr:cNvPr>
        <xdr:cNvSpPr/>
      </xdr:nvSpPr>
      <xdr:spPr>
        <a:xfrm>
          <a:off x="21272500" y="1254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150544</xdr:rowOff>
    </xdr:from>
    <xdr:ext cx="534377" cy="259045"/>
    <xdr:sp macro="" textlink="">
      <xdr:nvSpPr>
        <xdr:cNvPr id="875" name="テキスト ボックス 874">
          <a:extLst>
            <a:ext uri="{FF2B5EF4-FFF2-40B4-BE49-F238E27FC236}">
              <a16:creationId xmlns:a16="http://schemas.microsoft.com/office/drawing/2014/main" id="{97799F82-9EE9-46E7-BE60-D7F4458D5D15}"/>
            </a:ext>
          </a:extLst>
        </xdr:cNvPr>
        <xdr:cNvSpPr txBox="1"/>
      </xdr:nvSpPr>
      <xdr:spPr>
        <a:xfrm>
          <a:off x="21056111" y="1232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85947</xdr:rowOff>
    </xdr:from>
    <xdr:to>
      <xdr:col>107</xdr:col>
      <xdr:colOff>101600</xdr:colOff>
      <xdr:row>74</xdr:row>
      <xdr:rowOff>16097</xdr:rowOff>
    </xdr:to>
    <xdr:sp macro="" textlink="">
      <xdr:nvSpPr>
        <xdr:cNvPr id="876" name="楕円 875">
          <a:extLst>
            <a:ext uri="{FF2B5EF4-FFF2-40B4-BE49-F238E27FC236}">
              <a16:creationId xmlns:a16="http://schemas.microsoft.com/office/drawing/2014/main" id="{6AE5F2A0-C0F6-4B81-BEB0-6DB2447ED1B2}"/>
            </a:ext>
          </a:extLst>
        </xdr:cNvPr>
        <xdr:cNvSpPr/>
      </xdr:nvSpPr>
      <xdr:spPr>
        <a:xfrm>
          <a:off x="20383500" y="1260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32624</xdr:rowOff>
    </xdr:from>
    <xdr:ext cx="534377" cy="259045"/>
    <xdr:sp macro="" textlink="">
      <xdr:nvSpPr>
        <xdr:cNvPr id="877" name="テキスト ボックス 876">
          <a:extLst>
            <a:ext uri="{FF2B5EF4-FFF2-40B4-BE49-F238E27FC236}">
              <a16:creationId xmlns:a16="http://schemas.microsoft.com/office/drawing/2014/main" id="{619039E5-B207-4357-AB67-EF1C048C73A0}"/>
            </a:ext>
          </a:extLst>
        </xdr:cNvPr>
        <xdr:cNvSpPr txBox="1"/>
      </xdr:nvSpPr>
      <xdr:spPr>
        <a:xfrm>
          <a:off x="20167111" y="1237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114312</xdr:rowOff>
    </xdr:from>
    <xdr:to>
      <xdr:col>102</xdr:col>
      <xdr:colOff>165100</xdr:colOff>
      <xdr:row>74</xdr:row>
      <xdr:rowOff>44462</xdr:rowOff>
    </xdr:to>
    <xdr:sp macro="" textlink="">
      <xdr:nvSpPr>
        <xdr:cNvPr id="878" name="楕円 877">
          <a:extLst>
            <a:ext uri="{FF2B5EF4-FFF2-40B4-BE49-F238E27FC236}">
              <a16:creationId xmlns:a16="http://schemas.microsoft.com/office/drawing/2014/main" id="{361FDAF5-B70A-4507-8FAF-D23EFFCAF18B}"/>
            </a:ext>
          </a:extLst>
        </xdr:cNvPr>
        <xdr:cNvSpPr/>
      </xdr:nvSpPr>
      <xdr:spPr>
        <a:xfrm>
          <a:off x="19494500" y="1263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60989</xdr:rowOff>
    </xdr:from>
    <xdr:ext cx="534377" cy="259045"/>
    <xdr:sp macro="" textlink="">
      <xdr:nvSpPr>
        <xdr:cNvPr id="879" name="テキスト ボックス 878">
          <a:extLst>
            <a:ext uri="{FF2B5EF4-FFF2-40B4-BE49-F238E27FC236}">
              <a16:creationId xmlns:a16="http://schemas.microsoft.com/office/drawing/2014/main" id="{22A0BF70-2591-4497-A3F6-398C01D7265B}"/>
            </a:ext>
          </a:extLst>
        </xdr:cNvPr>
        <xdr:cNvSpPr txBox="1"/>
      </xdr:nvSpPr>
      <xdr:spPr>
        <a:xfrm>
          <a:off x="19278111" y="1240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51333</xdr:rowOff>
    </xdr:from>
    <xdr:to>
      <xdr:col>98</xdr:col>
      <xdr:colOff>38100</xdr:colOff>
      <xdr:row>73</xdr:row>
      <xdr:rowOff>152933</xdr:rowOff>
    </xdr:to>
    <xdr:sp macro="" textlink="">
      <xdr:nvSpPr>
        <xdr:cNvPr id="880" name="楕円 879">
          <a:extLst>
            <a:ext uri="{FF2B5EF4-FFF2-40B4-BE49-F238E27FC236}">
              <a16:creationId xmlns:a16="http://schemas.microsoft.com/office/drawing/2014/main" id="{5584368A-FA3A-471B-8C89-5E3F4B62567B}"/>
            </a:ext>
          </a:extLst>
        </xdr:cNvPr>
        <xdr:cNvSpPr/>
      </xdr:nvSpPr>
      <xdr:spPr>
        <a:xfrm>
          <a:off x="18605500" y="1256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169460</xdr:rowOff>
    </xdr:from>
    <xdr:ext cx="534377" cy="259045"/>
    <xdr:sp macro="" textlink="">
      <xdr:nvSpPr>
        <xdr:cNvPr id="881" name="テキスト ボックス 880">
          <a:extLst>
            <a:ext uri="{FF2B5EF4-FFF2-40B4-BE49-F238E27FC236}">
              <a16:creationId xmlns:a16="http://schemas.microsoft.com/office/drawing/2014/main" id="{9C68107A-5A8A-4619-9BE6-6BE9221A6FF5}"/>
            </a:ext>
          </a:extLst>
        </xdr:cNvPr>
        <xdr:cNvSpPr txBox="1"/>
      </xdr:nvSpPr>
      <xdr:spPr>
        <a:xfrm>
          <a:off x="18389111" y="1234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7DE71058-3506-48CB-A6CB-11BA19D74F22}"/>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DED330D9-6783-4C99-8E55-A2EC1283359B}"/>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6A850AA2-E84D-460F-8048-057C8D450F53}"/>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D69264F2-902C-49D6-AD5F-7D59185E87AD}"/>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41658625-6A6F-497B-ADA9-3165FF73BF85}"/>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771783F2-B6DC-48B3-84B0-B8FBA797FF2A}"/>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2C2E4932-B5E8-435F-B800-97D7028BDB0D}"/>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DE07D682-0D3F-48E3-B6B3-2B0F6E160F4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ED53B3E1-5233-4A01-8160-57912C4AC662}"/>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D9F0CB5E-5B67-4184-9401-92868B25B5B7}"/>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66C708BE-23FE-4C25-BF93-F33EBD085B4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8E9F90D9-4A01-4F6B-8934-9786C64D1A96}"/>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95801DE6-8762-430F-98FB-48E1E355F47E}"/>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E02C4960-6041-4B78-B2F9-A8071F4160CA}"/>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2C982291-D1B9-4741-AD07-1807C6DF1EC5}"/>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FE5329D1-C767-4371-9B43-BD44E858CD4D}"/>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803B336-6B03-4A24-BC85-0CF29F9E9931}"/>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2DFF9448-7674-469F-A757-BEC50641569C}"/>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E16C428D-4837-44D2-B05E-E9FB821666E6}"/>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40FFC347-9B9E-4EF1-ABFF-86DC3AB218C1}"/>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133CAE2A-C3CD-4B26-8A55-37D0C4D3ABB4}"/>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2AF12A7E-D84E-4249-8B9B-6D5DEE1AD9E6}"/>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FB3197A7-FCDE-4C8E-9468-E7CD4A3ECFB6}"/>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9DBF0911-8387-4497-8E75-5205B8848A9A}"/>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F699DEE-4698-45DA-BD17-739643FCF728}"/>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C39CE0A2-F312-4E91-B2E2-7AB5C48970C8}"/>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10FB4DC6-10BD-47CE-BC52-AD5F506CE1BE}"/>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D2636D7F-ACA4-40BC-8E2D-07AA60DFF187}"/>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C738ADD5-27E7-4EA4-A0EA-D30E84BE11A3}"/>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9BBBDE3C-3A80-4C81-B6B2-51AE4D6B0A5E}"/>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35E2A728-7009-44EA-80A9-2F43BB2A9259}"/>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FA848967-66F5-4FA2-AF61-1EEB474F46C3}"/>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22FCDEF3-E37D-4428-9CDA-DD2615DFC187}"/>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F234591C-6C23-4D57-BC4D-3B2FB85D89B9}"/>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23E76C46-1350-441B-88BE-7BA6F2555197}"/>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2686B387-2CFE-4DF2-AAFA-13727DED8049}"/>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E3A061E3-2A3D-4DFA-9E53-EBEDC13381CC}"/>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A1C3EF97-2009-4446-B60C-C0C89BDA46BB}"/>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715B61AF-2054-46A3-95CA-C762483751AA}"/>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441BF21C-2FBB-48E0-B20B-5F22D5E62404}"/>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C2B486DE-E50F-45CB-BA31-1263B77402B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1B2411A3-7599-4A3F-BBBD-D972689A0F25}"/>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2802FB5-5081-4AB0-B58F-B5BF45A67924}"/>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444DB704-C768-493F-8D81-AE1BCC4D6EFE}"/>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84B0C70E-CC42-4B6D-B1A0-8ED8E90C1C5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23F74D76-C0EC-4764-BA9E-6A139B64446E}"/>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954A097-DE78-4E81-BF0C-7B5ED3D7F536}"/>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C2A45AB1-4A7A-4A54-94B4-BB175017832E}"/>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945B86AC-15EA-4DAC-9EC6-4D8C45B424A4}"/>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139CCF57-D6F5-4E0A-9058-CDD02BD7E4ED}"/>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D2246DD8-60BD-4BFD-9EEE-7CE2AAA8314B}"/>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2F22D290-154E-4A7F-845D-E2E737599293}"/>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8915AA38-A152-469D-940D-092AD6EBAFA3}"/>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63EC28C1-216D-4727-9541-1F2510BE0F28}"/>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63438C9C-1C8E-4676-8810-C35155C6EC31}"/>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DB8F0693-06AA-4374-A141-3FC26B140A3C}"/>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686361E8-B360-409F-AB54-431EFCBD28E8}"/>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897712D0-DF5D-48F3-AB2A-BA204AD811AB}"/>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88CE0AAD-602B-420D-96A3-36B5946750E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A7E66454-BDE0-4805-9665-287F070EA7F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769,359</a:t>
          </a:r>
          <a:r>
            <a:rPr kumimoji="1" lang="ja-JP" altLang="en-US" sz="1300">
              <a:latin typeface="ＭＳ Ｐゴシック" panose="020B0600070205080204" pitchFamily="50" charset="-128"/>
              <a:ea typeface="ＭＳ Ｐゴシック" panose="020B0600070205080204" pitchFamily="50" charset="-128"/>
            </a:rPr>
            <a:t>円となっており、その中でも、繰出金、扶助費が類似団体と比較し高い傾向にある。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繰出金については、水道事業会計における公債費への交付税措置分を繰り出しており、その額が類似団体と比較し大きいことが推察される。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国民健康保険特別会計繰出金についての法定外繰出金が多いことも推察でき、被保険者の負担を考慮し税率の急激な保険料の上昇が起きないよう配慮しつつも、保険料率の改正等を行い、一般会計負担をなくす取組が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扶助費については、市単独事業によるこども医療費助成、保育料無償化に伴う保育施設運営費の負担額が多いことによるものと推察される。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今後は、事業効果の検証等を行い事業費の節減に努める。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BE9DB5-6D39-4A3C-A669-B835D6984CC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2EB2B6C-A8B6-4569-B5A0-00235A73D31D}"/>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ACEDEC5-BF9B-447A-85EE-A70CAC1A7B6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028D094-2612-4B33-B6F0-E2CD0220F51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鹿児島県阿久根市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513C5F2-0AF5-4571-9D96-046B30A99BB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53BFE1C-16EC-422E-8B46-BBD04212939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14C7511-D5B2-4DAF-8F25-C354041DC7D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A518F5-4AA2-4AA1-8751-779B2CBF2C5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402F97D-173C-4FCE-ACC2-C3EEAC6AC96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EC02C3A-4F11-4836-B6EA-F5AD9CD6A6E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18,147
17,892
134.28
14,598,083
13,961,558
546,800
6,827,682
11,089,139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A835FD-CEAA-46ED-8E1E-EC401E83C46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05B69A-80A5-48F2-A48B-CD3DC74D57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A47D967-FFAE-4F4F-A2DB-2CD6051837A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F2FBA6A-B334-4CF3-A07A-DB8D1D3671B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DC53E0-6F5B-4C3B-9639-1AECB07CABC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A5592AFA-36EC-499D-86C6-9A2FEF1426B3}"/>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B79422F-9116-47F5-BE0C-1DF8E1F3521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C38A6C44-D80A-4FB6-AED3-CCCEAC77132F}"/>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7A3B986-FE30-4822-B3A7-D2AC4B311289}"/>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14D91D-2B52-4760-9BA6-89AE54DB25F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B4C5EEC-B0A2-4A85-85EF-9EE9D43D207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9C8E4B4-2973-498F-ABE8-9196EA91027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9F5A711-56DA-49BC-8466-FB4E986F1E2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DC3EFBF-EB6D-4C36-A25C-08062FC3472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9806EF-1F13-4B07-848F-8B7072DD48E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8A04521-F858-4105-B32A-FEC96AC67297}"/>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B6AEC96-07D3-4338-8830-D6606AB6CB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5A042B7-52F1-4CC9-8960-E83ABDC09CA7}"/>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E58B6A9-4CCD-4F76-BC31-07B4C60420C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A0C3263-8F96-4003-898C-5D468D473F5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5DCB6BA-F903-4817-A1D7-320B6EC71A8E}"/>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3073D39-89CC-4251-9549-A82F334B04A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107A849-70E3-44EF-AE28-E08B1671C76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77B5EDE-0ED6-48C3-9BC2-EB1129447647}"/>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7CB6926-FD1F-4D03-AED0-1C285817CCA7}"/>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9D90933-3707-4C19-840B-2B0A7C2F464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F7242AD-EC53-43E2-B2DE-5939F95DB9C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17B7B78-510A-4867-B357-83BC80938364}"/>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C73CE602-1209-4520-9067-631BEC000DB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0019023-7FC4-443C-A9F7-D887433464C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588C6609-D1D3-4FCB-A8EB-13F5CFF03D6F}"/>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4EFE55BB-883B-4C07-9B25-812CFB145A66}"/>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A0B03582-96CE-460D-9613-A1AF94E40D7F}"/>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B8505561-9F8C-4CD7-9747-EE7522534AFC}"/>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AEADD2AF-F46A-411E-963E-3507C41554DA}"/>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2C78A7A8-DB85-4BAD-8746-3426660552DB}"/>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4DADFE2E-34DB-4B26-9D61-E798C021CE5E}"/>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DB2F2C3A-39D9-46DB-80ED-202E70E8A653}"/>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9B70E55F-E133-436C-B65A-40659AB29CEF}"/>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F6C79D8-B550-486B-BACA-EE3578CEC43A}"/>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E506B86D-A4BE-43E9-952F-791E532F031C}"/>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D3C8346F-C859-4D6F-B9DE-9319B1847172}"/>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E5BC7DBF-141F-4BF7-87DB-932B9C8F933C}"/>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93DB659D-2D3F-423A-AB1D-CF0A106B58DA}"/>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846A3E35-B8A4-4257-B26E-C533770A448E}"/>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2E19B7D8-AC22-480F-A454-C203EA15A569}"/>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645F1C5F-577E-499E-8893-1C4FFC5429BA}"/>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F48658F4-DEBA-4B2B-9B48-873E2E388E0A}"/>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7C86E4F4-EE81-40EA-9BA2-60195FB49C2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114554</xdr:rowOff>
    </xdr:from>
    <xdr:to>
      <xdr:col>24</xdr:col>
      <xdr:colOff>63500</xdr:colOff>
      <xdr:row>36</xdr:row>
      <xdr:rowOff>100838</xdr:rowOff>
    </xdr:to>
    <xdr:cxnSp macro="">
      <xdr:nvCxnSpPr>
        <xdr:cNvPr id="61" name="直線コネクタ 60">
          <a:extLst>
            <a:ext uri="{FF2B5EF4-FFF2-40B4-BE49-F238E27FC236}">
              <a16:creationId xmlns:a16="http://schemas.microsoft.com/office/drawing/2014/main" id="{CC124ABD-A346-40B9-AC8D-1C86B88A7347}"/>
            </a:ext>
          </a:extLst>
        </xdr:cNvPr>
        <xdr:cNvCxnSpPr/>
      </xdr:nvCxnSpPr>
      <xdr:spPr>
        <a:xfrm flipV="1">
          <a:off x="3797300" y="6115304"/>
          <a:ext cx="838200" cy="15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3729DA62-DEC9-49CC-881D-33B011B18315}"/>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51702274-62C5-4D2A-BFC5-0B8A42717926}"/>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100838</xdr:rowOff>
    </xdr:from>
    <xdr:to>
      <xdr:col>19</xdr:col>
      <xdr:colOff>177800</xdr:colOff>
      <xdr:row>36</xdr:row>
      <xdr:rowOff>129222</xdr:rowOff>
    </xdr:to>
    <xdr:cxnSp macro="">
      <xdr:nvCxnSpPr>
        <xdr:cNvPr id="64" name="直線コネクタ 63">
          <a:extLst>
            <a:ext uri="{FF2B5EF4-FFF2-40B4-BE49-F238E27FC236}">
              <a16:creationId xmlns:a16="http://schemas.microsoft.com/office/drawing/2014/main" id="{95F42F84-B06D-49EB-BDE2-D7683A58623B}"/>
            </a:ext>
          </a:extLst>
        </xdr:cNvPr>
        <xdr:cNvCxnSpPr/>
      </xdr:nvCxnSpPr>
      <xdr:spPr>
        <a:xfrm flipV="1">
          <a:off x="2908300" y="6273038"/>
          <a:ext cx="889000" cy="2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9FDDDB18-2A99-4BCE-A006-861356C61695}"/>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B333D24A-B14F-4E3E-B509-DC14C7C9A37D}"/>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129222</xdr:rowOff>
    </xdr:from>
    <xdr:to>
      <xdr:col>15</xdr:col>
      <xdr:colOff>50800</xdr:colOff>
      <xdr:row>36</xdr:row>
      <xdr:rowOff>137223</xdr:rowOff>
    </xdr:to>
    <xdr:cxnSp macro="">
      <xdr:nvCxnSpPr>
        <xdr:cNvPr id="67" name="直線コネクタ 66">
          <a:extLst>
            <a:ext uri="{FF2B5EF4-FFF2-40B4-BE49-F238E27FC236}">
              <a16:creationId xmlns:a16="http://schemas.microsoft.com/office/drawing/2014/main" id="{E8C57F67-3C23-41B9-AEFD-0DC3AE5683D4}"/>
            </a:ext>
          </a:extLst>
        </xdr:cNvPr>
        <xdr:cNvCxnSpPr/>
      </xdr:nvCxnSpPr>
      <xdr:spPr>
        <a:xfrm flipV="1">
          <a:off x="2019300" y="6301422"/>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B80E9B50-1DD1-4399-A771-223A642C722F}"/>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E6B01838-3AE7-4DF1-8DAA-8C0870CBDABC}"/>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137223</xdr:rowOff>
    </xdr:from>
    <xdr:to>
      <xdr:col>10</xdr:col>
      <xdr:colOff>114300</xdr:colOff>
      <xdr:row>37</xdr:row>
      <xdr:rowOff>35116</xdr:rowOff>
    </xdr:to>
    <xdr:cxnSp macro="">
      <xdr:nvCxnSpPr>
        <xdr:cNvPr id="70" name="直線コネクタ 69">
          <a:extLst>
            <a:ext uri="{FF2B5EF4-FFF2-40B4-BE49-F238E27FC236}">
              <a16:creationId xmlns:a16="http://schemas.microsoft.com/office/drawing/2014/main" id="{8B9C0A92-01FC-4416-B0C7-CF1D3D306685}"/>
            </a:ext>
          </a:extLst>
        </xdr:cNvPr>
        <xdr:cNvCxnSpPr/>
      </xdr:nvCxnSpPr>
      <xdr:spPr>
        <a:xfrm flipV="1">
          <a:off x="1130300" y="6309423"/>
          <a:ext cx="889000" cy="6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73E31330-A0BF-4423-AAAC-1662D0A53B99}"/>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DE87986A-5C6C-46C6-9A25-9184E803F3E2}"/>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BA308F31-2990-4512-9418-001BA1A99571}"/>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BEBD5D5F-FA1C-42AB-B3AE-BC8D6B1DECC1}"/>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5BB10EDD-9A75-4EF4-A728-58126D0D097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3CFD189F-E3AB-4A4A-93A9-F7E3F8A59E4A}"/>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978FC2C-CFEA-404D-9EFF-804DE103678C}"/>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70901CC-D671-4067-B90D-8FB416E5408A}"/>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5E05988D-B4F2-4A4F-BD72-549F529BF81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63754</xdr:rowOff>
    </xdr:from>
    <xdr:to>
      <xdr:col>24</xdr:col>
      <xdr:colOff>114300</xdr:colOff>
      <xdr:row>35</xdr:row>
      <xdr:rowOff>165354</xdr:rowOff>
    </xdr:to>
    <xdr:sp macro="" textlink="">
      <xdr:nvSpPr>
        <xdr:cNvPr id="80" name="楕円 79">
          <a:extLst>
            <a:ext uri="{FF2B5EF4-FFF2-40B4-BE49-F238E27FC236}">
              <a16:creationId xmlns:a16="http://schemas.microsoft.com/office/drawing/2014/main" id="{826F0239-CE12-4942-B5FE-8EB434C4B3A2}"/>
            </a:ext>
          </a:extLst>
        </xdr:cNvPr>
        <xdr:cNvSpPr/>
      </xdr:nvSpPr>
      <xdr:spPr>
        <a:xfrm>
          <a:off x="4584700" y="606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86631</xdr:rowOff>
    </xdr:from>
    <xdr:ext cx="469744" cy="259045"/>
    <xdr:sp macro="" textlink="">
      <xdr:nvSpPr>
        <xdr:cNvPr id="81" name="議会費該当値テキスト">
          <a:extLst>
            <a:ext uri="{FF2B5EF4-FFF2-40B4-BE49-F238E27FC236}">
              <a16:creationId xmlns:a16="http://schemas.microsoft.com/office/drawing/2014/main" id="{6D22D07A-5A7A-41A2-8240-E653414A0FD5}"/>
            </a:ext>
          </a:extLst>
        </xdr:cNvPr>
        <xdr:cNvSpPr txBox="1"/>
      </xdr:nvSpPr>
      <xdr:spPr>
        <a:xfrm>
          <a:off x="4686300" y="591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50038</xdr:rowOff>
    </xdr:from>
    <xdr:to>
      <xdr:col>20</xdr:col>
      <xdr:colOff>38100</xdr:colOff>
      <xdr:row>36</xdr:row>
      <xdr:rowOff>151638</xdr:rowOff>
    </xdr:to>
    <xdr:sp macro="" textlink="">
      <xdr:nvSpPr>
        <xdr:cNvPr id="82" name="楕円 81">
          <a:extLst>
            <a:ext uri="{FF2B5EF4-FFF2-40B4-BE49-F238E27FC236}">
              <a16:creationId xmlns:a16="http://schemas.microsoft.com/office/drawing/2014/main" id="{5825AAFC-D91F-4157-BDBE-8E5FC109E5C0}"/>
            </a:ext>
          </a:extLst>
        </xdr:cNvPr>
        <xdr:cNvSpPr/>
      </xdr:nvSpPr>
      <xdr:spPr>
        <a:xfrm>
          <a:off x="3746500" y="622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168165</xdr:rowOff>
    </xdr:from>
    <xdr:ext cx="469744" cy="259045"/>
    <xdr:sp macro="" textlink="">
      <xdr:nvSpPr>
        <xdr:cNvPr id="83" name="テキスト ボックス 82">
          <a:extLst>
            <a:ext uri="{FF2B5EF4-FFF2-40B4-BE49-F238E27FC236}">
              <a16:creationId xmlns:a16="http://schemas.microsoft.com/office/drawing/2014/main" id="{3C55ED5C-C174-4007-AA18-92FD8F9B90BA}"/>
            </a:ext>
          </a:extLst>
        </xdr:cNvPr>
        <xdr:cNvSpPr txBox="1"/>
      </xdr:nvSpPr>
      <xdr:spPr>
        <a:xfrm>
          <a:off x="3562428" y="5997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78422</xdr:rowOff>
    </xdr:from>
    <xdr:to>
      <xdr:col>15</xdr:col>
      <xdr:colOff>101600</xdr:colOff>
      <xdr:row>37</xdr:row>
      <xdr:rowOff>8572</xdr:rowOff>
    </xdr:to>
    <xdr:sp macro="" textlink="">
      <xdr:nvSpPr>
        <xdr:cNvPr id="84" name="楕円 83">
          <a:extLst>
            <a:ext uri="{FF2B5EF4-FFF2-40B4-BE49-F238E27FC236}">
              <a16:creationId xmlns:a16="http://schemas.microsoft.com/office/drawing/2014/main" id="{CE0F0A38-7669-4769-B596-FD444DA6E2FB}"/>
            </a:ext>
          </a:extLst>
        </xdr:cNvPr>
        <xdr:cNvSpPr/>
      </xdr:nvSpPr>
      <xdr:spPr>
        <a:xfrm>
          <a:off x="2857500" y="625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25099</xdr:rowOff>
    </xdr:from>
    <xdr:ext cx="469744" cy="259045"/>
    <xdr:sp macro="" textlink="">
      <xdr:nvSpPr>
        <xdr:cNvPr id="85" name="テキスト ボックス 84">
          <a:extLst>
            <a:ext uri="{FF2B5EF4-FFF2-40B4-BE49-F238E27FC236}">
              <a16:creationId xmlns:a16="http://schemas.microsoft.com/office/drawing/2014/main" id="{351A0B6E-D5B5-40BC-9D5F-541CA984FC39}"/>
            </a:ext>
          </a:extLst>
        </xdr:cNvPr>
        <xdr:cNvSpPr txBox="1"/>
      </xdr:nvSpPr>
      <xdr:spPr>
        <a:xfrm>
          <a:off x="2673428" y="6025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86423</xdr:rowOff>
    </xdr:from>
    <xdr:to>
      <xdr:col>10</xdr:col>
      <xdr:colOff>165100</xdr:colOff>
      <xdr:row>37</xdr:row>
      <xdr:rowOff>16573</xdr:rowOff>
    </xdr:to>
    <xdr:sp macro="" textlink="">
      <xdr:nvSpPr>
        <xdr:cNvPr id="86" name="楕円 85">
          <a:extLst>
            <a:ext uri="{FF2B5EF4-FFF2-40B4-BE49-F238E27FC236}">
              <a16:creationId xmlns:a16="http://schemas.microsoft.com/office/drawing/2014/main" id="{FDF0EDA6-F07A-4157-B2D3-B59642BE5D66}"/>
            </a:ext>
          </a:extLst>
        </xdr:cNvPr>
        <xdr:cNvSpPr/>
      </xdr:nvSpPr>
      <xdr:spPr>
        <a:xfrm>
          <a:off x="1968500" y="625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33100</xdr:rowOff>
    </xdr:from>
    <xdr:ext cx="469744" cy="259045"/>
    <xdr:sp macro="" textlink="">
      <xdr:nvSpPr>
        <xdr:cNvPr id="87" name="テキスト ボックス 86">
          <a:extLst>
            <a:ext uri="{FF2B5EF4-FFF2-40B4-BE49-F238E27FC236}">
              <a16:creationId xmlns:a16="http://schemas.microsoft.com/office/drawing/2014/main" id="{7D841DEF-3E3D-4037-A355-A2A904555265}"/>
            </a:ext>
          </a:extLst>
        </xdr:cNvPr>
        <xdr:cNvSpPr txBox="1"/>
      </xdr:nvSpPr>
      <xdr:spPr>
        <a:xfrm>
          <a:off x="1784428" y="6033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155766</xdr:rowOff>
    </xdr:from>
    <xdr:to>
      <xdr:col>6</xdr:col>
      <xdr:colOff>38100</xdr:colOff>
      <xdr:row>37</xdr:row>
      <xdr:rowOff>85916</xdr:rowOff>
    </xdr:to>
    <xdr:sp macro="" textlink="">
      <xdr:nvSpPr>
        <xdr:cNvPr id="88" name="楕円 87">
          <a:extLst>
            <a:ext uri="{FF2B5EF4-FFF2-40B4-BE49-F238E27FC236}">
              <a16:creationId xmlns:a16="http://schemas.microsoft.com/office/drawing/2014/main" id="{DFF0755F-263D-4857-B3A4-D97CFD71F749}"/>
            </a:ext>
          </a:extLst>
        </xdr:cNvPr>
        <xdr:cNvSpPr/>
      </xdr:nvSpPr>
      <xdr:spPr>
        <a:xfrm>
          <a:off x="1079500" y="632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102443</xdr:rowOff>
    </xdr:from>
    <xdr:ext cx="469744" cy="259045"/>
    <xdr:sp macro="" textlink="">
      <xdr:nvSpPr>
        <xdr:cNvPr id="89" name="テキスト ボックス 88">
          <a:extLst>
            <a:ext uri="{FF2B5EF4-FFF2-40B4-BE49-F238E27FC236}">
              <a16:creationId xmlns:a16="http://schemas.microsoft.com/office/drawing/2014/main" id="{EB7F1F2D-B9AB-4BC3-A34E-AC643E1974B9}"/>
            </a:ext>
          </a:extLst>
        </xdr:cNvPr>
        <xdr:cNvSpPr txBox="1"/>
      </xdr:nvSpPr>
      <xdr:spPr>
        <a:xfrm>
          <a:off x="895428" y="610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F1D49AE1-0E4D-496F-A9F0-F72570F56F8E}"/>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90E5BDDF-DE90-47CF-8C9C-E9B160C4452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5080B681-EC7B-4A5F-9611-C93C69BBB74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D9674AF-2B66-4F53-A403-AB1922B0298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92E201E4-30C3-49D2-BB57-14C3E2B465F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94D3A9CD-1793-4C68-A783-534C133EB68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9E6464F3-F55B-4EA1-8533-87F3010FB78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ACB73E9-9D6E-458C-AE95-A9A62C914FE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16506308-FCB9-4DF2-B935-BEAE3B31A7B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A5EDD8B3-8678-43E2-9141-45FC5208E0F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8B1680C5-9644-4DFA-85DB-A86B5CD89C3F}"/>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48A11E20-2753-426C-A5EF-563837E75DE6}"/>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B719D050-99CA-4DBB-B7B9-9D879854B7BF}"/>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12905BA5-4CAF-4738-8A18-5A97266366D4}"/>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D7D33B0B-1F9C-4834-8CB5-6683691FA4A9}"/>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C048386B-BA63-403E-A873-26B13B4C4D65}"/>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2DEF50F6-5ADF-40F3-9B52-FBABF463C6B8}"/>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B47F483B-C21D-4010-9910-E3F228ACEF9D}"/>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2CF30E37-8A79-4C19-B98B-42DBF95BE09B}"/>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4AA23C23-AA92-471E-8739-0E5316D9DEAC}"/>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A5DE7F2B-0A87-485E-A057-278FDED85C6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7BC83D79-E16F-46B4-99A9-FCBB75C3AC86}"/>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7559302-9791-49CF-B8D1-6AF50B37C0C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FC670E0C-5624-42AA-96E0-94CCE7C5F6FB}"/>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6E17F586-A5E3-4D85-BE88-FFFB9628E06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B5B292E9-86B6-40EA-A50C-3D2E48567001}"/>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14CB520B-EB2A-4B54-9624-A1F5ECF09141}"/>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3D20FA10-082E-44D6-9547-FEFFD8F57943}"/>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55801</xdr:rowOff>
    </xdr:from>
    <xdr:to>
      <xdr:col>24</xdr:col>
      <xdr:colOff>63500</xdr:colOff>
      <xdr:row>58</xdr:row>
      <xdr:rowOff>63759</xdr:rowOff>
    </xdr:to>
    <xdr:cxnSp macro="">
      <xdr:nvCxnSpPr>
        <xdr:cNvPr id="118" name="直線コネクタ 117">
          <a:extLst>
            <a:ext uri="{FF2B5EF4-FFF2-40B4-BE49-F238E27FC236}">
              <a16:creationId xmlns:a16="http://schemas.microsoft.com/office/drawing/2014/main" id="{96D07E67-2F0E-4486-956F-B9DEA716D53D}"/>
            </a:ext>
          </a:extLst>
        </xdr:cNvPr>
        <xdr:cNvCxnSpPr/>
      </xdr:nvCxnSpPr>
      <xdr:spPr>
        <a:xfrm flipV="1">
          <a:off x="3797300" y="9999901"/>
          <a:ext cx="838200" cy="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88C2C4AD-7A3F-4D4F-B0BB-DCE77A10EA09}"/>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F38CCF11-4484-43FE-960D-332F9DDD1826}"/>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63759</xdr:rowOff>
    </xdr:from>
    <xdr:to>
      <xdr:col>19</xdr:col>
      <xdr:colOff>177800</xdr:colOff>
      <xdr:row>58</xdr:row>
      <xdr:rowOff>66677</xdr:rowOff>
    </xdr:to>
    <xdr:cxnSp macro="">
      <xdr:nvCxnSpPr>
        <xdr:cNvPr id="121" name="直線コネクタ 120">
          <a:extLst>
            <a:ext uri="{FF2B5EF4-FFF2-40B4-BE49-F238E27FC236}">
              <a16:creationId xmlns:a16="http://schemas.microsoft.com/office/drawing/2014/main" id="{0467BFD4-4BE7-42CC-B55A-35945ADAE395}"/>
            </a:ext>
          </a:extLst>
        </xdr:cNvPr>
        <xdr:cNvCxnSpPr/>
      </xdr:nvCxnSpPr>
      <xdr:spPr>
        <a:xfrm flipV="1">
          <a:off x="2908300" y="10007859"/>
          <a:ext cx="889000" cy="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BDFDF421-43A9-46BF-AF47-5F822EF05856}"/>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C65729D-CE84-4360-A8A7-AE8DF08C81DA}"/>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27559</xdr:rowOff>
    </xdr:from>
    <xdr:to>
      <xdr:col>15</xdr:col>
      <xdr:colOff>50800</xdr:colOff>
      <xdr:row>58</xdr:row>
      <xdr:rowOff>66677</xdr:rowOff>
    </xdr:to>
    <xdr:cxnSp macro="">
      <xdr:nvCxnSpPr>
        <xdr:cNvPr id="124" name="直線コネクタ 123">
          <a:extLst>
            <a:ext uri="{FF2B5EF4-FFF2-40B4-BE49-F238E27FC236}">
              <a16:creationId xmlns:a16="http://schemas.microsoft.com/office/drawing/2014/main" id="{B6ACFFDD-D400-4492-8F01-1FC11D221425}"/>
            </a:ext>
          </a:extLst>
        </xdr:cNvPr>
        <xdr:cNvCxnSpPr/>
      </xdr:nvCxnSpPr>
      <xdr:spPr>
        <a:xfrm>
          <a:off x="2019300" y="9971659"/>
          <a:ext cx="889000" cy="3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25C4D339-3536-49BF-9D5D-1BF05E786B53}"/>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213F66D5-CDDA-4E51-9837-8F9325B0500B}"/>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138268</xdr:rowOff>
    </xdr:from>
    <xdr:to>
      <xdr:col>10</xdr:col>
      <xdr:colOff>114300</xdr:colOff>
      <xdr:row>58</xdr:row>
      <xdr:rowOff>27559</xdr:rowOff>
    </xdr:to>
    <xdr:cxnSp macro="">
      <xdr:nvCxnSpPr>
        <xdr:cNvPr id="127" name="直線コネクタ 126">
          <a:extLst>
            <a:ext uri="{FF2B5EF4-FFF2-40B4-BE49-F238E27FC236}">
              <a16:creationId xmlns:a16="http://schemas.microsoft.com/office/drawing/2014/main" id="{175044EF-FEB4-4152-806F-8833B3C64EC2}"/>
            </a:ext>
          </a:extLst>
        </xdr:cNvPr>
        <xdr:cNvCxnSpPr/>
      </xdr:nvCxnSpPr>
      <xdr:spPr>
        <a:xfrm>
          <a:off x="1130300" y="9910918"/>
          <a:ext cx="889000" cy="6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A5A86E84-19E1-42CC-A461-7CB8F3C76086}"/>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F922DF41-9D57-4085-8329-47AAA724CC1A}"/>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FF5834B3-5A18-4CE3-96D4-C56D15F36E82}"/>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E2F7F6DE-D833-4003-BF8B-329B168F8EC3}"/>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1F77163-3D53-474F-9C12-3AC96505A128}"/>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72A14031-7AC2-4099-BD28-0841B26EB9CC}"/>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EF697BF-036A-4A4C-A6D0-2508DD0598D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7EEEB960-9F59-4606-B7C0-A3035823187E}"/>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D37DA671-BC7A-469C-AA12-7352DC28785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5001</xdr:rowOff>
    </xdr:from>
    <xdr:to>
      <xdr:col>24</xdr:col>
      <xdr:colOff>114300</xdr:colOff>
      <xdr:row>58</xdr:row>
      <xdr:rowOff>106601</xdr:rowOff>
    </xdr:to>
    <xdr:sp macro="" textlink="">
      <xdr:nvSpPr>
        <xdr:cNvPr id="137" name="楕円 136">
          <a:extLst>
            <a:ext uri="{FF2B5EF4-FFF2-40B4-BE49-F238E27FC236}">
              <a16:creationId xmlns:a16="http://schemas.microsoft.com/office/drawing/2014/main" id="{06DB3808-68EF-4716-8B55-D87E867B02B9}"/>
            </a:ext>
          </a:extLst>
        </xdr:cNvPr>
        <xdr:cNvSpPr/>
      </xdr:nvSpPr>
      <xdr:spPr>
        <a:xfrm>
          <a:off x="4584700" y="994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AC97B9B1-080D-48B3-86D7-0316C696743A}"/>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12959</xdr:rowOff>
    </xdr:from>
    <xdr:to>
      <xdr:col>20</xdr:col>
      <xdr:colOff>38100</xdr:colOff>
      <xdr:row>58</xdr:row>
      <xdr:rowOff>114559</xdr:rowOff>
    </xdr:to>
    <xdr:sp macro="" textlink="">
      <xdr:nvSpPr>
        <xdr:cNvPr id="139" name="楕円 138">
          <a:extLst>
            <a:ext uri="{FF2B5EF4-FFF2-40B4-BE49-F238E27FC236}">
              <a16:creationId xmlns:a16="http://schemas.microsoft.com/office/drawing/2014/main" id="{449C6F3D-5578-4C43-8F2D-CD740E293E61}"/>
            </a:ext>
          </a:extLst>
        </xdr:cNvPr>
        <xdr:cNvSpPr/>
      </xdr:nvSpPr>
      <xdr:spPr>
        <a:xfrm>
          <a:off x="3746500" y="995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105686</xdr:rowOff>
    </xdr:from>
    <xdr:ext cx="599010" cy="259045"/>
    <xdr:sp macro="" textlink="">
      <xdr:nvSpPr>
        <xdr:cNvPr id="140" name="テキスト ボックス 139">
          <a:extLst>
            <a:ext uri="{FF2B5EF4-FFF2-40B4-BE49-F238E27FC236}">
              <a16:creationId xmlns:a16="http://schemas.microsoft.com/office/drawing/2014/main" id="{5E72AC9D-D8B0-4409-ADF5-E77056845FB4}"/>
            </a:ext>
          </a:extLst>
        </xdr:cNvPr>
        <xdr:cNvSpPr txBox="1"/>
      </xdr:nvSpPr>
      <xdr:spPr>
        <a:xfrm>
          <a:off x="3497795" y="10049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15877</xdr:rowOff>
    </xdr:from>
    <xdr:to>
      <xdr:col>15</xdr:col>
      <xdr:colOff>101600</xdr:colOff>
      <xdr:row>58</xdr:row>
      <xdr:rowOff>117477</xdr:rowOff>
    </xdr:to>
    <xdr:sp macro="" textlink="">
      <xdr:nvSpPr>
        <xdr:cNvPr id="141" name="楕円 140">
          <a:extLst>
            <a:ext uri="{FF2B5EF4-FFF2-40B4-BE49-F238E27FC236}">
              <a16:creationId xmlns:a16="http://schemas.microsoft.com/office/drawing/2014/main" id="{4D490E64-C7E0-4B17-BC82-2F6F8EFEC0D9}"/>
            </a:ext>
          </a:extLst>
        </xdr:cNvPr>
        <xdr:cNvSpPr/>
      </xdr:nvSpPr>
      <xdr:spPr>
        <a:xfrm>
          <a:off x="2857500" y="995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108604</xdr:rowOff>
    </xdr:from>
    <xdr:ext cx="599010" cy="259045"/>
    <xdr:sp macro="" textlink="">
      <xdr:nvSpPr>
        <xdr:cNvPr id="142" name="テキスト ボックス 141">
          <a:extLst>
            <a:ext uri="{FF2B5EF4-FFF2-40B4-BE49-F238E27FC236}">
              <a16:creationId xmlns:a16="http://schemas.microsoft.com/office/drawing/2014/main" id="{161F2CB4-39E2-44EB-A048-D5E1504BDE54}"/>
            </a:ext>
          </a:extLst>
        </xdr:cNvPr>
        <xdr:cNvSpPr txBox="1"/>
      </xdr:nvSpPr>
      <xdr:spPr>
        <a:xfrm>
          <a:off x="2608795" y="10052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148209</xdr:rowOff>
    </xdr:from>
    <xdr:to>
      <xdr:col>10</xdr:col>
      <xdr:colOff>165100</xdr:colOff>
      <xdr:row>58</xdr:row>
      <xdr:rowOff>78359</xdr:rowOff>
    </xdr:to>
    <xdr:sp macro="" textlink="">
      <xdr:nvSpPr>
        <xdr:cNvPr id="143" name="楕円 142">
          <a:extLst>
            <a:ext uri="{FF2B5EF4-FFF2-40B4-BE49-F238E27FC236}">
              <a16:creationId xmlns:a16="http://schemas.microsoft.com/office/drawing/2014/main" id="{A2CBCB49-6721-4946-9425-C0ABA2F79BF5}"/>
            </a:ext>
          </a:extLst>
        </xdr:cNvPr>
        <xdr:cNvSpPr/>
      </xdr:nvSpPr>
      <xdr:spPr>
        <a:xfrm>
          <a:off x="1968500" y="992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94886</xdr:rowOff>
    </xdr:from>
    <xdr:ext cx="599010" cy="259045"/>
    <xdr:sp macro="" textlink="">
      <xdr:nvSpPr>
        <xdr:cNvPr id="144" name="テキスト ボックス 143">
          <a:extLst>
            <a:ext uri="{FF2B5EF4-FFF2-40B4-BE49-F238E27FC236}">
              <a16:creationId xmlns:a16="http://schemas.microsoft.com/office/drawing/2014/main" id="{36CBEBA4-40AD-4925-AF4C-3E04CD70D741}"/>
            </a:ext>
          </a:extLst>
        </xdr:cNvPr>
        <xdr:cNvSpPr txBox="1"/>
      </xdr:nvSpPr>
      <xdr:spPr>
        <a:xfrm>
          <a:off x="1719795" y="9696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87468</xdr:rowOff>
    </xdr:from>
    <xdr:to>
      <xdr:col>6</xdr:col>
      <xdr:colOff>38100</xdr:colOff>
      <xdr:row>58</xdr:row>
      <xdr:rowOff>17618</xdr:rowOff>
    </xdr:to>
    <xdr:sp macro="" textlink="">
      <xdr:nvSpPr>
        <xdr:cNvPr id="145" name="楕円 144">
          <a:extLst>
            <a:ext uri="{FF2B5EF4-FFF2-40B4-BE49-F238E27FC236}">
              <a16:creationId xmlns:a16="http://schemas.microsoft.com/office/drawing/2014/main" id="{4A7761E5-E7B1-476D-A4AF-9DB1E3816D47}"/>
            </a:ext>
          </a:extLst>
        </xdr:cNvPr>
        <xdr:cNvSpPr/>
      </xdr:nvSpPr>
      <xdr:spPr>
        <a:xfrm>
          <a:off x="1079500" y="986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8745</xdr:rowOff>
    </xdr:from>
    <xdr:ext cx="599010" cy="259045"/>
    <xdr:sp macro="" textlink="">
      <xdr:nvSpPr>
        <xdr:cNvPr id="146" name="テキスト ボックス 145">
          <a:extLst>
            <a:ext uri="{FF2B5EF4-FFF2-40B4-BE49-F238E27FC236}">
              <a16:creationId xmlns:a16="http://schemas.microsoft.com/office/drawing/2014/main" id="{F9F13EAC-23A6-46B9-93E6-C30B97CDEE87}"/>
            </a:ext>
          </a:extLst>
        </xdr:cNvPr>
        <xdr:cNvSpPr txBox="1"/>
      </xdr:nvSpPr>
      <xdr:spPr>
        <a:xfrm>
          <a:off x="830795" y="9952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5CD4009F-D7D0-46A1-A544-045B6010B89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3A4E8F3E-D07C-46D2-84C3-FE95633878C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43C23EF-17B1-4600-9D6C-4122FAD3E53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288F48E8-BB29-45FB-BF95-D5A34FFFF40B}"/>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1007200D-0441-4010-B513-C91042DC3A0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BE49C176-CCFE-479C-A528-465790E1A79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9AA1C6CA-7BA6-416A-A7DF-2848D230E70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666E329B-B0B9-4907-9CCA-119F77D1C49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B2BD303A-89BF-4A81-9519-40A0392B597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B6516113-E1E6-4251-9D1C-6209B79AB10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C965818D-052C-488C-9152-A9BAE2788128}"/>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EAED8199-18B0-4C24-9D35-233835D83478}"/>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6046360A-F3B7-4C63-BFBF-7EC8983945C1}"/>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F26372D4-008A-4529-B9A1-6942A3E8D9C5}"/>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AF3F3587-B72E-4130-97C3-FF94B2911BCA}"/>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3B90373A-4352-4027-9D03-980071119547}"/>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D629A05D-85A6-438C-B0A4-7A86CB55B0B3}"/>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B14CA94F-C749-421F-9E95-1BB33EAA60DA}"/>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712282-4B41-447C-B524-21CBB60529CE}"/>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183833C0-670D-4856-BEDD-D2C8F8D0CAAE}"/>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E9C3CEBB-5EB7-4771-ACD8-057E606CC9FA}"/>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8A33140E-5E52-42A5-85BA-E164E485A362}"/>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EC9BB96B-90A4-41A4-B927-93460AF5D0EB}"/>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37F6EC49-D6DF-4242-AB83-AC91E1AA706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64D6E6B1-AC9E-4B59-9603-270103944D6E}"/>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DF600BD-1750-41C9-9AE9-A48A30CA35F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70BC579-8079-4E30-8441-2F4447FB1247}"/>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41C035EA-264E-4A2C-8A90-71EE5BCA585B}"/>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274B2EC1-E576-4B95-BDB1-278F28D4A3CB}"/>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313C1960-7954-4B4E-9888-04EE390D9198}"/>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87680C35-2A6B-443C-A11C-EB97499E9D4D}"/>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43652</xdr:rowOff>
    </xdr:from>
    <xdr:to>
      <xdr:col>24</xdr:col>
      <xdr:colOff>63500</xdr:colOff>
      <xdr:row>76</xdr:row>
      <xdr:rowOff>64157</xdr:rowOff>
    </xdr:to>
    <xdr:cxnSp macro="">
      <xdr:nvCxnSpPr>
        <xdr:cNvPr id="178" name="直線コネクタ 177">
          <a:extLst>
            <a:ext uri="{FF2B5EF4-FFF2-40B4-BE49-F238E27FC236}">
              <a16:creationId xmlns:a16="http://schemas.microsoft.com/office/drawing/2014/main" id="{393673FD-2617-41BF-AB34-FFC2CF96B169}"/>
            </a:ext>
          </a:extLst>
        </xdr:cNvPr>
        <xdr:cNvCxnSpPr/>
      </xdr:nvCxnSpPr>
      <xdr:spPr>
        <a:xfrm flipV="1">
          <a:off x="3797300" y="13073852"/>
          <a:ext cx="838200" cy="2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3085A245-35E1-4111-9F0A-16ED6F01B1DE}"/>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2EE77D92-9ED0-4CF5-AD9F-C0BDF7DF5BF5}"/>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64157</xdr:rowOff>
    </xdr:from>
    <xdr:to>
      <xdr:col>19</xdr:col>
      <xdr:colOff>177800</xdr:colOff>
      <xdr:row>76</xdr:row>
      <xdr:rowOff>141639</xdr:rowOff>
    </xdr:to>
    <xdr:cxnSp macro="">
      <xdr:nvCxnSpPr>
        <xdr:cNvPr id="181" name="直線コネクタ 180">
          <a:extLst>
            <a:ext uri="{FF2B5EF4-FFF2-40B4-BE49-F238E27FC236}">
              <a16:creationId xmlns:a16="http://schemas.microsoft.com/office/drawing/2014/main" id="{EA6C976C-A821-4818-8A20-078D64441BCC}"/>
            </a:ext>
          </a:extLst>
        </xdr:cNvPr>
        <xdr:cNvCxnSpPr/>
      </xdr:nvCxnSpPr>
      <xdr:spPr>
        <a:xfrm flipV="1">
          <a:off x="2908300" y="13094357"/>
          <a:ext cx="889000" cy="7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4C6FF0E0-A6D7-44A2-838A-A3B93EBB12C8}"/>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3844A343-F9A3-46EF-9A6E-55FA0983C99A}"/>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85874</xdr:rowOff>
    </xdr:from>
    <xdr:to>
      <xdr:col>15</xdr:col>
      <xdr:colOff>50800</xdr:colOff>
      <xdr:row>76</xdr:row>
      <xdr:rowOff>141639</xdr:rowOff>
    </xdr:to>
    <xdr:cxnSp macro="">
      <xdr:nvCxnSpPr>
        <xdr:cNvPr id="184" name="直線コネクタ 183">
          <a:extLst>
            <a:ext uri="{FF2B5EF4-FFF2-40B4-BE49-F238E27FC236}">
              <a16:creationId xmlns:a16="http://schemas.microsoft.com/office/drawing/2014/main" id="{EA8BC6A4-B41A-46B3-A5D2-EE0DEF047C54}"/>
            </a:ext>
          </a:extLst>
        </xdr:cNvPr>
        <xdr:cNvCxnSpPr/>
      </xdr:nvCxnSpPr>
      <xdr:spPr>
        <a:xfrm>
          <a:off x="2019300" y="13116074"/>
          <a:ext cx="889000" cy="5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7961A5DF-B48B-47D2-B592-9359EB95B017}"/>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1F33BE38-2E83-4E5F-8AA7-437ED6E5819A}"/>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85874</xdr:rowOff>
    </xdr:from>
    <xdr:to>
      <xdr:col>10</xdr:col>
      <xdr:colOff>114300</xdr:colOff>
      <xdr:row>77</xdr:row>
      <xdr:rowOff>24783</xdr:rowOff>
    </xdr:to>
    <xdr:cxnSp macro="">
      <xdr:nvCxnSpPr>
        <xdr:cNvPr id="187" name="直線コネクタ 186">
          <a:extLst>
            <a:ext uri="{FF2B5EF4-FFF2-40B4-BE49-F238E27FC236}">
              <a16:creationId xmlns:a16="http://schemas.microsoft.com/office/drawing/2014/main" id="{EA1878B1-5D0A-423E-B57C-55128FBAA864}"/>
            </a:ext>
          </a:extLst>
        </xdr:cNvPr>
        <xdr:cNvCxnSpPr/>
      </xdr:nvCxnSpPr>
      <xdr:spPr>
        <a:xfrm flipV="1">
          <a:off x="1130300" y="13116074"/>
          <a:ext cx="889000" cy="11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539769E7-8CDB-4FF7-BBA3-FF25520E7A71}"/>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71C2C6DA-C541-4EDC-89F5-1A8B60915BFA}"/>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568D1F8-2003-4270-922D-75AF6CCE26EE}"/>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C155B666-D229-4710-903D-1E5066C294AD}"/>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B893332-13D4-4C27-9597-91AC691D58CD}"/>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9A551D7C-09E8-43BD-B4A5-C617D229BD0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7E5513B1-B47C-4668-9851-5313E7DEE41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70C97328-1A9E-4CA2-A15C-AF55A485D39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363C36CC-6F5A-48EE-8E44-2B138D38705D}"/>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164302</xdr:rowOff>
    </xdr:from>
    <xdr:to>
      <xdr:col>24</xdr:col>
      <xdr:colOff>114300</xdr:colOff>
      <xdr:row>76</xdr:row>
      <xdr:rowOff>94452</xdr:rowOff>
    </xdr:to>
    <xdr:sp macro="" textlink="">
      <xdr:nvSpPr>
        <xdr:cNvPr id="197" name="楕円 196">
          <a:extLst>
            <a:ext uri="{FF2B5EF4-FFF2-40B4-BE49-F238E27FC236}">
              <a16:creationId xmlns:a16="http://schemas.microsoft.com/office/drawing/2014/main" id="{22A58640-0B1A-4BCC-B012-E475AE2F0148}"/>
            </a:ext>
          </a:extLst>
        </xdr:cNvPr>
        <xdr:cNvSpPr/>
      </xdr:nvSpPr>
      <xdr:spPr>
        <a:xfrm>
          <a:off x="4584700" y="1302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15729</xdr:rowOff>
    </xdr:from>
    <xdr:ext cx="599010" cy="259045"/>
    <xdr:sp macro="" textlink="">
      <xdr:nvSpPr>
        <xdr:cNvPr id="198" name="民生費該当値テキスト">
          <a:extLst>
            <a:ext uri="{FF2B5EF4-FFF2-40B4-BE49-F238E27FC236}">
              <a16:creationId xmlns:a16="http://schemas.microsoft.com/office/drawing/2014/main" id="{D4C2AE46-348B-4505-B699-41F79EDCC6C3}"/>
            </a:ext>
          </a:extLst>
        </xdr:cNvPr>
        <xdr:cNvSpPr txBox="1"/>
      </xdr:nvSpPr>
      <xdr:spPr>
        <a:xfrm>
          <a:off x="4686300" y="12874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13357</xdr:rowOff>
    </xdr:from>
    <xdr:to>
      <xdr:col>20</xdr:col>
      <xdr:colOff>38100</xdr:colOff>
      <xdr:row>76</xdr:row>
      <xdr:rowOff>114957</xdr:rowOff>
    </xdr:to>
    <xdr:sp macro="" textlink="">
      <xdr:nvSpPr>
        <xdr:cNvPr id="199" name="楕円 198">
          <a:extLst>
            <a:ext uri="{FF2B5EF4-FFF2-40B4-BE49-F238E27FC236}">
              <a16:creationId xmlns:a16="http://schemas.microsoft.com/office/drawing/2014/main" id="{1494D80E-3AF9-47E9-BF0F-54C75A873E4D}"/>
            </a:ext>
          </a:extLst>
        </xdr:cNvPr>
        <xdr:cNvSpPr/>
      </xdr:nvSpPr>
      <xdr:spPr>
        <a:xfrm>
          <a:off x="3746500" y="1304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131484</xdr:rowOff>
    </xdr:from>
    <xdr:ext cx="599010" cy="259045"/>
    <xdr:sp macro="" textlink="">
      <xdr:nvSpPr>
        <xdr:cNvPr id="200" name="テキスト ボックス 199">
          <a:extLst>
            <a:ext uri="{FF2B5EF4-FFF2-40B4-BE49-F238E27FC236}">
              <a16:creationId xmlns:a16="http://schemas.microsoft.com/office/drawing/2014/main" id="{EEF43572-7875-4FDB-8EF8-A42D200C1933}"/>
            </a:ext>
          </a:extLst>
        </xdr:cNvPr>
        <xdr:cNvSpPr txBox="1"/>
      </xdr:nvSpPr>
      <xdr:spPr>
        <a:xfrm>
          <a:off x="3497795" y="12818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90839</xdr:rowOff>
    </xdr:from>
    <xdr:to>
      <xdr:col>15</xdr:col>
      <xdr:colOff>101600</xdr:colOff>
      <xdr:row>77</xdr:row>
      <xdr:rowOff>20989</xdr:rowOff>
    </xdr:to>
    <xdr:sp macro="" textlink="">
      <xdr:nvSpPr>
        <xdr:cNvPr id="201" name="楕円 200">
          <a:extLst>
            <a:ext uri="{FF2B5EF4-FFF2-40B4-BE49-F238E27FC236}">
              <a16:creationId xmlns:a16="http://schemas.microsoft.com/office/drawing/2014/main" id="{AAA149F4-C7B5-4DA5-B5D5-76B3AD502A62}"/>
            </a:ext>
          </a:extLst>
        </xdr:cNvPr>
        <xdr:cNvSpPr/>
      </xdr:nvSpPr>
      <xdr:spPr>
        <a:xfrm>
          <a:off x="2857500" y="1312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37517</xdr:rowOff>
    </xdr:from>
    <xdr:ext cx="599010" cy="259045"/>
    <xdr:sp macro="" textlink="">
      <xdr:nvSpPr>
        <xdr:cNvPr id="202" name="テキスト ボックス 201">
          <a:extLst>
            <a:ext uri="{FF2B5EF4-FFF2-40B4-BE49-F238E27FC236}">
              <a16:creationId xmlns:a16="http://schemas.microsoft.com/office/drawing/2014/main" id="{5FA4F0F2-6047-4F15-AE3B-F6FBCC328409}"/>
            </a:ext>
          </a:extLst>
        </xdr:cNvPr>
        <xdr:cNvSpPr txBox="1"/>
      </xdr:nvSpPr>
      <xdr:spPr>
        <a:xfrm>
          <a:off x="2608795" y="12896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35074</xdr:rowOff>
    </xdr:from>
    <xdr:to>
      <xdr:col>10</xdr:col>
      <xdr:colOff>165100</xdr:colOff>
      <xdr:row>76</xdr:row>
      <xdr:rowOff>136674</xdr:rowOff>
    </xdr:to>
    <xdr:sp macro="" textlink="">
      <xdr:nvSpPr>
        <xdr:cNvPr id="203" name="楕円 202">
          <a:extLst>
            <a:ext uri="{FF2B5EF4-FFF2-40B4-BE49-F238E27FC236}">
              <a16:creationId xmlns:a16="http://schemas.microsoft.com/office/drawing/2014/main" id="{F12911D4-8B22-49B3-8285-5E1C4CDB09B9}"/>
            </a:ext>
          </a:extLst>
        </xdr:cNvPr>
        <xdr:cNvSpPr/>
      </xdr:nvSpPr>
      <xdr:spPr>
        <a:xfrm>
          <a:off x="1968500" y="1306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153202</xdr:rowOff>
    </xdr:from>
    <xdr:ext cx="599010" cy="259045"/>
    <xdr:sp macro="" textlink="">
      <xdr:nvSpPr>
        <xdr:cNvPr id="204" name="テキスト ボックス 203">
          <a:extLst>
            <a:ext uri="{FF2B5EF4-FFF2-40B4-BE49-F238E27FC236}">
              <a16:creationId xmlns:a16="http://schemas.microsoft.com/office/drawing/2014/main" id="{63F9E22C-B37D-44A1-A45B-4A631BCF916F}"/>
            </a:ext>
          </a:extLst>
        </xdr:cNvPr>
        <xdr:cNvSpPr txBox="1"/>
      </xdr:nvSpPr>
      <xdr:spPr>
        <a:xfrm>
          <a:off x="1719795" y="12840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145433</xdr:rowOff>
    </xdr:from>
    <xdr:to>
      <xdr:col>6</xdr:col>
      <xdr:colOff>38100</xdr:colOff>
      <xdr:row>77</xdr:row>
      <xdr:rowOff>75583</xdr:rowOff>
    </xdr:to>
    <xdr:sp macro="" textlink="">
      <xdr:nvSpPr>
        <xdr:cNvPr id="205" name="楕円 204">
          <a:extLst>
            <a:ext uri="{FF2B5EF4-FFF2-40B4-BE49-F238E27FC236}">
              <a16:creationId xmlns:a16="http://schemas.microsoft.com/office/drawing/2014/main" id="{9BC64578-9B82-451B-B5EF-3CAB53DFB26B}"/>
            </a:ext>
          </a:extLst>
        </xdr:cNvPr>
        <xdr:cNvSpPr/>
      </xdr:nvSpPr>
      <xdr:spPr>
        <a:xfrm>
          <a:off x="1079500" y="1317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92110</xdr:rowOff>
    </xdr:from>
    <xdr:ext cx="599010" cy="259045"/>
    <xdr:sp macro="" textlink="">
      <xdr:nvSpPr>
        <xdr:cNvPr id="206" name="テキスト ボックス 205">
          <a:extLst>
            <a:ext uri="{FF2B5EF4-FFF2-40B4-BE49-F238E27FC236}">
              <a16:creationId xmlns:a16="http://schemas.microsoft.com/office/drawing/2014/main" id="{8DDA0272-A729-4222-BC95-CBDC4659E815}"/>
            </a:ext>
          </a:extLst>
        </xdr:cNvPr>
        <xdr:cNvSpPr txBox="1"/>
      </xdr:nvSpPr>
      <xdr:spPr>
        <a:xfrm>
          <a:off x="830795" y="1295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1AC9060-DC80-4A8A-B7E3-D9B2FFAC558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E35551E0-712B-4C68-B302-619E1EBA7B9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841E3B11-A5B2-44FD-9A3E-8CC78151D5B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FDCBF375-7958-4EBB-8B49-6320E616957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8417FB13-78E7-4501-BE51-2C64FD08B754}"/>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1EFF7160-BE2A-4AF1-9AA0-86A3C614F01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4B854E8C-149D-4436-B4FA-897888AB32C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1B8E092E-18C4-415D-A5AE-EAACB0FD304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3C73E4B7-118C-40B6-BFB3-36131EDCBE2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450326FA-77A4-4079-BD72-4388C7BFE5B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FDEABAAB-5843-4053-B638-DA2C92B71F8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1EB92982-E5C1-4D70-8D60-DF352973B336}"/>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9A263857-DCEF-4319-AC3E-85EF4F30437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F80BE911-E04E-4F09-8301-5C150A45FF54}"/>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B9F4E939-7B49-4000-B5AB-7A75FF612EFE}"/>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167179E-B852-4B59-BA37-C1E17C7AB954}"/>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45D91305-5AA1-4CEF-90AD-796F58AFE52A}"/>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40EC1780-2E78-4C21-96FF-D87A0D209BBC}"/>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600C8F12-CC18-4019-B4F6-CADD2B34C24C}"/>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5C5F982C-FD8C-4708-8F20-475B53EDED07}"/>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683EF045-07DB-4F24-AFE3-9791E222554F}"/>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95B83C42-7855-4C5A-A711-03DD074F8197}"/>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3846B352-EDAB-4A99-A4C3-951CBBFC4AD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534F6584-9ADD-4D30-889B-21975E0FD35D}"/>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4E1B4504-6F00-4E88-BF05-9B28E1C5B08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B0828B94-08DD-416F-A904-8FEB2D55519E}"/>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BC8E722-4A8D-44F9-9380-F4424CEC95D7}"/>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A48FB7CB-D7EB-4F36-8952-57DCE96A3252}"/>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FC49D386-DED4-4E53-93F1-CEBCC9519803}"/>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2438F7B7-D306-4743-885E-F33B82C028B2}"/>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79074</xdr:rowOff>
    </xdr:from>
    <xdr:to>
      <xdr:col>24</xdr:col>
      <xdr:colOff>63500</xdr:colOff>
      <xdr:row>99</xdr:row>
      <xdr:rowOff>82862</xdr:rowOff>
    </xdr:to>
    <xdr:cxnSp macro="">
      <xdr:nvCxnSpPr>
        <xdr:cNvPr id="237" name="直線コネクタ 236">
          <a:extLst>
            <a:ext uri="{FF2B5EF4-FFF2-40B4-BE49-F238E27FC236}">
              <a16:creationId xmlns:a16="http://schemas.microsoft.com/office/drawing/2014/main" id="{B1581570-4BBF-4004-912F-3C9B484E994E}"/>
            </a:ext>
          </a:extLst>
        </xdr:cNvPr>
        <xdr:cNvCxnSpPr/>
      </xdr:nvCxnSpPr>
      <xdr:spPr>
        <a:xfrm flipV="1">
          <a:off x="3797300" y="17052624"/>
          <a:ext cx="8382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E774A51D-5A05-4436-B689-3AD1E4647AC9}"/>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D94CDBB0-4408-49AE-BEEA-2D48939FEF85}"/>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82527</xdr:rowOff>
    </xdr:from>
    <xdr:to>
      <xdr:col>19</xdr:col>
      <xdr:colOff>177800</xdr:colOff>
      <xdr:row>99</xdr:row>
      <xdr:rowOff>82862</xdr:rowOff>
    </xdr:to>
    <xdr:cxnSp macro="">
      <xdr:nvCxnSpPr>
        <xdr:cNvPr id="240" name="直線コネクタ 239">
          <a:extLst>
            <a:ext uri="{FF2B5EF4-FFF2-40B4-BE49-F238E27FC236}">
              <a16:creationId xmlns:a16="http://schemas.microsoft.com/office/drawing/2014/main" id="{DFE72AC7-6FEB-49FF-AE52-D03E4F13E733}"/>
            </a:ext>
          </a:extLst>
        </xdr:cNvPr>
        <xdr:cNvCxnSpPr/>
      </xdr:nvCxnSpPr>
      <xdr:spPr>
        <a:xfrm>
          <a:off x="2908300" y="17056077"/>
          <a:ext cx="889000" cy="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CFF471BF-2419-4C65-9AEA-A8893D14C80C}"/>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788FBEE2-FABD-4103-A631-DADEEE91A0A1}"/>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81818</xdr:rowOff>
    </xdr:from>
    <xdr:to>
      <xdr:col>15</xdr:col>
      <xdr:colOff>50800</xdr:colOff>
      <xdr:row>99</xdr:row>
      <xdr:rowOff>82527</xdr:rowOff>
    </xdr:to>
    <xdr:cxnSp macro="">
      <xdr:nvCxnSpPr>
        <xdr:cNvPr id="243" name="直線コネクタ 242">
          <a:extLst>
            <a:ext uri="{FF2B5EF4-FFF2-40B4-BE49-F238E27FC236}">
              <a16:creationId xmlns:a16="http://schemas.microsoft.com/office/drawing/2014/main" id="{FF523CF6-FCA5-4AF9-91AB-ED80CA4D81F0}"/>
            </a:ext>
          </a:extLst>
        </xdr:cNvPr>
        <xdr:cNvCxnSpPr/>
      </xdr:nvCxnSpPr>
      <xdr:spPr>
        <a:xfrm>
          <a:off x="2019300" y="17055368"/>
          <a:ext cx="889000" cy="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F27F0A2A-6CC7-4311-A347-DE07C2D3C8D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761DEF96-3195-4ED9-A404-9BE0F94F4526}"/>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78084</xdr:rowOff>
    </xdr:from>
    <xdr:to>
      <xdr:col>10</xdr:col>
      <xdr:colOff>114300</xdr:colOff>
      <xdr:row>99</xdr:row>
      <xdr:rowOff>81818</xdr:rowOff>
    </xdr:to>
    <xdr:cxnSp macro="">
      <xdr:nvCxnSpPr>
        <xdr:cNvPr id="246" name="直線コネクタ 245">
          <a:extLst>
            <a:ext uri="{FF2B5EF4-FFF2-40B4-BE49-F238E27FC236}">
              <a16:creationId xmlns:a16="http://schemas.microsoft.com/office/drawing/2014/main" id="{862228BC-10D5-4177-8D4D-31D985DC7DE4}"/>
            </a:ext>
          </a:extLst>
        </xdr:cNvPr>
        <xdr:cNvCxnSpPr/>
      </xdr:nvCxnSpPr>
      <xdr:spPr>
        <a:xfrm>
          <a:off x="1130300" y="17051634"/>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139EDF46-7BC7-4D82-8B44-275416543E88}"/>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ACDF5B52-AAC7-486A-B115-9C3C397E3F2E}"/>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F56E8FC9-262C-488E-9F03-204CBC7A5B5E}"/>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68B3EF42-2BD7-481F-B69C-ABDF0DEF5E79}"/>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73098D31-D4F6-4EA0-AC61-F829D8BF5F5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87F544E-0A3E-42E6-906A-6CB8E66D08C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E410CD4D-8559-413B-BEA8-59FC4017406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D4A138C6-DFA5-40E5-B06E-61FB1ACA7ED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4274689D-2F3F-4A12-A26F-480F0A82B188}"/>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28274</xdr:rowOff>
    </xdr:from>
    <xdr:to>
      <xdr:col>24</xdr:col>
      <xdr:colOff>114300</xdr:colOff>
      <xdr:row>99</xdr:row>
      <xdr:rowOff>129874</xdr:rowOff>
    </xdr:to>
    <xdr:sp macro="" textlink="">
      <xdr:nvSpPr>
        <xdr:cNvPr id="256" name="楕円 255">
          <a:extLst>
            <a:ext uri="{FF2B5EF4-FFF2-40B4-BE49-F238E27FC236}">
              <a16:creationId xmlns:a16="http://schemas.microsoft.com/office/drawing/2014/main" id="{5CC6C164-1AF9-479E-87BD-F0E77AAEF5F1}"/>
            </a:ext>
          </a:extLst>
        </xdr:cNvPr>
        <xdr:cNvSpPr/>
      </xdr:nvSpPr>
      <xdr:spPr>
        <a:xfrm>
          <a:off x="4584700" y="1700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459770FA-BD53-4384-A706-20F4312CFC03}"/>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32062</xdr:rowOff>
    </xdr:from>
    <xdr:to>
      <xdr:col>20</xdr:col>
      <xdr:colOff>38100</xdr:colOff>
      <xdr:row>99</xdr:row>
      <xdr:rowOff>133662</xdr:rowOff>
    </xdr:to>
    <xdr:sp macro="" textlink="">
      <xdr:nvSpPr>
        <xdr:cNvPr id="258" name="楕円 257">
          <a:extLst>
            <a:ext uri="{FF2B5EF4-FFF2-40B4-BE49-F238E27FC236}">
              <a16:creationId xmlns:a16="http://schemas.microsoft.com/office/drawing/2014/main" id="{52B735A5-D191-44F5-B224-72FA98F296EE}"/>
            </a:ext>
          </a:extLst>
        </xdr:cNvPr>
        <xdr:cNvSpPr/>
      </xdr:nvSpPr>
      <xdr:spPr>
        <a:xfrm>
          <a:off x="3746500" y="1700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124789</xdr:rowOff>
    </xdr:from>
    <xdr:ext cx="534377" cy="259045"/>
    <xdr:sp macro="" textlink="">
      <xdr:nvSpPr>
        <xdr:cNvPr id="259" name="テキスト ボックス 258">
          <a:extLst>
            <a:ext uri="{FF2B5EF4-FFF2-40B4-BE49-F238E27FC236}">
              <a16:creationId xmlns:a16="http://schemas.microsoft.com/office/drawing/2014/main" id="{1808107D-1F24-4AD0-B8C5-052E75B2CD1E}"/>
            </a:ext>
          </a:extLst>
        </xdr:cNvPr>
        <xdr:cNvSpPr txBox="1"/>
      </xdr:nvSpPr>
      <xdr:spPr>
        <a:xfrm>
          <a:off x="3530111" y="1709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31727</xdr:rowOff>
    </xdr:from>
    <xdr:to>
      <xdr:col>15</xdr:col>
      <xdr:colOff>101600</xdr:colOff>
      <xdr:row>99</xdr:row>
      <xdr:rowOff>133327</xdr:rowOff>
    </xdr:to>
    <xdr:sp macro="" textlink="">
      <xdr:nvSpPr>
        <xdr:cNvPr id="260" name="楕円 259">
          <a:extLst>
            <a:ext uri="{FF2B5EF4-FFF2-40B4-BE49-F238E27FC236}">
              <a16:creationId xmlns:a16="http://schemas.microsoft.com/office/drawing/2014/main" id="{8C310A9A-2F53-4DE2-B239-9BFC881E0D83}"/>
            </a:ext>
          </a:extLst>
        </xdr:cNvPr>
        <xdr:cNvSpPr/>
      </xdr:nvSpPr>
      <xdr:spPr>
        <a:xfrm>
          <a:off x="2857500" y="170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124454</xdr:rowOff>
    </xdr:from>
    <xdr:ext cx="534377" cy="259045"/>
    <xdr:sp macro="" textlink="">
      <xdr:nvSpPr>
        <xdr:cNvPr id="261" name="テキスト ボックス 260">
          <a:extLst>
            <a:ext uri="{FF2B5EF4-FFF2-40B4-BE49-F238E27FC236}">
              <a16:creationId xmlns:a16="http://schemas.microsoft.com/office/drawing/2014/main" id="{0A7A76BD-99A3-47E9-BF1C-9B7FB21CF1F2}"/>
            </a:ext>
          </a:extLst>
        </xdr:cNvPr>
        <xdr:cNvSpPr txBox="1"/>
      </xdr:nvSpPr>
      <xdr:spPr>
        <a:xfrm>
          <a:off x="2641111" y="1709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31018</xdr:rowOff>
    </xdr:from>
    <xdr:to>
      <xdr:col>10</xdr:col>
      <xdr:colOff>165100</xdr:colOff>
      <xdr:row>99</xdr:row>
      <xdr:rowOff>132618</xdr:rowOff>
    </xdr:to>
    <xdr:sp macro="" textlink="">
      <xdr:nvSpPr>
        <xdr:cNvPr id="262" name="楕円 261">
          <a:extLst>
            <a:ext uri="{FF2B5EF4-FFF2-40B4-BE49-F238E27FC236}">
              <a16:creationId xmlns:a16="http://schemas.microsoft.com/office/drawing/2014/main" id="{21A8F9F6-654B-4DE4-93B9-64EF002BBD0A}"/>
            </a:ext>
          </a:extLst>
        </xdr:cNvPr>
        <xdr:cNvSpPr/>
      </xdr:nvSpPr>
      <xdr:spPr>
        <a:xfrm>
          <a:off x="1968500" y="170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123745</xdr:rowOff>
    </xdr:from>
    <xdr:ext cx="534377" cy="259045"/>
    <xdr:sp macro="" textlink="">
      <xdr:nvSpPr>
        <xdr:cNvPr id="263" name="テキスト ボックス 262">
          <a:extLst>
            <a:ext uri="{FF2B5EF4-FFF2-40B4-BE49-F238E27FC236}">
              <a16:creationId xmlns:a16="http://schemas.microsoft.com/office/drawing/2014/main" id="{69359545-8FA2-4E28-A9CC-362DAC23E5D4}"/>
            </a:ext>
          </a:extLst>
        </xdr:cNvPr>
        <xdr:cNvSpPr txBox="1"/>
      </xdr:nvSpPr>
      <xdr:spPr>
        <a:xfrm>
          <a:off x="1752111" y="17097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27284</xdr:rowOff>
    </xdr:from>
    <xdr:to>
      <xdr:col>6</xdr:col>
      <xdr:colOff>38100</xdr:colOff>
      <xdr:row>99</xdr:row>
      <xdr:rowOff>128884</xdr:rowOff>
    </xdr:to>
    <xdr:sp macro="" textlink="">
      <xdr:nvSpPr>
        <xdr:cNvPr id="264" name="楕円 263">
          <a:extLst>
            <a:ext uri="{FF2B5EF4-FFF2-40B4-BE49-F238E27FC236}">
              <a16:creationId xmlns:a16="http://schemas.microsoft.com/office/drawing/2014/main" id="{5EF840AF-1285-4C01-8922-31767DE6A788}"/>
            </a:ext>
          </a:extLst>
        </xdr:cNvPr>
        <xdr:cNvSpPr/>
      </xdr:nvSpPr>
      <xdr:spPr>
        <a:xfrm>
          <a:off x="1079500" y="1700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145411</xdr:rowOff>
    </xdr:from>
    <xdr:ext cx="534377" cy="259045"/>
    <xdr:sp macro="" textlink="">
      <xdr:nvSpPr>
        <xdr:cNvPr id="265" name="テキスト ボックス 264">
          <a:extLst>
            <a:ext uri="{FF2B5EF4-FFF2-40B4-BE49-F238E27FC236}">
              <a16:creationId xmlns:a16="http://schemas.microsoft.com/office/drawing/2014/main" id="{7B91B25C-74F1-40F0-8605-E907FCA2D947}"/>
            </a:ext>
          </a:extLst>
        </xdr:cNvPr>
        <xdr:cNvSpPr txBox="1"/>
      </xdr:nvSpPr>
      <xdr:spPr>
        <a:xfrm>
          <a:off x="863111" y="1677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FAA024EC-6F80-4588-9BE9-845E7866265D}"/>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32F7E097-6053-421F-8203-1341AB503A0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F2668032-7F15-459A-B6CC-5D85A62CF7C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77FE3913-5F46-483D-B8E9-0064EAD33DF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84A735E1-26BA-4414-9872-6DB8F528D57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2F071271-0276-4E77-8513-214F18A19D1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E58EC951-CBB8-446C-8FEC-5A895346F0EE}"/>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1B3880B8-D7F8-4E80-9ADA-6AAA2C4DA8C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978326DC-52AD-4CDC-8B34-37F827D38A68}"/>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BDCD0486-19B9-4A08-906D-F89B055C76E6}"/>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A4D5C62-1426-4A44-9294-64C9FAFC2DEF}"/>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20D54074-7F50-4614-8D52-43760D6F345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842DA5D9-23D3-4CB3-9CFE-6CA49C9C8CE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7DB77637-AF04-4128-A447-FE51CD046F3E}"/>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963468-B59C-44FC-B4F9-19F3C07F317B}"/>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5B72417D-2D6E-4D42-B9B5-2F4D85CD371A}"/>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5EB6B97B-BCA0-4706-A141-3FAFBD6D15E3}"/>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7CD557C1-7D28-4E8D-93F5-4F283107C93E}"/>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2797EDBD-1A3F-411D-B247-8F957B5D4E28}"/>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2789B6A4-0918-4115-92A9-A36B7A0BB8AA}"/>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995BE332-673D-4170-AEF4-795125F0ADF4}"/>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1A0210E7-5416-4B43-A79F-EA013110C57C}"/>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328410F3-01C2-42AF-BC0C-C25FC7658DC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C2A9C3D8-F7D5-4480-9FC4-6C7CD4C6E28C}"/>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8CA7F03E-278E-4971-9280-4B9F79EBFD7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BBDD6D5D-7461-4DD4-BBCC-81515BAA6E95}"/>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F6F16971-815C-4A7D-A71B-6B6BB8097064}"/>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E3835F8C-21BC-4D72-B36D-9C6C59E38CB4}"/>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2B595591-7CCC-4D2D-A53B-CC40BDB26A93}"/>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86BFE2C2-B341-4970-B705-CF874DD5C06E}"/>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51526</xdr:rowOff>
    </xdr:from>
    <xdr:to>
      <xdr:col>55</xdr:col>
      <xdr:colOff>0</xdr:colOff>
      <xdr:row>38</xdr:row>
      <xdr:rowOff>56424</xdr:rowOff>
    </xdr:to>
    <xdr:cxnSp macro="">
      <xdr:nvCxnSpPr>
        <xdr:cNvPr id="296" name="直線コネクタ 295">
          <a:extLst>
            <a:ext uri="{FF2B5EF4-FFF2-40B4-BE49-F238E27FC236}">
              <a16:creationId xmlns:a16="http://schemas.microsoft.com/office/drawing/2014/main" id="{E80CCA67-D1B1-4846-9FFB-61E4612E03B2}"/>
            </a:ext>
          </a:extLst>
        </xdr:cNvPr>
        <xdr:cNvCxnSpPr/>
      </xdr:nvCxnSpPr>
      <xdr:spPr>
        <a:xfrm flipV="1">
          <a:off x="9639300" y="6566626"/>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3AF73ACB-6E9D-4E2A-BADC-D05B7C420E6C}"/>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8E2C32A2-9F76-4090-B97E-2A83CD628FDB}"/>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56424</xdr:rowOff>
    </xdr:from>
    <xdr:to>
      <xdr:col>50</xdr:col>
      <xdr:colOff>114300</xdr:colOff>
      <xdr:row>38</xdr:row>
      <xdr:rowOff>61650</xdr:rowOff>
    </xdr:to>
    <xdr:cxnSp macro="">
      <xdr:nvCxnSpPr>
        <xdr:cNvPr id="299" name="直線コネクタ 298">
          <a:extLst>
            <a:ext uri="{FF2B5EF4-FFF2-40B4-BE49-F238E27FC236}">
              <a16:creationId xmlns:a16="http://schemas.microsoft.com/office/drawing/2014/main" id="{AB25970C-DBA4-490B-B96B-18F9E733BB23}"/>
            </a:ext>
          </a:extLst>
        </xdr:cNvPr>
        <xdr:cNvCxnSpPr/>
      </xdr:nvCxnSpPr>
      <xdr:spPr>
        <a:xfrm flipV="1">
          <a:off x="8750300" y="6571524"/>
          <a:ext cx="8890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9AD30631-DA29-4AF8-A30F-77B5A63A544E}"/>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37358E31-EF27-4181-803A-F72E458B33BA}"/>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61650</xdr:rowOff>
    </xdr:from>
    <xdr:to>
      <xdr:col>45</xdr:col>
      <xdr:colOff>177800</xdr:colOff>
      <xdr:row>38</xdr:row>
      <xdr:rowOff>66222</xdr:rowOff>
    </xdr:to>
    <xdr:cxnSp macro="">
      <xdr:nvCxnSpPr>
        <xdr:cNvPr id="302" name="直線コネクタ 301">
          <a:extLst>
            <a:ext uri="{FF2B5EF4-FFF2-40B4-BE49-F238E27FC236}">
              <a16:creationId xmlns:a16="http://schemas.microsoft.com/office/drawing/2014/main" id="{3B0C14D8-2571-48BD-8ACB-CB73E5DA1127}"/>
            </a:ext>
          </a:extLst>
        </xdr:cNvPr>
        <xdr:cNvCxnSpPr/>
      </xdr:nvCxnSpPr>
      <xdr:spPr>
        <a:xfrm flipV="1">
          <a:off x="7861300" y="65767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1A387826-B171-4296-86F8-1DFF25550EAA}"/>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55563804-4679-485B-9FD3-FCEB06A196C2}"/>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37157</xdr:rowOff>
    </xdr:from>
    <xdr:to>
      <xdr:col>41</xdr:col>
      <xdr:colOff>50800</xdr:colOff>
      <xdr:row>38</xdr:row>
      <xdr:rowOff>66222</xdr:rowOff>
    </xdr:to>
    <xdr:cxnSp macro="">
      <xdr:nvCxnSpPr>
        <xdr:cNvPr id="305" name="直線コネクタ 304">
          <a:extLst>
            <a:ext uri="{FF2B5EF4-FFF2-40B4-BE49-F238E27FC236}">
              <a16:creationId xmlns:a16="http://schemas.microsoft.com/office/drawing/2014/main" id="{6093AE5B-4370-4A57-BBBF-D862968F8277}"/>
            </a:ext>
          </a:extLst>
        </xdr:cNvPr>
        <xdr:cNvCxnSpPr/>
      </xdr:nvCxnSpPr>
      <xdr:spPr>
        <a:xfrm>
          <a:off x="6972300" y="6552257"/>
          <a:ext cx="889000" cy="2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F0BF71F1-5F47-4F30-8388-D90E4B83AD7F}"/>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7F8A01E1-DEA7-48F4-8FEA-E6CFE1E94DF4}"/>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65435F34-08EA-440A-A9CF-DDBDE5F608D4}"/>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2C293A1D-7924-49A1-8132-1CEEEC37B60E}"/>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250D0703-D1C0-40B4-8909-BC42A6AAA39E}"/>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CA90EFDD-F359-4F55-935A-0E083EF9427D}"/>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7A20F7AD-EEFB-4AA2-802F-12A406447BF9}"/>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2D4E9278-E8FB-42AE-84C6-058FF4F7B77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4E701035-73A4-496F-A2AF-3DE6DF1305B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726</xdr:rowOff>
    </xdr:from>
    <xdr:to>
      <xdr:col>55</xdr:col>
      <xdr:colOff>50800</xdr:colOff>
      <xdr:row>38</xdr:row>
      <xdr:rowOff>102326</xdr:rowOff>
    </xdr:to>
    <xdr:sp macro="" textlink="">
      <xdr:nvSpPr>
        <xdr:cNvPr id="315" name="楕円 314">
          <a:extLst>
            <a:ext uri="{FF2B5EF4-FFF2-40B4-BE49-F238E27FC236}">
              <a16:creationId xmlns:a16="http://schemas.microsoft.com/office/drawing/2014/main" id="{DB15E8EB-FEC6-4D4E-AE25-903723DB05EB}"/>
            </a:ext>
          </a:extLst>
        </xdr:cNvPr>
        <xdr:cNvSpPr/>
      </xdr:nvSpPr>
      <xdr:spPr>
        <a:xfrm>
          <a:off x="10426700" y="651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150603</xdr:rowOff>
    </xdr:from>
    <xdr:ext cx="378565" cy="259045"/>
    <xdr:sp macro="" textlink="">
      <xdr:nvSpPr>
        <xdr:cNvPr id="316" name="労働費該当値テキスト">
          <a:extLst>
            <a:ext uri="{FF2B5EF4-FFF2-40B4-BE49-F238E27FC236}">
              <a16:creationId xmlns:a16="http://schemas.microsoft.com/office/drawing/2014/main" id="{5591C445-1D6D-4056-8EAB-B4428B4816F6}"/>
            </a:ext>
          </a:extLst>
        </xdr:cNvPr>
        <xdr:cNvSpPr txBox="1"/>
      </xdr:nvSpPr>
      <xdr:spPr>
        <a:xfrm>
          <a:off x="10528300" y="649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5624</xdr:rowOff>
    </xdr:from>
    <xdr:to>
      <xdr:col>50</xdr:col>
      <xdr:colOff>165100</xdr:colOff>
      <xdr:row>38</xdr:row>
      <xdr:rowOff>107224</xdr:rowOff>
    </xdr:to>
    <xdr:sp macro="" textlink="">
      <xdr:nvSpPr>
        <xdr:cNvPr id="317" name="楕円 316">
          <a:extLst>
            <a:ext uri="{FF2B5EF4-FFF2-40B4-BE49-F238E27FC236}">
              <a16:creationId xmlns:a16="http://schemas.microsoft.com/office/drawing/2014/main" id="{1DD03131-53B3-4770-9ADE-5006BD69B87E}"/>
            </a:ext>
          </a:extLst>
        </xdr:cNvPr>
        <xdr:cNvSpPr/>
      </xdr:nvSpPr>
      <xdr:spPr>
        <a:xfrm>
          <a:off x="9588500" y="652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98351</xdr:rowOff>
    </xdr:from>
    <xdr:ext cx="378565" cy="259045"/>
    <xdr:sp macro="" textlink="">
      <xdr:nvSpPr>
        <xdr:cNvPr id="318" name="テキスト ボックス 317">
          <a:extLst>
            <a:ext uri="{FF2B5EF4-FFF2-40B4-BE49-F238E27FC236}">
              <a16:creationId xmlns:a16="http://schemas.microsoft.com/office/drawing/2014/main" id="{DAD1A0A5-B58E-4E20-9128-AF57BB00B31A}"/>
            </a:ext>
          </a:extLst>
        </xdr:cNvPr>
        <xdr:cNvSpPr txBox="1"/>
      </xdr:nvSpPr>
      <xdr:spPr>
        <a:xfrm>
          <a:off x="9450017" y="6613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10850</xdr:rowOff>
    </xdr:from>
    <xdr:to>
      <xdr:col>46</xdr:col>
      <xdr:colOff>38100</xdr:colOff>
      <xdr:row>38</xdr:row>
      <xdr:rowOff>112450</xdr:rowOff>
    </xdr:to>
    <xdr:sp macro="" textlink="">
      <xdr:nvSpPr>
        <xdr:cNvPr id="319" name="楕円 318">
          <a:extLst>
            <a:ext uri="{FF2B5EF4-FFF2-40B4-BE49-F238E27FC236}">
              <a16:creationId xmlns:a16="http://schemas.microsoft.com/office/drawing/2014/main" id="{A9AEDDDD-2540-4562-8BA6-825B77ADDADC}"/>
            </a:ext>
          </a:extLst>
        </xdr:cNvPr>
        <xdr:cNvSpPr/>
      </xdr:nvSpPr>
      <xdr:spPr>
        <a:xfrm>
          <a:off x="8699500" y="652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103577</xdr:rowOff>
    </xdr:from>
    <xdr:ext cx="378565" cy="259045"/>
    <xdr:sp macro="" textlink="">
      <xdr:nvSpPr>
        <xdr:cNvPr id="320" name="テキスト ボックス 319">
          <a:extLst>
            <a:ext uri="{FF2B5EF4-FFF2-40B4-BE49-F238E27FC236}">
              <a16:creationId xmlns:a16="http://schemas.microsoft.com/office/drawing/2014/main" id="{9E73A578-CA1B-4F13-A188-AAFA84EF407F}"/>
            </a:ext>
          </a:extLst>
        </xdr:cNvPr>
        <xdr:cNvSpPr txBox="1"/>
      </xdr:nvSpPr>
      <xdr:spPr>
        <a:xfrm>
          <a:off x="8561017" y="6618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15422</xdr:rowOff>
    </xdr:from>
    <xdr:to>
      <xdr:col>41</xdr:col>
      <xdr:colOff>101600</xdr:colOff>
      <xdr:row>38</xdr:row>
      <xdr:rowOff>117022</xdr:rowOff>
    </xdr:to>
    <xdr:sp macro="" textlink="">
      <xdr:nvSpPr>
        <xdr:cNvPr id="321" name="楕円 320">
          <a:extLst>
            <a:ext uri="{FF2B5EF4-FFF2-40B4-BE49-F238E27FC236}">
              <a16:creationId xmlns:a16="http://schemas.microsoft.com/office/drawing/2014/main" id="{D2B902FC-1DDB-4285-9FE1-0E97D9098C86}"/>
            </a:ext>
          </a:extLst>
        </xdr:cNvPr>
        <xdr:cNvSpPr/>
      </xdr:nvSpPr>
      <xdr:spPr>
        <a:xfrm>
          <a:off x="7810500" y="653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108149</xdr:rowOff>
    </xdr:from>
    <xdr:ext cx="378565" cy="259045"/>
    <xdr:sp macro="" textlink="">
      <xdr:nvSpPr>
        <xdr:cNvPr id="322" name="テキスト ボックス 321">
          <a:extLst>
            <a:ext uri="{FF2B5EF4-FFF2-40B4-BE49-F238E27FC236}">
              <a16:creationId xmlns:a16="http://schemas.microsoft.com/office/drawing/2014/main" id="{4F3B78EA-6C80-499B-8C0E-163CDA67D6B3}"/>
            </a:ext>
          </a:extLst>
        </xdr:cNvPr>
        <xdr:cNvSpPr txBox="1"/>
      </xdr:nvSpPr>
      <xdr:spPr>
        <a:xfrm>
          <a:off x="7672017" y="6623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157807</xdr:rowOff>
    </xdr:from>
    <xdr:to>
      <xdr:col>36</xdr:col>
      <xdr:colOff>165100</xdr:colOff>
      <xdr:row>38</xdr:row>
      <xdr:rowOff>87957</xdr:rowOff>
    </xdr:to>
    <xdr:sp macro="" textlink="">
      <xdr:nvSpPr>
        <xdr:cNvPr id="323" name="楕円 322">
          <a:extLst>
            <a:ext uri="{FF2B5EF4-FFF2-40B4-BE49-F238E27FC236}">
              <a16:creationId xmlns:a16="http://schemas.microsoft.com/office/drawing/2014/main" id="{1CE5A4D9-4683-4144-BC5F-13AC03479EBF}"/>
            </a:ext>
          </a:extLst>
        </xdr:cNvPr>
        <xdr:cNvSpPr/>
      </xdr:nvSpPr>
      <xdr:spPr>
        <a:xfrm>
          <a:off x="6921500" y="650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104484</xdr:rowOff>
    </xdr:from>
    <xdr:ext cx="378565" cy="259045"/>
    <xdr:sp macro="" textlink="">
      <xdr:nvSpPr>
        <xdr:cNvPr id="324" name="テキスト ボックス 323">
          <a:extLst>
            <a:ext uri="{FF2B5EF4-FFF2-40B4-BE49-F238E27FC236}">
              <a16:creationId xmlns:a16="http://schemas.microsoft.com/office/drawing/2014/main" id="{EBFEA234-6EAE-49A5-8C41-CA7E98FDAAF5}"/>
            </a:ext>
          </a:extLst>
        </xdr:cNvPr>
        <xdr:cNvSpPr txBox="1"/>
      </xdr:nvSpPr>
      <xdr:spPr>
        <a:xfrm>
          <a:off x="6783017" y="6276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A75D1AC8-1B89-4F16-A347-BB5BD830759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8A6297CD-7932-4C47-AF9D-6D846F3305AE}"/>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6C37F9B7-1EE1-406F-998F-529C236392E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31D56BFD-E049-41D5-A4FA-D2BC2A43C17F}"/>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EAD093B6-F0C2-4211-BBFB-9860EC63E64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C7EC72B9-B304-4383-8B1F-38ECC62C80E3}"/>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25CC9114-E029-4B63-B5B9-03B024C3CB4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7980D9D1-6D71-4B2A-A8D7-8D79DD39C3A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405F1B4B-6673-4D92-B893-6141909AB9C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FD91785-8058-4FF5-8BBF-A267C57EC6FC}"/>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3E2E1F78-0AE0-4EDF-AEF3-B1737A7CCF2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137B9792-A6E5-4709-ADB3-400405976439}"/>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423827E-ACDD-443A-8399-0B272148B152}"/>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68172DAA-1C98-4067-8C9F-300C4E087322}"/>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F655C2B7-490C-4BD9-A650-ACF6F5A1276C}"/>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616EA2C-258A-467E-8654-302E4098099A}"/>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DE7B71CE-B33A-4695-B7F7-C7C16EE780C8}"/>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F40E295F-8B3C-4A80-A4AB-4A7A6934657C}"/>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E2821D20-7110-4678-84EB-4D2171975611}"/>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F251CA66-B492-45D2-99AE-0F824208A6A7}"/>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B840211F-FC2E-4BDC-8F9A-B7DDF66B3CE7}"/>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9E19CEB0-784C-4D4C-BCF3-A03F66F38F6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372CF64A-C89E-4649-B938-7ECEBF8BB874}"/>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A4A6F17-0E88-4585-914C-88D07BA2A026}"/>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5609271F-5F63-471A-8077-5D5287D26F96}"/>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E4E222A5-87E3-4598-88A0-3BABB9616C79}"/>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467CFE39-0B8F-4D83-9218-1E3DCFD2C1A7}"/>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3062FCA8-E5CD-4FED-A707-3FB5CAEE2AD4}"/>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86334</xdr:rowOff>
    </xdr:from>
    <xdr:to>
      <xdr:col>55</xdr:col>
      <xdr:colOff>0</xdr:colOff>
      <xdr:row>56</xdr:row>
      <xdr:rowOff>125692</xdr:rowOff>
    </xdr:to>
    <xdr:cxnSp macro="">
      <xdr:nvCxnSpPr>
        <xdr:cNvPr id="353" name="直線コネクタ 352">
          <a:extLst>
            <a:ext uri="{FF2B5EF4-FFF2-40B4-BE49-F238E27FC236}">
              <a16:creationId xmlns:a16="http://schemas.microsoft.com/office/drawing/2014/main" id="{9F380BCD-6C3A-4149-A89A-3F5428A44A59}"/>
            </a:ext>
          </a:extLst>
        </xdr:cNvPr>
        <xdr:cNvCxnSpPr/>
      </xdr:nvCxnSpPr>
      <xdr:spPr>
        <a:xfrm flipV="1">
          <a:off x="9639300" y="9687534"/>
          <a:ext cx="838200" cy="3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533EAAA4-E58A-4A0D-8537-92401396DC2F}"/>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B51B78EB-4B72-4061-B90C-930F62B31172}"/>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168669</xdr:rowOff>
    </xdr:from>
    <xdr:to>
      <xdr:col>50</xdr:col>
      <xdr:colOff>114300</xdr:colOff>
      <xdr:row>56</xdr:row>
      <xdr:rowOff>125692</xdr:rowOff>
    </xdr:to>
    <xdr:cxnSp macro="">
      <xdr:nvCxnSpPr>
        <xdr:cNvPr id="356" name="直線コネクタ 355">
          <a:extLst>
            <a:ext uri="{FF2B5EF4-FFF2-40B4-BE49-F238E27FC236}">
              <a16:creationId xmlns:a16="http://schemas.microsoft.com/office/drawing/2014/main" id="{751A032D-1C9A-491E-BCFD-4D2468B75CB4}"/>
            </a:ext>
          </a:extLst>
        </xdr:cNvPr>
        <xdr:cNvCxnSpPr/>
      </xdr:nvCxnSpPr>
      <xdr:spPr>
        <a:xfrm>
          <a:off x="8750300" y="9598419"/>
          <a:ext cx="889000" cy="1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67219AB5-A326-4DB3-9FD1-D9DA2CD2366A}"/>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776FCC89-7389-41B0-946C-6DFC0F8CAD93}"/>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168669</xdr:rowOff>
    </xdr:from>
    <xdr:to>
      <xdr:col>45</xdr:col>
      <xdr:colOff>177800</xdr:colOff>
      <xdr:row>56</xdr:row>
      <xdr:rowOff>55321</xdr:rowOff>
    </xdr:to>
    <xdr:cxnSp macro="">
      <xdr:nvCxnSpPr>
        <xdr:cNvPr id="359" name="直線コネクタ 358">
          <a:extLst>
            <a:ext uri="{FF2B5EF4-FFF2-40B4-BE49-F238E27FC236}">
              <a16:creationId xmlns:a16="http://schemas.microsoft.com/office/drawing/2014/main" id="{FC22313B-7314-422B-B20B-C561A7FD75D5}"/>
            </a:ext>
          </a:extLst>
        </xdr:cNvPr>
        <xdr:cNvCxnSpPr/>
      </xdr:nvCxnSpPr>
      <xdr:spPr>
        <a:xfrm flipV="1">
          <a:off x="7861300" y="9598419"/>
          <a:ext cx="889000" cy="5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F176DBED-651D-4C21-A589-6A87B736347D}"/>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66A12424-0073-4B70-B98C-76140164D3E5}"/>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55321</xdr:rowOff>
    </xdr:from>
    <xdr:to>
      <xdr:col>41</xdr:col>
      <xdr:colOff>50800</xdr:colOff>
      <xdr:row>56</xdr:row>
      <xdr:rowOff>135775</xdr:rowOff>
    </xdr:to>
    <xdr:cxnSp macro="">
      <xdr:nvCxnSpPr>
        <xdr:cNvPr id="362" name="直線コネクタ 361">
          <a:extLst>
            <a:ext uri="{FF2B5EF4-FFF2-40B4-BE49-F238E27FC236}">
              <a16:creationId xmlns:a16="http://schemas.microsoft.com/office/drawing/2014/main" id="{E7FA6AD9-B835-4D59-AA04-D7F8BFD6DF2F}"/>
            </a:ext>
          </a:extLst>
        </xdr:cNvPr>
        <xdr:cNvCxnSpPr/>
      </xdr:nvCxnSpPr>
      <xdr:spPr>
        <a:xfrm flipV="1">
          <a:off x="6972300" y="9656521"/>
          <a:ext cx="889000" cy="8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B25E7FF0-E4D7-4A7C-8AD7-627D2E3D457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A6683BBF-86DE-4CA0-B21D-84300C0D7295}"/>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5F165A28-030E-4660-819F-DE0E3F2BC103}"/>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A3A75282-5797-4312-BF5F-EAF8C9070EBC}"/>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CC9DF707-E388-424E-8782-B75DABCF3D98}"/>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AB4D2538-012C-4DCA-8E88-3467BDD1938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5A6C2A04-FB2C-4C84-8640-42B9749F705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6CB9B171-2270-4CD5-BC75-6F4AAE2665A9}"/>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4DBBF4C0-5052-44BC-8E7C-E7757355D0A9}"/>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35534</xdr:rowOff>
    </xdr:from>
    <xdr:to>
      <xdr:col>55</xdr:col>
      <xdr:colOff>50800</xdr:colOff>
      <xdr:row>56</xdr:row>
      <xdr:rowOff>137134</xdr:rowOff>
    </xdr:to>
    <xdr:sp macro="" textlink="">
      <xdr:nvSpPr>
        <xdr:cNvPr id="372" name="楕円 371">
          <a:extLst>
            <a:ext uri="{FF2B5EF4-FFF2-40B4-BE49-F238E27FC236}">
              <a16:creationId xmlns:a16="http://schemas.microsoft.com/office/drawing/2014/main" id="{E9524B49-3555-43A5-9DA3-BD7749991397}"/>
            </a:ext>
          </a:extLst>
        </xdr:cNvPr>
        <xdr:cNvSpPr/>
      </xdr:nvSpPr>
      <xdr:spPr>
        <a:xfrm>
          <a:off x="10426700" y="963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13961</xdr:rowOff>
    </xdr:from>
    <xdr:ext cx="534377" cy="259045"/>
    <xdr:sp macro="" textlink="">
      <xdr:nvSpPr>
        <xdr:cNvPr id="373" name="農林水産業費該当値テキスト">
          <a:extLst>
            <a:ext uri="{FF2B5EF4-FFF2-40B4-BE49-F238E27FC236}">
              <a16:creationId xmlns:a16="http://schemas.microsoft.com/office/drawing/2014/main" id="{2CB30BCF-6B97-4C40-861B-C4F08D4AA0E9}"/>
            </a:ext>
          </a:extLst>
        </xdr:cNvPr>
        <xdr:cNvSpPr txBox="1"/>
      </xdr:nvSpPr>
      <xdr:spPr>
        <a:xfrm>
          <a:off x="10528300" y="961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74892</xdr:rowOff>
    </xdr:from>
    <xdr:to>
      <xdr:col>50</xdr:col>
      <xdr:colOff>165100</xdr:colOff>
      <xdr:row>57</xdr:row>
      <xdr:rowOff>5042</xdr:rowOff>
    </xdr:to>
    <xdr:sp macro="" textlink="">
      <xdr:nvSpPr>
        <xdr:cNvPr id="374" name="楕円 373">
          <a:extLst>
            <a:ext uri="{FF2B5EF4-FFF2-40B4-BE49-F238E27FC236}">
              <a16:creationId xmlns:a16="http://schemas.microsoft.com/office/drawing/2014/main" id="{131D9270-9405-49C2-AE99-33F3DE9E5088}"/>
            </a:ext>
          </a:extLst>
        </xdr:cNvPr>
        <xdr:cNvSpPr/>
      </xdr:nvSpPr>
      <xdr:spPr>
        <a:xfrm>
          <a:off x="9588500" y="967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167619</xdr:rowOff>
    </xdr:from>
    <xdr:ext cx="534377" cy="259045"/>
    <xdr:sp macro="" textlink="">
      <xdr:nvSpPr>
        <xdr:cNvPr id="375" name="テキスト ボックス 374">
          <a:extLst>
            <a:ext uri="{FF2B5EF4-FFF2-40B4-BE49-F238E27FC236}">
              <a16:creationId xmlns:a16="http://schemas.microsoft.com/office/drawing/2014/main" id="{0CB3015F-A257-4B86-A052-5071994556BF}"/>
            </a:ext>
          </a:extLst>
        </xdr:cNvPr>
        <xdr:cNvSpPr txBox="1"/>
      </xdr:nvSpPr>
      <xdr:spPr>
        <a:xfrm>
          <a:off x="9372111" y="976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117869</xdr:rowOff>
    </xdr:from>
    <xdr:to>
      <xdr:col>46</xdr:col>
      <xdr:colOff>38100</xdr:colOff>
      <xdr:row>56</xdr:row>
      <xdr:rowOff>48019</xdr:rowOff>
    </xdr:to>
    <xdr:sp macro="" textlink="">
      <xdr:nvSpPr>
        <xdr:cNvPr id="376" name="楕円 375">
          <a:extLst>
            <a:ext uri="{FF2B5EF4-FFF2-40B4-BE49-F238E27FC236}">
              <a16:creationId xmlns:a16="http://schemas.microsoft.com/office/drawing/2014/main" id="{106D3BAC-FDB0-4E96-B296-19796D7A7651}"/>
            </a:ext>
          </a:extLst>
        </xdr:cNvPr>
        <xdr:cNvSpPr/>
      </xdr:nvSpPr>
      <xdr:spPr>
        <a:xfrm>
          <a:off x="8699500" y="954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64546</xdr:rowOff>
    </xdr:from>
    <xdr:ext cx="534377" cy="259045"/>
    <xdr:sp macro="" textlink="">
      <xdr:nvSpPr>
        <xdr:cNvPr id="377" name="テキスト ボックス 376">
          <a:extLst>
            <a:ext uri="{FF2B5EF4-FFF2-40B4-BE49-F238E27FC236}">
              <a16:creationId xmlns:a16="http://schemas.microsoft.com/office/drawing/2014/main" id="{15E5AD95-B382-428C-AE6A-86A29574224A}"/>
            </a:ext>
          </a:extLst>
        </xdr:cNvPr>
        <xdr:cNvSpPr txBox="1"/>
      </xdr:nvSpPr>
      <xdr:spPr>
        <a:xfrm>
          <a:off x="8483111" y="932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4521</xdr:rowOff>
    </xdr:from>
    <xdr:to>
      <xdr:col>41</xdr:col>
      <xdr:colOff>101600</xdr:colOff>
      <xdr:row>56</xdr:row>
      <xdr:rowOff>106121</xdr:rowOff>
    </xdr:to>
    <xdr:sp macro="" textlink="">
      <xdr:nvSpPr>
        <xdr:cNvPr id="378" name="楕円 377">
          <a:extLst>
            <a:ext uri="{FF2B5EF4-FFF2-40B4-BE49-F238E27FC236}">
              <a16:creationId xmlns:a16="http://schemas.microsoft.com/office/drawing/2014/main" id="{7FE537DB-4BA3-4D81-B983-163FBD0C7DC9}"/>
            </a:ext>
          </a:extLst>
        </xdr:cNvPr>
        <xdr:cNvSpPr/>
      </xdr:nvSpPr>
      <xdr:spPr>
        <a:xfrm>
          <a:off x="7810500" y="960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122648</xdr:rowOff>
    </xdr:from>
    <xdr:ext cx="534377" cy="259045"/>
    <xdr:sp macro="" textlink="">
      <xdr:nvSpPr>
        <xdr:cNvPr id="379" name="テキスト ボックス 378">
          <a:extLst>
            <a:ext uri="{FF2B5EF4-FFF2-40B4-BE49-F238E27FC236}">
              <a16:creationId xmlns:a16="http://schemas.microsoft.com/office/drawing/2014/main" id="{E4B0BBCD-40EB-40A6-B10E-5E6438022BC4}"/>
            </a:ext>
          </a:extLst>
        </xdr:cNvPr>
        <xdr:cNvSpPr txBox="1"/>
      </xdr:nvSpPr>
      <xdr:spPr>
        <a:xfrm>
          <a:off x="7594111" y="9380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84975</xdr:rowOff>
    </xdr:from>
    <xdr:to>
      <xdr:col>36</xdr:col>
      <xdr:colOff>165100</xdr:colOff>
      <xdr:row>57</xdr:row>
      <xdr:rowOff>15125</xdr:rowOff>
    </xdr:to>
    <xdr:sp macro="" textlink="">
      <xdr:nvSpPr>
        <xdr:cNvPr id="380" name="楕円 379">
          <a:extLst>
            <a:ext uri="{FF2B5EF4-FFF2-40B4-BE49-F238E27FC236}">
              <a16:creationId xmlns:a16="http://schemas.microsoft.com/office/drawing/2014/main" id="{E2EA3D59-1ED0-4B91-9BF5-C48395003E62}"/>
            </a:ext>
          </a:extLst>
        </xdr:cNvPr>
        <xdr:cNvSpPr/>
      </xdr:nvSpPr>
      <xdr:spPr>
        <a:xfrm>
          <a:off x="6921500" y="968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6252</xdr:rowOff>
    </xdr:from>
    <xdr:ext cx="534377" cy="259045"/>
    <xdr:sp macro="" textlink="">
      <xdr:nvSpPr>
        <xdr:cNvPr id="381" name="テキスト ボックス 380">
          <a:extLst>
            <a:ext uri="{FF2B5EF4-FFF2-40B4-BE49-F238E27FC236}">
              <a16:creationId xmlns:a16="http://schemas.microsoft.com/office/drawing/2014/main" id="{558EEF0F-C5F6-42E9-A96A-146E0A92250B}"/>
            </a:ext>
          </a:extLst>
        </xdr:cNvPr>
        <xdr:cNvSpPr txBox="1"/>
      </xdr:nvSpPr>
      <xdr:spPr>
        <a:xfrm>
          <a:off x="6705111" y="977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EABD1941-5626-4FE1-826E-350B679936EB}"/>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46218887-C37C-4D67-AF2F-AB44B8F3BCE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D46F3E40-EEFF-4A02-B55D-4F9855E773D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1B1CCB0E-025C-46D3-A397-66AD242C8BD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5C722503-889E-43AC-9ABC-13DFBE75662D}"/>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A7A5A555-2AE2-4CF9-AADD-0A7A3BED51E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9646E10E-705D-448F-BF5E-737102F69305}"/>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C1D3FB17-54D8-4DD6-A4D3-3378B71E69AF}"/>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F38C2794-D770-4C1D-8075-E5F8933E1E6B}"/>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F7A0974B-87D8-4BE6-B1DE-5CDE20592426}"/>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A0143198-8B88-42F0-A7EA-04994F2B7D2C}"/>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F8F61D03-586D-4FF8-8A02-1CA53D403BD2}"/>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2EFCC2D0-CB50-4C7E-86A1-B34AD08EDA6B}"/>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639BEA6-AD61-430C-B785-3F609DF142C7}"/>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E8DAB0D1-AF31-4703-85F6-F3449E9AE635}"/>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2A7A68EB-BC6D-490C-92D1-32C0AA0F9161}"/>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3DD325B4-011B-4F23-88B7-5602DD50D4A8}"/>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1C5E1CE1-D8F7-481A-9785-688E69706E5D}"/>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B1C7C400-A868-4E8D-9C89-1935CFA642FD}"/>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A75339D-24FF-4F1B-9977-3E56E4163ABA}"/>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2F8C5A1A-2FA6-4CF6-8D7C-C4FD495C3C64}"/>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B2DCD560-3FE1-48A4-BCA2-5C7D3CD16F8D}"/>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D016D83E-8703-4CB5-9DBF-759A415E564D}"/>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B80E6CBA-5DEE-41F0-A101-638527D6CA9F}"/>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ABE21CE2-35CB-4FCC-B2C8-934D1EED409A}"/>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E8626D91-25AF-4FE7-A062-AB47BF637E37}"/>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170616</xdr:rowOff>
    </xdr:from>
    <xdr:to>
      <xdr:col>55</xdr:col>
      <xdr:colOff>0</xdr:colOff>
      <xdr:row>78</xdr:row>
      <xdr:rowOff>10843</xdr:rowOff>
    </xdr:to>
    <xdr:cxnSp macro="">
      <xdr:nvCxnSpPr>
        <xdr:cNvPr id="408" name="直線コネクタ 407">
          <a:extLst>
            <a:ext uri="{FF2B5EF4-FFF2-40B4-BE49-F238E27FC236}">
              <a16:creationId xmlns:a16="http://schemas.microsoft.com/office/drawing/2014/main" id="{D1FB6283-56D6-4911-9F25-32107CE3BE24}"/>
            </a:ext>
          </a:extLst>
        </xdr:cNvPr>
        <xdr:cNvCxnSpPr/>
      </xdr:nvCxnSpPr>
      <xdr:spPr>
        <a:xfrm>
          <a:off x="9639300" y="13372266"/>
          <a:ext cx="838200" cy="1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EFA7C56D-5421-49B7-81F7-4F39904A9DC5}"/>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ECF88C7A-A8AB-4315-83CA-5F0E37AB6B8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121357</xdr:rowOff>
    </xdr:from>
    <xdr:to>
      <xdr:col>50</xdr:col>
      <xdr:colOff>114300</xdr:colOff>
      <xdr:row>77</xdr:row>
      <xdr:rowOff>170616</xdr:rowOff>
    </xdr:to>
    <xdr:cxnSp macro="">
      <xdr:nvCxnSpPr>
        <xdr:cNvPr id="411" name="直線コネクタ 410">
          <a:extLst>
            <a:ext uri="{FF2B5EF4-FFF2-40B4-BE49-F238E27FC236}">
              <a16:creationId xmlns:a16="http://schemas.microsoft.com/office/drawing/2014/main" id="{4EB40D3A-00FB-45B6-BAF2-7EBEC81250EE}"/>
            </a:ext>
          </a:extLst>
        </xdr:cNvPr>
        <xdr:cNvCxnSpPr/>
      </xdr:nvCxnSpPr>
      <xdr:spPr>
        <a:xfrm>
          <a:off x="8750300" y="13323007"/>
          <a:ext cx="889000" cy="4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D2C86CF9-4E19-490F-9353-5132FF01D4DF}"/>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6E09F80A-773C-4DF5-9712-CC54F6025312}"/>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121357</xdr:rowOff>
    </xdr:from>
    <xdr:to>
      <xdr:col>45</xdr:col>
      <xdr:colOff>177800</xdr:colOff>
      <xdr:row>77</xdr:row>
      <xdr:rowOff>161682</xdr:rowOff>
    </xdr:to>
    <xdr:cxnSp macro="">
      <xdr:nvCxnSpPr>
        <xdr:cNvPr id="414" name="直線コネクタ 413">
          <a:extLst>
            <a:ext uri="{FF2B5EF4-FFF2-40B4-BE49-F238E27FC236}">
              <a16:creationId xmlns:a16="http://schemas.microsoft.com/office/drawing/2014/main" id="{92DBC9E3-CD13-4091-B3A8-28994D2E386D}"/>
            </a:ext>
          </a:extLst>
        </xdr:cNvPr>
        <xdr:cNvCxnSpPr/>
      </xdr:nvCxnSpPr>
      <xdr:spPr>
        <a:xfrm flipV="1">
          <a:off x="7861300" y="13323007"/>
          <a:ext cx="889000" cy="4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715DFF3E-2E40-4E9F-8F63-2CC68B726D83}"/>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80530B72-3C1B-4AD9-926E-7C1C3C33083A}"/>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133144</xdr:rowOff>
    </xdr:from>
    <xdr:to>
      <xdr:col>41</xdr:col>
      <xdr:colOff>50800</xdr:colOff>
      <xdr:row>77</xdr:row>
      <xdr:rowOff>161682</xdr:rowOff>
    </xdr:to>
    <xdr:cxnSp macro="">
      <xdr:nvCxnSpPr>
        <xdr:cNvPr id="417" name="直線コネクタ 416">
          <a:extLst>
            <a:ext uri="{FF2B5EF4-FFF2-40B4-BE49-F238E27FC236}">
              <a16:creationId xmlns:a16="http://schemas.microsoft.com/office/drawing/2014/main" id="{FF4673DA-4779-4378-A953-B6F6F1B8A351}"/>
            </a:ext>
          </a:extLst>
        </xdr:cNvPr>
        <xdr:cNvCxnSpPr/>
      </xdr:nvCxnSpPr>
      <xdr:spPr>
        <a:xfrm>
          <a:off x="6972300" y="13334794"/>
          <a:ext cx="889000" cy="2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3CF235C5-8D0B-4EB5-9A6B-4D2627EE60EB}"/>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D1D6FB07-4DDF-47DD-B907-284465E38602}"/>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EE49DBCD-C673-401F-BAB2-DB23AE1D697C}"/>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B48B31C3-D936-4946-8D06-79499D85CA77}"/>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109935B-3CEF-47FF-9BAD-3C8C981E440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9BEABAA8-65A0-4FAC-B023-59671981578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D6CA833C-5E1E-4AF8-A27E-01D575EA6A4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2C48A2D1-3364-4C10-9B2E-E1E062BCAD8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FFCA76D7-EFB7-4661-A53D-5C310DD785AE}"/>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131493</xdr:rowOff>
    </xdr:from>
    <xdr:to>
      <xdr:col>55</xdr:col>
      <xdr:colOff>50800</xdr:colOff>
      <xdr:row>78</xdr:row>
      <xdr:rowOff>61643</xdr:rowOff>
    </xdr:to>
    <xdr:sp macro="" textlink="">
      <xdr:nvSpPr>
        <xdr:cNvPr id="427" name="楕円 426">
          <a:extLst>
            <a:ext uri="{FF2B5EF4-FFF2-40B4-BE49-F238E27FC236}">
              <a16:creationId xmlns:a16="http://schemas.microsoft.com/office/drawing/2014/main" id="{15CB0BD0-F31F-4845-A9C5-8F3772A13BDC}"/>
            </a:ext>
          </a:extLst>
        </xdr:cNvPr>
        <xdr:cNvSpPr/>
      </xdr:nvSpPr>
      <xdr:spPr>
        <a:xfrm>
          <a:off x="10426700" y="1333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90870</xdr:rowOff>
    </xdr:from>
    <xdr:ext cx="534377" cy="259045"/>
    <xdr:sp macro="" textlink="">
      <xdr:nvSpPr>
        <xdr:cNvPr id="428" name="商工費該当値テキスト">
          <a:extLst>
            <a:ext uri="{FF2B5EF4-FFF2-40B4-BE49-F238E27FC236}">
              <a16:creationId xmlns:a16="http://schemas.microsoft.com/office/drawing/2014/main" id="{C22FC5CE-5910-4ADD-A141-57C01895FF74}"/>
            </a:ext>
          </a:extLst>
        </xdr:cNvPr>
        <xdr:cNvSpPr txBox="1"/>
      </xdr:nvSpPr>
      <xdr:spPr>
        <a:xfrm>
          <a:off x="10528300" y="13121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119816</xdr:rowOff>
    </xdr:from>
    <xdr:to>
      <xdr:col>50</xdr:col>
      <xdr:colOff>165100</xdr:colOff>
      <xdr:row>78</xdr:row>
      <xdr:rowOff>49966</xdr:rowOff>
    </xdr:to>
    <xdr:sp macro="" textlink="">
      <xdr:nvSpPr>
        <xdr:cNvPr id="429" name="楕円 428">
          <a:extLst>
            <a:ext uri="{FF2B5EF4-FFF2-40B4-BE49-F238E27FC236}">
              <a16:creationId xmlns:a16="http://schemas.microsoft.com/office/drawing/2014/main" id="{2772D7F3-AEBE-4AC7-9E74-A9D822B2E976}"/>
            </a:ext>
          </a:extLst>
        </xdr:cNvPr>
        <xdr:cNvSpPr/>
      </xdr:nvSpPr>
      <xdr:spPr>
        <a:xfrm>
          <a:off x="9588500" y="1332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66493</xdr:rowOff>
    </xdr:from>
    <xdr:ext cx="534377" cy="259045"/>
    <xdr:sp macro="" textlink="">
      <xdr:nvSpPr>
        <xdr:cNvPr id="430" name="テキスト ボックス 429">
          <a:extLst>
            <a:ext uri="{FF2B5EF4-FFF2-40B4-BE49-F238E27FC236}">
              <a16:creationId xmlns:a16="http://schemas.microsoft.com/office/drawing/2014/main" id="{766C66C4-FED3-48C5-BE1C-E6584EAEAB71}"/>
            </a:ext>
          </a:extLst>
        </xdr:cNvPr>
        <xdr:cNvSpPr txBox="1"/>
      </xdr:nvSpPr>
      <xdr:spPr>
        <a:xfrm>
          <a:off x="9372111" y="1309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70557</xdr:rowOff>
    </xdr:from>
    <xdr:to>
      <xdr:col>46</xdr:col>
      <xdr:colOff>38100</xdr:colOff>
      <xdr:row>78</xdr:row>
      <xdr:rowOff>707</xdr:rowOff>
    </xdr:to>
    <xdr:sp macro="" textlink="">
      <xdr:nvSpPr>
        <xdr:cNvPr id="431" name="楕円 430">
          <a:extLst>
            <a:ext uri="{FF2B5EF4-FFF2-40B4-BE49-F238E27FC236}">
              <a16:creationId xmlns:a16="http://schemas.microsoft.com/office/drawing/2014/main" id="{BE9A97B3-EBF0-4F5B-AE4B-8E7A3BCA7BD8}"/>
            </a:ext>
          </a:extLst>
        </xdr:cNvPr>
        <xdr:cNvSpPr/>
      </xdr:nvSpPr>
      <xdr:spPr>
        <a:xfrm>
          <a:off x="8699500" y="1327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17234</xdr:rowOff>
    </xdr:from>
    <xdr:ext cx="534377" cy="259045"/>
    <xdr:sp macro="" textlink="">
      <xdr:nvSpPr>
        <xdr:cNvPr id="432" name="テキスト ボックス 431">
          <a:extLst>
            <a:ext uri="{FF2B5EF4-FFF2-40B4-BE49-F238E27FC236}">
              <a16:creationId xmlns:a16="http://schemas.microsoft.com/office/drawing/2014/main" id="{DB51CD99-0E29-4F1D-BF50-ACD29B8D04CA}"/>
            </a:ext>
          </a:extLst>
        </xdr:cNvPr>
        <xdr:cNvSpPr txBox="1"/>
      </xdr:nvSpPr>
      <xdr:spPr>
        <a:xfrm>
          <a:off x="8483111" y="1304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110882</xdr:rowOff>
    </xdr:from>
    <xdr:to>
      <xdr:col>41</xdr:col>
      <xdr:colOff>101600</xdr:colOff>
      <xdr:row>78</xdr:row>
      <xdr:rowOff>41032</xdr:rowOff>
    </xdr:to>
    <xdr:sp macro="" textlink="">
      <xdr:nvSpPr>
        <xdr:cNvPr id="433" name="楕円 432">
          <a:extLst>
            <a:ext uri="{FF2B5EF4-FFF2-40B4-BE49-F238E27FC236}">
              <a16:creationId xmlns:a16="http://schemas.microsoft.com/office/drawing/2014/main" id="{F050F689-57E6-4787-8B27-9EABD785776E}"/>
            </a:ext>
          </a:extLst>
        </xdr:cNvPr>
        <xdr:cNvSpPr/>
      </xdr:nvSpPr>
      <xdr:spPr>
        <a:xfrm>
          <a:off x="7810500" y="1331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57559</xdr:rowOff>
    </xdr:from>
    <xdr:ext cx="534377" cy="259045"/>
    <xdr:sp macro="" textlink="">
      <xdr:nvSpPr>
        <xdr:cNvPr id="434" name="テキスト ボックス 433">
          <a:extLst>
            <a:ext uri="{FF2B5EF4-FFF2-40B4-BE49-F238E27FC236}">
              <a16:creationId xmlns:a16="http://schemas.microsoft.com/office/drawing/2014/main" id="{38EBB0E0-9D28-451F-B94E-FA8E5A0A08FE}"/>
            </a:ext>
          </a:extLst>
        </xdr:cNvPr>
        <xdr:cNvSpPr txBox="1"/>
      </xdr:nvSpPr>
      <xdr:spPr>
        <a:xfrm>
          <a:off x="7594111" y="1308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82344</xdr:rowOff>
    </xdr:from>
    <xdr:to>
      <xdr:col>36</xdr:col>
      <xdr:colOff>165100</xdr:colOff>
      <xdr:row>78</xdr:row>
      <xdr:rowOff>12494</xdr:rowOff>
    </xdr:to>
    <xdr:sp macro="" textlink="">
      <xdr:nvSpPr>
        <xdr:cNvPr id="435" name="楕円 434">
          <a:extLst>
            <a:ext uri="{FF2B5EF4-FFF2-40B4-BE49-F238E27FC236}">
              <a16:creationId xmlns:a16="http://schemas.microsoft.com/office/drawing/2014/main" id="{3A7CB0AB-98F6-4EB8-837F-CE257F25A58E}"/>
            </a:ext>
          </a:extLst>
        </xdr:cNvPr>
        <xdr:cNvSpPr/>
      </xdr:nvSpPr>
      <xdr:spPr>
        <a:xfrm>
          <a:off x="6921500" y="1328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29021</xdr:rowOff>
    </xdr:from>
    <xdr:ext cx="534377" cy="259045"/>
    <xdr:sp macro="" textlink="">
      <xdr:nvSpPr>
        <xdr:cNvPr id="436" name="テキスト ボックス 435">
          <a:extLst>
            <a:ext uri="{FF2B5EF4-FFF2-40B4-BE49-F238E27FC236}">
              <a16:creationId xmlns:a16="http://schemas.microsoft.com/office/drawing/2014/main" id="{4443F369-68DD-4BCB-A4F0-507BEA5E750C}"/>
            </a:ext>
          </a:extLst>
        </xdr:cNvPr>
        <xdr:cNvSpPr txBox="1"/>
      </xdr:nvSpPr>
      <xdr:spPr>
        <a:xfrm>
          <a:off x="6705111" y="1305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6650C140-ECE7-4FD1-ABAB-47AF52E3248E}"/>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51969DEA-BFB4-4BB2-845A-5E6527A7E10A}"/>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B6648221-8B3A-460F-B61F-972356B5F05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2109B832-BE39-41A6-92BD-02C1A925D03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958101F8-F5D9-4B81-9D77-AEEBABFF5FD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F9D638E0-499A-4CFE-8FD0-003D97BB043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882C65AA-6455-47A5-A6CB-6A9383D0068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D49C9552-FF98-4DB3-B985-17B1C588C89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584B0B0D-EAA5-481D-93E4-1ED72848B58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98ACB241-78B5-42F2-B6D9-E4E0E6DE7E5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4C1F433A-8F67-4C46-A8FC-71DA0705EBD9}"/>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3E12C409-0F50-4ED3-8B0B-66A5D15077FE}"/>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ACF5C41E-8621-4AF4-B053-48DB1E5B700A}"/>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36E5F186-61CE-4216-942B-FFC152DB6675}"/>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6DDDF2A0-EA3D-45B8-A743-023AE5EF16F3}"/>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20F6136B-EA62-4767-BD45-59A21010E449}"/>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11A5B68F-0215-4063-99B1-DCE41F4DBF0F}"/>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34D94E15-83FD-433C-A0C3-EBEF81DDA62D}"/>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DB5B30EF-E9A3-4EF2-86C0-02D87790A22A}"/>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9AF48E03-0E8A-48AA-98BB-2CC634274905}"/>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CE47CDA4-180F-435A-A9FF-834CEC63A41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5E2FA783-7F49-4810-8268-1C6B9FB07E8C}"/>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FEF5D505-1754-4527-A055-984F7B225EA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58A2E93B-B647-4D02-9B67-9A8A548C14DA}"/>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7C245007-6F30-42CE-BA73-F92C2C3C3341}"/>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ECA281C7-8126-4402-9D67-AEA817B72F96}"/>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D759D514-AE82-43FB-B8DB-6941247EA57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E46C8C36-D922-421B-8A26-F0C9C6B802B9}"/>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74831</xdr:rowOff>
    </xdr:from>
    <xdr:to>
      <xdr:col>55</xdr:col>
      <xdr:colOff>0</xdr:colOff>
      <xdr:row>96</xdr:row>
      <xdr:rowOff>135609</xdr:rowOff>
    </xdr:to>
    <xdr:cxnSp macro="">
      <xdr:nvCxnSpPr>
        <xdr:cNvPr id="465" name="直線コネクタ 464">
          <a:extLst>
            <a:ext uri="{FF2B5EF4-FFF2-40B4-BE49-F238E27FC236}">
              <a16:creationId xmlns:a16="http://schemas.microsoft.com/office/drawing/2014/main" id="{3EF96A82-0927-41CA-8F81-78BD6FCC56B7}"/>
            </a:ext>
          </a:extLst>
        </xdr:cNvPr>
        <xdr:cNvCxnSpPr/>
      </xdr:nvCxnSpPr>
      <xdr:spPr>
        <a:xfrm>
          <a:off x="9639300" y="16534031"/>
          <a:ext cx="838200" cy="6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9638C0DC-414B-46EB-99A7-329FA9E5E8C9}"/>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EFFFCA41-4F81-4102-885B-591B532BCE8C}"/>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26809</xdr:rowOff>
    </xdr:from>
    <xdr:to>
      <xdr:col>50</xdr:col>
      <xdr:colOff>114300</xdr:colOff>
      <xdr:row>96</xdr:row>
      <xdr:rowOff>74831</xdr:rowOff>
    </xdr:to>
    <xdr:cxnSp macro="">
      <xdr:nvCxnSpPr>
        <xdr:cNvPr id="468" name="直線コネクタ 467">
          <a:extLst>
            <a:ext uri="{FF2B5EF4-FFF2-40B4-BE49-F238E27FC236}">
              <a16:creationId xmlns:a16="http://schemas.microsoft.com/office/drawing/2014/main" id="{5FDE9B52-D9A5-405E-A725-8A6E70F4390A}"/>
            </a:ext>
          </a:extLst>
        </xdr:cNvPr>
        <xdr:cNvCxnSpPr/>
      </xdr:nvCxnSpPr>
      <xdr:spPr>
        <a:xfrm>
          <a:off x="8750300" y="16486009"/>
          <a:ext cx="889000" cy="4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80DEAE21-DDDE-46B1-B80F-51512EC6FC4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AE54E4C8-1E66-4DD1-8203-C32BC2CEAE3E}"/>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26809</xdr:rowOff>
    </xdr:from>
    <xdr:to>
      <xdr:col>45</xdr:col>
      <xdr:colOff>177800</xdr:colOff>
      <xdr:row>96</xdr:row>
      <xdr:rowOff>132462</xdr:rowOff>
    </xdr:to>
    <xdr:cxnSp macro="">
      <xdr:nvCxnSpPr>
        <xdr:cNvPr id="471" name="直線コネクタ 470">
          <a:extLst>
            <a:ext uri="{FF2B5EF4-FFF2-40B4-BE49-F238E27FC236}">
              <a16:creationId xmlns:a16="http://schemas.microsoft.com/office/drawing/2014/main" id="{8C457332-893B-40F5-8E54-8367C0DCF8B1}"/>
            </a:ext>
          </a:extLst>
        </xdr:cNvPr>
        <xdr:cNvCxnSpPr/>
      </xdr:nvCxnSpPr>
      <xdr:spPr>
        <a:xfrm flipV="1">
          <a:off x="7861300" y="16486009"/>
          <a:ext cx="889000" cy="10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59892201-0E7E-4E52-BDB0-BE3CDE4EDBA6}"/>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C56A5A9D-C714-4FE9-8381-61CD65FC57DF}"/>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126722</xdr:rowOff>
    </xdr:from>
    <xdr:to>
      <xdr:col>41</xdr:col>
      <xdr:colOff>50800</xdr:colOff>
      <xdr:row>96</xdr:row>
      <xdr:rowOff>132462</xdr:rowOff>
    </xdr:to>
    <xdr:cxnSp macro="">
      <xdr:nvCxnSpPr>
        <xdr:cNvPr id="474" name="直線コネクタ 473">
          <a:extLst>
            <a:ext uri="{FF2B5EF4-FFF2-40B4-BE49-F238E27FC236}">
              <a16:creationId xmlns:a16="http://schemas.microsoft.com/office/drawing/2014/main" id="{2C7C6732-4002-48E1-A58B-CF5D45FB1AF4}"/>
            </a:ext>
          </a:extLst>
        </xdr:cNvPr>
        <xdr:cNvCxnSpPr/>
      </xdr:nvCxnSpPr>
      <xdr:spPr>
        <a:xfrm>
          <a:off x="6972300" y="16585922"/>
          <a:ext cx="889000" cy="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71C8EBCA-0C7F-4217-BFD0-5CA633F12DA9}"/>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3D5DED32-3074-4952-9C81-56391B5D0384}"/>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57085F16-5E12-442E-BC83-02BAC84F57D5}"/>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E3911387-6A79-46A5-8D11-2A605496DB57}"/>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EFF81CA7-CFBB-4B96-A390-9E5F429959B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8214DCF4-F2E1-44EB-917B-1D2D360753E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B539DC93-C249-4FA2-9573-6AA7DE0CB2FE}"/>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34637CEC-6A6D-4948-B523-79B8FC110E15}"/>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65C2AC7C-C29B-4438-BEC3-BD6AD8C613B9}"/>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84809</xdr:rowOff>
    </xdr:from>
    <xdr:to>
      <xdr:col>55</xdr:col>
      <xdr:colOff>50800</xdr:colOff>
      <xdr:row>97</xdr:row>
      <xdr:rowOff>14959</xdr:rowOff>
    </xdr:to>
    <xdr:sp macro="" textlink="">
      <xdr:nvSpPr>
        <xdr:cNvPr id="484" name="楕円 483">
          <a:extLst>
            <a:ext uri="{FF2B5EF4-FFF2-40B4-BE49-F238E27FC236}">
              <a16:creationId xmlns:a16="http://schemas.microsoft.com/office/drawing/2014/main" id="{9390802C-311C-47F1-ABA0-5648A06A91F8}"/>
            </a:ext>
          </a:extLst>
        </xdr:cNvPr>
        <xdr:cNvSpPr/>
      </xdr:nvSpPr>
      <xdr:spPr>
        <a:xfrm>
          <a:off x="10426700" y="1654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63236</xdr:rowOff>
    </xdr:from>
    <xdr:ext cx="534377" cy="259045"/>
    <xdr:sp macro="" textlink="">
      <xdr:nvSpPr>
        <xdr:cNvPr id="485" name="土木費該当値テキスト">
          <a:extLst>
            <a:ext uri="{FF2B5EF4-FFF2-40B4-BE49-F238E27FC236}">
              <a16:creationId xmlns:a16="http://schemas.microsoft.com/office/drawing/2014/main" id="{216C8FB3-A282-4B1E-9251-53EDBB0C164E}"/>
            </a:ext>
          </a:extLst>
        </xdr:cNvPr>
        <xdr:cNvSpPr txBox="1"/>
      </xdr:nvSpPr>
      <xdr:spPr>
        <a:xfrm>
          <a:off x="10528300" y="1652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24031</xdr:rowOff>
    </xdr:from>
    <xdr:to>
      <xdr:col>50</xdr:col>
      <xdr:colOff>165100</xdr:colOff>
      <xdr:row>96</xdr:row>
      <xdr:rowOff>125631</xdr:rowOff>
    </xdr:to>
    <xdr:sp macro="" textlink="">
      <xdr:nvSpPr>
        <xdr:cNvPr id="486" name="楕円 485">
          <a:extLst>
            <a:ext uri="{FF2B5EF4-FFF2-40B4-BE49-F238E27FC236}">
              <a16:creationId xmlns:a16="http://schemas.microsoft.com/office/drawing/2014/main" id="{6E7244C8-7E1D-4752-9862-3F552D8916F2}"/>
            </a:ext>
          </a:extLst>
        </xdr:cNvPr>
        <xdr:cNvSpPr/>
      </xdr:nvSpPr>
      <xdr:spPr>
        <a:xfrm>
          <a:off x="9588500" y="1648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116758</xdr:rowOff>
    </xdr:from>
    <xdr:ext cx="534377" cy="259045"/>
    <xdr:sp macro="" textlink="">
      <xdr:nvSpPr>
        <xdr:cNvPr id="487" name="テキスト ボックス 486">
          <a:extLst>
            <a:ext uri="{FF2B5EF4-FFF2-40B4-BE49-F238E27FC236}">
              <a16:creationId xmlns:a16="http://schemas.microsoft.com/office/drawing/2014/main" id="{3A3B43E4-7D67-49AB-93F0-D5E3F42D7990}"/>
            </a:ext>
          </a:extLst>
        </xdr:cNvPr>
        <xdr:cNvSpPr txBox="1"/>
      </xdr:nvSpPr>
      <xdr:spPr>
        <a:xfrm>
          <a:off x="9372111" y="1657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147459</xdr:rowOff>
    </xdr:from>
    <xdr:to>
      <xdr:col>46</xdr:col>
      <xdr:colOff>38100</xdr:colOff>
      <xdr:row>96</xdr:row>
      <xdr:rowOff>77609</xdr:rowOff>
    </xdr:to>
    <xdr:sp macro="" textlink="">
      <xdr:nvSpPr>
        <xdr:cNvPr id="488" name="楕円 487">
          <a:extLst>
            <a:ext uri="{FF2B5EF4-FFF2-40B4-BE49-F238E27FC236}">
              <a16:creationId xmlns:a16="http://schemas.microsoft.com/office/drawing/2014/main" id="{49A7D197-73D9-4B75-A34F-85EF89A38CAA}"/>
            </a:ext>
          </a:extLst>
        </xdr:cNvPr>
        <xdr:cNvSpPr/>
      </xdr:nvSpPr>
      <xdr:spPr>
        <a:xfrm>
          <a:off x="8699500" y="1643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94136</xdr:rowOff>
    </xdr:from>
    <xdr:ext cx="534377" cy="259045"/>
    <xdr:sp macro="" textlink="">
      <xdr:nvSpPr>
        <xdr:cNvPr id="489" name="テキスト ボックス 488">
          <a:extLst>
            <a:ext uri="{FF2B5EF4-FFF2-40B4-BE49-F238E27FC236}">
              <a16:creationId xmlns:a16="http://schemas.microsoft.com/office/drawing/2014/main" id="{54B4F0D5-7B0A-46EA-977F-860EF320D67D}"/>
            </a:ext>
          </a:extLst>
        </xdr:cNvPr>
        <xdr:cNvSpPr txBox="1"/>
      </xdr:nvSpPr>
      <xdr:spPr>
        <a:xfrm>
          <a:off x="8483111" y="1621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81662</xdr:rowOff>
    </xdr:from>
    <xdr:to>
      <xdr:col>41</xdr:col>
      <xdr:colOff>101600</xdr:colOff>
      <xdr:row>97</xdr:row>
      <xdr:rowOff>11812</xdr:rowOff>
    </xdr:to>
    <xdr:sp macro="" textlink="">
      <xdr:nvSpPr>
        <xdr:cNvPr id="490" name="楕円 489">
          <a:extLst>
            <a:ext uri="{FF2B5EF4-FFF2-40B4-BE49-F238E27FC236}">
              <a16:creationId xmlns:a16="http://schemas.microsoft.com/office/drawing/2014/main" id="{B609910F-F737-4AA7-97A9-D22199013626}"/>
            </a:ext>
          </a:extLst>
        </xdr:cNvPr>
        <xdr:cNvSpPr/>
      </xdr:nvSpPr>
      <xdr:spPr>
        <a:xfrm>
          <a:off x="7810500" y="1654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2939</xdr:rowOff>
    </xdr:from>
    <xdr:ext cx="534377" cy="259045"/>
    <xdr:sp macro="" textlink="">
      <xdr:nvSpPr>
        <xdr:cNvPr id="491" name="テキスト ボックス 490">
          <a:extLst>
            <a:ext uri="{FF2B5EF4-FFF2-40B4-BE49-F238E27FC236}">
              <a16:creationId xmlns:a16="http://schemas.microsoft.com/office/drawing/2014/main" id="{5879A8C0-0032-4A8B-960C-6D0D16AD4DE7}"/>
            </a:ext>
          </a:extLst>
        </xdr:cNvPr>
        <xdr:cNvSpPr txBox="1"/>
      </xdr:nvSpPr>
      <xdr:spPr>
        <a:xfrm>
          <a:off x="7594111" y="1663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75922</xdr:rowOff>
    </xdr:from>
    <xdr:to>
      <xdr:col>36</xdr:col>
      <xdr:colOff>165100</xdr:colOff>
      <xdr:row>97</xdr:row>
      <xdr:rowOff>6072</xdr:rowOff>
    </xdr:to>
    <xdr:sp macro="" textlink="">
      <xdr:nvSpPr>
        <xdr:cNvPr id="492" name="楕円 491">
          <a:extLst>
            <a:ext uri="{FF2B5EF4-FFF2-40B4-BE49-F238E27FC236}">
              <a16:creationId xmlns:a16="http://schemas.microsoft.com/office/drawing/2014/main" id="{DB835F8B-E506-482B-A1CD-EFDAF8847256}"/>
            </a:ext>
          </a:extLst>
        </xdr:cNvPr>
        <xdr:cNvSpPr/>
      </xdr:nvSpPr>
      <xdr:spPr>
        <a:xfrm>
          <a:off x="6921500" y="1653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168649</xdr:rowOff>
    </xdr:from>
    <xdr:ext cx="534377" cy="259045"/>
    <xdr:sp macro="" textlink="">
      <xdr:nvSpPr>
        <xdr:cNvPr id="493" name="テキスト ボックス 492">
          <a:extLst>
            <a:ext uri="{FF2B5EF4-FFF2-40B4-BE49-F238E27FC236}">
              <a16:creationId xmlns:a16="http://schemas.microsoft.com/office/drawing/2014/main" id="{1724B573-8C7B-46FE-A2CE-EBB1C8FA5BD3}"/>
            </a:ext>
          </a:extLst>
        </xdr:cNvPr>
        <xdr:cNvSpPr txBox="1"/>
      </xdr:nvSpPr>
      <xdr:spPr>
        <a:xfrm>
          <a:off x="6705111" y="166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DBDC679C-CCF4-4742-908D-9DBC7B9DC5A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B4A074A9-72C6-44E5-B23D-D15C9C9B931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107C542F-1D03-468E-98B6-9A1D6EFF160D}"/>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D580872A-F040-4E30-A32F-1F9BF543E756}"/>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4C8CA2E1-6683-49C6-95B2-3A136837D4AF}"/>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615F99C-E0D5-472E-927F-347AE54A175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89712E7A-1AE2-4CE7-B5AA-7AEE9798E46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705583F9-0F00-423A-889E-A5BBB8D152E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8B886EFF-ADED-485F-90D2-E52A036F41A2}"/>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5851E0F9-2406-4C2C-9410-EC1C696DF15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CE2C12AF-5982-4F77-9A26-B2C333FA2D9F}"/>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C12AEE81-52C5-45EF-B8E1-1C914875FAC3}"/>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833341B9-114A-42A6-8D4D-1B70919AA0D8}"/>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AD07C3FB-9B42-4C1D-A384-C47F8DEEC715}"/>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494DE3CE-13E5-4941-8500-8D8BBF0FB0B1}"/>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AC128F92-8228-4A17-9282-1FA4C6DE0356}"/>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A03C4C69-74A4-4D66-ABCD-E447BE17C422}"/>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6EE66DF5-A9C8-4A7B-BD12-DF254A493A43}"/>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56F7F318-E612-488F-BCD2-9CB68300B838}"/>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263A37AF-F01F-47E5-93A8-840BA44A8905}"/>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4F4F5017-8972-493E-B52F-724824EEDD69}"/>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145F666A-11B3-4623-9A1E-FE8B9617C494}"/>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995AB07E-1470-448C-BA9C-F435628AB4DB}"/>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3F4C41CD-A453-407E-92AD-9617B9F1F593}"/>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F08B193B-FC1E-49AD-B0E5-11AB3285814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87D4C74D-BDCF-43FF-BDDE-F97FB9F81208}"/>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A7C760F5-125B-4F85-A6B1-88D9E61FA1D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46A54C0A-5D07-4943-92D9-C47D052B2A34}"/>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10FD10BE-17F7-457A-8B42-45A7274B7A63}"/>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C532C365-714F-47BC-BDE1-5DEEF42F22A2}"/>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F23FD1A5-B7E7-47E9-9343-14749F56530F}"/>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29C2D3A2-899D-484B-97D5-75862492D532}"/>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104724</xdr:rowOff>
    </xdr:from>
    <xdr:to>
      <xdr:col>85</xdr:col>
      <xdr:colOff>127000</xdr:colOff>
      <xdr:row>37</xdr:row>
      <xdr:rowOff>123855</xdr:rowOff>
    </xdr:to>
    <xdr:cxnSp macro="">
      <xdr:nvCxnSpPr>
        <xdr:cNvPr id="526" name="直線コネクタ 525">
          <a:extLst>
            <a:ext uri="{FF2B5EF4-FFF2-40B4-BE49-F238E27FC236}">
              <a16:creationId xmlns:a16="http://schemas.microsoft.com/office/drawing/2014/main" id="{D6BD8C2B-FF56-4542-98FA-09CE0BACD636}"/>
            </a:ext>
          </a:extLst>
        </xdr:cNvPr>
        <xdr:cNvCxnSpPr/>
      </xdr:nvCxnSpPr>
      <xdr:spPr>
        <a:xfrm flipV="1">
          <a:off x="15481300" y="6448374"/>
          <a:ext cx="838200" cy="1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7756E317-28CD-432C-971D-A09C16987C49}"/>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B7FE6EE-4F01-482E-AC4C-9BFA02F2B274}"/>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123855</xdr:rowOff>
    </xdr:from>
    <xdr:to>
      <xdr:col>81</xdr:col>
      <xdr:colOff>50800</xdr:colOff>
      <xdr:row>37</xdr:row>
      <xdr:rowOff>147072</xdr:rowOff>
    </xdr:to>
    <xdr:cxnSp macro="">
      <xdr:nvCxnSpPr>
        <xdr:cNvPr id="529" name="直線コネクタ 528">
          <a:extLst>
            <a:ext uri="{FF2B5EF4-FFF2-40B4-BE49-F238E27FC236}">
              <a16:creationId xmlns:a16="http://schemas.microsoft.com/office/drawing/2014/main" id="{EFEC940E-EFB2-46FF-BED4-090A187D01CD}"/>
            </a:ext>
          </a:extLst>
        </xdr:cNvPr>
        <xdr:cNvCxnSpPr/>
      </xdr:nvCxnSpPr>
      <xdr:spPr>
        <a:xfrm flipV="1">
          <a:off x="14592300" y="6467505"/>
          <a:ext cx="889000" cy="2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6E15D7FE-33F1-498B-BD3F-FD9F058682D6}"/>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2FFBB928-68D8-4686-B3DB-3C80A2261D1C}"/>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146444</xdr:rowOff>
    </xdr:from>
    <xdr:to>
      <xdr:col>76</xdr:col>
      <xdr:colOff>114300</xdr:colOff>
      <xdr:row>37</xdr:row>
      <xdr:rowOff>147072</xdr:rowOff>
    </xdr:to>
    <xdr:cxnSp macro="">
      <xdr:nvCxnSpPr>
        <xdr:cNvPr id="532" name="直線コネクタ 531">
          <a:extLst>
            <a:ext uri="{FF2B5EF4-FFF2-40B4-BE49-F238E27FC236}">
              <a16:creationId xmlns:a16="http://schemas.microsoft.com/office/drawing/2014/main" id="{22B85F9B-1722-48A1-B2A6-705959C64852}"/>
            </a:ext>
          </a:extLst>
        </xdr:cNvPr>
        <xdr:cNvCxnSpPr/>
      </xdr:nvCxnSpPr>
      <xdr:spPr>
        <a:xfrm>
          <a:off x="13703300" y="6490094"/>
          <a:ext cx="889000" cy="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8DBB413-1EC6-48C0-9A2E-11996FB05792}"/>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6E421123-CACD-4DFA-9042-71FF710DF233}"/>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58833</xdr:rowOff>
    </xdr:from>
    <xdr:to>
      <xdr:col>71</xdr:col>
      <xdr:colOff>177800</xdr:colOff>
      <xdr:row>37</xdr:row>
      <xdr:rowOff>146444</xdr:rowOff>
    </xdr:to>
    <xdr:cxnSp macro="">
      <xdr:nvCxnSpPr>
        <xdr:cNvPr id="535" name="直線コネクタ 534">
          <a:extLst>
            <a:ext uri="{FF2B5EF4-FFF2-40B4-BE49-F238E27FC236}">
              <a16:creationId xmlns:a16="http://schemas.microsoft.com/office/drawing/2014/main" id="{DD8EBEB4-C733-4ACA-9F38-82766C217769}"/>
            </a:ext>
          </a:extLst>
        </xdr:cNvPr>
        <xdr:cNvCxnSpPr/>
      </xdr:nvCxnSpPr>
      <xdr:spPr>
        <a:xfrm>
          <a:off x="12814300" y="6402483"/>
          <a:ext cx="889000" cy="8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45D4AF22-1113-40CA-A3E6-415B714571ED}"/>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40BB0339-1C41-4B77-96E8-F378D2DE334B}"/>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3DB7E96B-8945-4E57-B810-2F910BF51485}"/>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99E187DD-0A21-4B2D-A00C-76ED32322706}"/>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F7470E39-3C75-4E23-AE97-755EAFDC7FC3}"/>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B0371B53-183F-4079-8487-B80DBC4A55E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E736ACC8-E146-4EE4-AC5C-094A52A3841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975B7563-7E03-4830-99F1-3026E88D756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4379C7F8-6EB0-4B78-AE98-104E1C753055}"/>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53924</xdr:rowOff>
    </xdr:from>
    <xdr:to>
      <xdr:col>85</xdr:col>
      <xdr:colOff>177800</xdr:colOff>
      <xdr:row>37</xdr:row>
      <xdr:rowOff>155524</xdr:rowOff>
    </xdr:to>
    <xdr:sp macro="" textlink="">
      <xdr:nvSpPr>
        <xdr:cNvPr id="545" name="楕円 544">
          <a:extLst>
            <a:ext uri="{FF2B5EF4-FFF2-40B4-BE49-F238E27FC236}">
              <a16:creationId xmlns:a16="http://schemas.microsoft.com/office/drawing/2014/main" id="{0916D550-507B-49D3-A260-9CC46D65DA5E}"/>
            </a:ext>
          </a:extLst>
        </xdr:cNvPr>
        <xdr:cNvSpPr/>
      </xdr:nvSpPr>
      <xdr:spPr>
        <a:xfrm>
          <a:off x="16268700" y="639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32351</xdr:rowOff>
    </xdr:from>
    <xdr:ext cx="534377" cy="259045"/>
    <xdr:sp macro="" textlink="">
      <xdr:nvSpPr>
        <xdr:cNvPr id="546" name="消防費該当値テキスト">
          <a:extLst>
            <a:ext uri="{FF2B5EF4-FFF2-40B4-BE49-F238E27FC236}">
              <a16:creationId xmlns:a16="http://schemas.microsoft.com/office/drawing/2014/main" id="{B4EFADA0-206F-41F8-B7FF-5368A158F262}"/>
            </a:ext>
          </a:extLst>
        </xdr:cNvPr>
        <xdr:cNvSpPr txBox="1"/>
      </xdr:nvSpPr>
      <xdr:spPr>
        <a:xfrm>
          <a:off x="16370300" y="637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73055</xdr:rowOff>
    </xdr:from>
    <xdr:to>
      <xdr:col>81</xdr:col>
      <xdr:colOff>101600</xdr:colOff>
      <xdr:row>38</xdr:row>
      <xdr:rowOff>3205</xdr:rowOff>
    </xdr:to>
    <xdr:sp macro="" textlink="">
      <xdr:nvSpPr>
        <xdr:cNvPr id="547" name="楕円 546">
          <a:extLst>
            <a:ext uri="{FF2B5EF4-FFF2-40B4-BE49-F238E27FC236}">
              <a16:creationId xmlns:a16="http://schemas.microsoft.com/office/drawing/2014/main" id="{595C844F-0F72-4AF0-9E3A-8CB56ADD467C}"/>
            </a:ext>
          </a:extLst>
        </xdr:cNvPr>
        <xdr:cNvSpPr/>
      </xdr:nvSpPr>
      <xdr:spPr>
        <a:xfrm>
          <a:off x="15430500" y="641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165782</xdr:rowOff>
    </xdr:from>
    <xdr:ext cx="534377" cy="259045"/>
    <xdr:sp macro="" textlink="">
      <xdr:nvSpPr>
        <xdr:cNvPr id="548" name="テキスト ボックス 547">
          <a:extLst>
            <a:ext uri="{FF2B5EF4-FFF2-40B4-BE49-F238E27FC236}">
              <a16:creationId xmlns:a16="http://schemas.microsoft.com/office/drawing/2014/main" id="{E7A25315-279E-43D4-B9DC-AC9189C4FBBC}"/>
            </a:ext>
          </a:extLst>
        </xdr:cNvPr>
        <xdr:cNvSpPr txBox="1"/>
      </xdr:nvSpPr>
      <xdr:spPr>
        <a:xfrm>
          <a:off x="15214111" y="6509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96272</xdr:rowOff>
    </xdr:from>
    <xdr:to>
      <xdr:col>76</xdr:col>
      <xdr:colOff>165100</xdr:colOff>
      <xdr:row>38</xdr:row>
      <xdr:rowOff>26422</xdr:rowOff>
    </xdr:to>
    <xdr:sp macro="" textlink="">
      <xdr:nvSpPr>
        <xdr:cNvPr id="549" name="楕円 548">
          <a:extLst>
            <a:ext uri="{FF2B5EF4-FFF2-40B4-BE49-F238E27FC236}">
              <a16:creationId xmlns:a16="http://schemas.microsoft.com/office/drawing/2014/main" id="{27F0587C-4C87-4807-95FC-5BB7980C5773}"/>
            </a:ext>
          </a:extLst>
        </xdr:cNvPr>
        <xdr:cNvSpPr/>
      </xdr:nvSpPr>
      <xdr:spPr>
        <a:xfrm>
          <a:off x="14541500" y="643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17549</xdr:rowOff>
    </xdr:from>
    <xdr:ext cx="534377" cy="259045"/>
    <xdr:sp macro="" textlink="">
      <xdr:nvSpPr>
        <xdr:cNvPr id="550" name="テキスト ボックス 549">
          <a:extLst>
            <a:ext uri="{FF2B5EF4-FFF2-40B4-BE49-F238E27FC236}">
              <a16:creationId xmlns:a16="http://schemas.microsoft.com/office/drawing/2014/main" id="{5333A097-9448-476E-A1F9-582CE9ABD45E}"/>
            </a:ext>
          </a:extLst>
        </xdr:cNvPr>
        <xdr:cNvSpPr txBox="1"/>
      </xdr:nvSpPr>
      <xdr:spPr>
        <a:xfrm>
          <a:off x="14325111" y="653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95644</xdr:rowOff>
    </xdr:from>
    <xdr:to>
      <xdr:col>72</xdr:col>
      <xdr:colOff>38100</xdr:colOff>
      <xdr:row>38</xdr:row>
      <xdr:rowOff>25794</xdr:rowOff>
    </xdr:to>
    <xdr:sp macro="" textlink="">
      <xdr:nvSpPr>
        <xdr:cNvPr id="551" name="楕円 550">
          <a:extLst>
            <a:ext uri="{FF2B5EF4-FFF2-40B4-BE49-F238E27FC236}">
              <a16:creationId xmlns:a16="http://schemas.microsoft.com/office/drawing/2014/main" id="{F09E1F5E-77A7-4B00-A26E-B1C68A0CDA10}"/>
            </a:ext>
          </a:extLst>
        </xdr:cNvPr>
        <xdr:cNvSpPr/>
      </xdr:nvSpPr>
      <xdr:spPr>
        <a:xfrm>
          <a:off x="13652500" y="643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16921</xdr:rowOff>
    </xdr:from>
    <xdr:ext cx="534377" cy="259045"/>
    <xdr:sp macro="" textlink="">
      <xdr:nvSpPr>
        <xdr:cNvPr id="552" name="テキスト ボックス 551">
          <a:extLst>
            <a:ext uri="{FF2B5EF4-FFF2-40B4-BE49-F238E27FC236}">
              <a16:creationId xmlns:a16="http://schemas.microsoft.com/office/drawing/2014/main" id="{80E40A61-912F-4F88-A1CD-6B41C7CF240A}"/>
            </a:ext>
          </a:extLst>
        </xdr:cNvPr>
        <xdr:cNvSpPr txBox="1"/>
      </xdr:nvSpPr>
      <xdr:spPr>
        <a:xfrm>
          <a:off x="13436111" y="653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8033</xdr:rowOff>
    </xdr:from>
    <xdr:to>
      <xdr:col>67</xdr:col>
      <xdr:colOff>101600</xdr:colOff>
      <xdr:row>37</xdr:row>
      <xdr:rowOff>109633</xdr:rowOff>
    </xdr:to>
    <xdr:sp macro="" textlink="">
      <xdr:nvSpPr>
        <xdr:cNvPr id="553" name="楕円 552">
          <a:extLst>
            <a:ext uri="{FF2B5EF4-FFF2-40B4-BE49-F238E27FC236}">
              <a16:creationId xmlns:a16="http://schemas.microsoft.com/office/drawing/2014/main" id="{FC6A7BF5-ABDE-46F2-91C5-8AB99E69D7D4}"/>
            </a:ext>
          </a:extLst>
        </xdr:cNvPr>
        <xdr:cNvSpPr/>
      </xdr:nvSpPr>
      <xdr:spPr>
        <a:xfrm>
          <a:off x="12763500" y="635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126160</xdr:rowOff>
    </xdr:from>
    <xdr:ext cx="534377" cy="259045"/>
    <xdr:sp macro="" textlink="">
      <xdr:nvSpPr>
        <xdr:cNvPr id="554" name="テキスト ボックス 553">
          <a:extLst>
            <a:ext uri="{FF2B5EF4-FFF2-40B4-BE49-F238E27FC236}">
              <a16:creationId xmlns:a16="http://schemas.microsoft.com/office/drawing/2014/main" id="{C2A202D7-A896-4B3D-845D-291604D8AEFB}"/>
            </a:ext>
          </a:extLst>
        </xdr:cNvPr>
        <xdr:cNvSpPr txBox="1"/>
      </xdr:nvSpPr>
      <xdr:spPr>
        <a:xfrm>
          <a:off x="12547111" y="612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D6006846-DA91-4598-961D-69FEB57FF0E9}"/>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E7979D80-53C2-43A3-B86C-7927611DC52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E9C0918E-E8C1-4FAD-B9E2-C9BAC33A289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14CB6DC2-009C-42C4-858C-D05F53ACA351}"/>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2AD9831E-2084-434A-9234-A3FFAD5EBE5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A85F5ED1-AF63-4F63-ADED-32A7F2D3EFD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F900EA2-217C-4468-9CDD-9F4035E92C9C}"/>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4A275B45-BEE6-4006-9C34-459B06204C1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A1B401A0-36C1-4B81-8BF1-3450A3568C9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7D22472-05CA-45C2-9F84-7908E6E177D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EAF619BD-F61B-4BD0-9F13-EB8E40B39E29}"/>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F91A2001-7C79-47AB-A9FE-B1FE74156FDF}"/>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9873EB5A-2326-44C7-952C-0A4C5AB7367F}"/>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BAF39303-8548-4F03-8790-89E629474E2A}"/>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DBAE10A1-207B-4894-87EB-99C74056A709}"/>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CC77D935-97E9-44FB-A8A2-0A09F9B7BDE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BD2BFE6F-228F-46E3-A047-CF60B4C0D46F}"/>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48201AE8-13B1-435E-9ADE-42DC3B36CF66}"/>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7BB9DC84-9CAC-4E34-8B45-EACF48E3388D}"/>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5994AD18-B95B-4424-BBC9-359416F68F2C}"/>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8A55F743-7EF0-4C05-9DC5-5A8C6EE867C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DFB4E61B-0FAB-4453-A4E3-14588EF25826}"/>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87EAC961-F343-4EFA-B486-E3D35D001AB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72D18183-5F7B-401E-9D2A-5B4103C57518}"/>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A7C63F49-F139-4194-9280-34687EE82284}"/>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8F951CB-2923-4CAF-8912-CC1E8F7A27E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D4816AA3-1DB8-4B2F-8BB5-79BDACE86E6B}"/>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AC61D470-67E3-40DB-8769-5651DF8C03D8}"/>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127226</xdr:rowOff>
    </xdr:from>
    <xdr:to>
      <xdr:col>85</xdr:col>
      <xdr:colOff>127000</xdr:colOff>
      <xdr:row>56</xdr:row>
      <xdr:rowOff>136111</xdr:rowOff>
    </xdr:to>
    <xdr:cxnSp macro="">
      <xdr:nvCxnSpPr>
        <xdr:cNvPr id="583" name="直線コネクタ 582">
          <a:extLst>
            <a:ext uri="{FF2B5EF4-FFF2-40B4-BE49-F238E27FC236}">
              <a16:creationId xmlns:a16="http://schemas.microsoft.com/office/drawing/2014/main" id="{F617AE70-FEE3-480D-A2F6-E2B62220BE8D}"/>
            </a:ext>
          </a:extLst>
        </xdr:cNvPr>
        <xdr:cNvCxnSpPr/>
      </xdr:nvCxnSpPr>
      <xdr:spPr>
        <a:xfrm flipV="1">
          <a:off x="15481300" y="9556976"/>
          <a:ext cx="838200" cy="18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8944AF9B-EF98-4827-BBC8-78272E2242A1}"/>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BB9A651A-BAA1-4337-833A-7A824F93EAFA}"/>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136111</xdr:rowOff>
    </xdr:from>
    <xdr:to>
      <xdr:col>81</xdr:col>
      <xdr:colOff>50800</xdr:colOff>
      <xdr:row>57</xdr:row>
      <xdr:rowOff>32882</xdr:rowOff>
    </xdr:to>
    <xdr:cxnSp macro="">
      <xdr:nvCxnSpPr>
        <xdr:cNvPr id="586" name="直線コネクタ 585">
          <a:extLst>
            <a:ext uri="{FF2B5EF4-FFF2-40B4-BE49-F238E27FC236}">
              <a16:creationId xmlns:a16="http://schemas.microsoft.com/office/drawing/2014/main" id="{6221B986-753F-44F2-B2F0-D6FE16437CB6}"/>
            </a:ext>
          </a:extLst>
        </xdr:cNvPr>
        <xdr:cNvCxnSpPr/>
      </xdr:nvCxnSpPr>
      <xdr:spPr>
        <a:xfrm flipV="1">
          <a:off x="14592300" y="9737311"/>
          <a:ext cx="889000" cy="6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22E21EEE-D4E7-4761-B032-962EE6F314C1}"/>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E061C671-4096-4D50-8A9D-A4CCE31F9982}"/>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32882</xdr:rowOff>
    </xdr:from>
    <xdr:to>
      <xdr:col>76</xdr:col>
      <xdr:colOff>114300</xdr:colOff>
      <xdr:row>57</xdr:row>
      <xdr:rowOff>97874</xdr:rowOff>
    </xdr:to>
    <xdr:cxnSp macro="">
      <xdr:nvCxnSpPr>
        <xdr:cNvPr id="589" name="直線コネクタ 588">
          <a:extLst>
            <a:ext uri="{FF2B5EF4-FFF2-40B4-BE49-F238E27FC236}">
              <a16:creationId xmlns:a16="http://schemas.microsoft.com/office/drawing/2014/main" id="{15BF19F8-03F7-4AC5-A826-BBBEEC29DCB3}"/>
            </a:ext>
          </a:extLst>
        </xdr:cNvPr>
        <xdr:cNvCxnSpPr/>
      </xdr:nvCxnSpPr>
      <xdr:spPr>
        <a:xfrm flipV="1">
          <a:off x="13703300" y="9805532"/>
          <a:ext cx="889000" cy="6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1C290F93-B56C-4F5E-A1D1-675926C4AC56}"/>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A6731E0A-A987-42C3-9231-0FD1FAD2E9EC}"/>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1923</xdr:rowOff>
    </xdr:from>
    <xdr:to>
      <xdr:col>71</xdr:col>
      <xdr:colOff>177800</xdr:colOff>
      <xdr:row>57</xdr:row>
      <xdr:rowOff>97874</xdr:rowOff>
    </xdr:to>
    <xdr:cxnSp macro="">
      <xdr:nvCxnSpPr>
        <xdr:cNvPr id="592" name="直線コネクタ 591">
          <a:extLst>
            <a:ext uri="{FF2B5EF4-FFF2-40B4-BE49-F238E27FC236}">
              <a16:creationId xmlns:a16="http://schemas.microsoft.com/office/drawing/2014/main" id="{C502B4D8-3ED6-43D1-98DE-3DC0523FB6AC}"/>
            </a:ext>
          </a:extLst>
        </xdr:cNvPr>
        <xdr:cNvCxnSpPr/>
      </xdr:nvCxnSpPr>
      <xdr:spPr>
        <a:xfrm>
          <a:off x="12814300" y="9774573"/>
          <a:ext cx="889000" cy="9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C4D59BAC-C16D-4A19-9264-BC6242E3BF6F}"/>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2AA33C02-AF78-4DD7-901F-E567682C5CA1}"/>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3D3E7F0F-35E2-4813-BC1E-8BC0B939733F}"/>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7274BDDE-0689-4AA6-A8D8-F3F6E6C2B43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2B557FEB-D9AB-4991-A7DD-274089348F0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CF659E38-5D07-440C-AF32-66206777A4B4}"/>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6432092A-6D75-40F6-9CFD-B4B297BB885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D9637ECF-C392-41C9-A2C4-778DA8FB44BB}"/>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396A6FD6-DAE3-4447-ABB0-127703C3127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76426</xdr:rowOff>
    </xdr:from>
    <xdr:to>
      <xdr:col>85</xdr:col>
      <xdr:colOff>177800</xdr:colOff>
      <xdr:row>56</xdr:row>
      <xdr:rowOff>6576</xdr:rowOff>
    </xdr:to>
    <xdr:sp macro="" textlink="">
      <xdr:nvSpPr>
        <xdr:cNvPr id="602" name="楕円 601">
          <a:extLst>
            <a:ext uri="{FF2B5EF4-FFF2-40B4-BE49-F238E27FC236}">
              <a16:creationId xmlns:a16="http://schemas.microsoft.com/office/drawing/2014/main" id="{0FFA836B-7065-4F58-980E-F816CACED30D}"/>
            </a:ext>
          </a:extLst>
        </xdr:cNvPr>
        <xdr:cNvSpPr/>
      </xdr:nvSpPr>
      <xdr:spPr>
        <a:xfrm>
          <a:off x="16268700" y="950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99303</xdr:rowOff>
    </xdr:from>
    <xdr:ext cx="534377" cy="259045"/>
    <xdr:sp macro="" textlink="">
      <xdr:nvSpPr>
        <xdr:cNvPr id="603" name="教育費該当値テキスト">
          <a:extLst>
            <a:ext uri="{FF2B5EF4-FFF2-40B4-BE49-F238E27FC236}">
              <a16:creationId xmlns:a16="http://schemas.microsoft.com/office/drawing/2014/main" id="{4E9679D4-4EF6-45BC-9ECC-4DCC23014F38}"/>
            </a:ext>
          </a:extLst>
        </xdr:cNvPr>
        <xdr:cNvSpPr txBox="1"/>
      </xdr:nvSpPr>
      <xdr:spPr>
        <a:xfrm>
          <a:off x="16370300" y="935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85311</xdr:rowOff>
    </xdr:from>
    <xdr:to>
      <xdr:col>81</xdr:col>
      <xdr:colOff>101600</xdr:colOff>
      <xdr:row>57</xdr:row>
      <xdr:rowOff>15461</xdr:rowOff>
    </xdr:to>
    <xdr:sp macro="" textlink="">
      <xdr:nvSpPr>
        <xdr:cNvPr id="604" name="楕円 603">
          <a:extLst>
            <a:ext uri="{FF2B5EF4-FFF2-40B4-BE49-F238E27FC236}">
              <a16:creationId xmlns:a16="http://schemas.microsoft.com/office/drawing/2014/main" id="{D659ED9A-BAFB-4A84-826B-A87A0F7918BB}"/>
            </a:ext>
          </a:extLst>
        </xdr:cNvPr>
        <xdr:cNvSpPr/>
      </xdr:nvSpPr>
      <xdr:spPr>
        <a:xfrm>
          <a:off x="15430500" y="968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6588</xdr:rowOff>
    </xdr:from>
    <xdr:ext cx="534377" cy="259045"/>
    <xdr:sp macro="" textlink="">
      <xdr:nvSpPr>
        <xdr:cNvPr id="605" name="テキスト ボックス 604">
          <a:extLst>
            <a:ext uri="{FF2B5EF4-FFF2-40B4-BE49-F238E27FC236}">
              <a16:creationId xmlns:a16="http://schemas.microsoft.com/office/drawing/2014/main" id="{9D223FCB-E80E-46FA-A7CC-D8A6ED967850}"/>
            </a:ext>
          </a:extLst>
        </xdr:cNvPr>
        <xdr:cNvSpPr txBox="1"/>
      </xdr:nvSpPr>
      <xdr:spPr>
        <a:xfrm>
          <a:off x="15214111" y="977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153532</xdr:rowOff>
    </xdr:from>
    <xdr:to>
      <xdr:col>76</xdr:col>
      <xdr:colOff>165100</xdr:colOff>
      <xdr:row>57</xdr:row>
      <xdr:rowOff>83682</xdr:rowOff>
    </xdr:to>
    <xdr:sp macro="" textlink="">
      <xdr:nvSpPr>
        <xdr:cNvPr id="606" name="楕円 605">
          <a:extLst>
            <a:ext uri="{FF2B5EF4-FFF2-40B4-BE49-F238E27FC236}">
              <a16:creationId xmlns:a16="http://schemas.microsoft.com/office/drawing/2014/main" id="{B5021BCF-F02B-4C17-8E10-D31ACA43A89B}"/>
            </a:ext>
          </a:extLst>
        </xdr:cNvPr>
        <xdr:cNvSpPr/>
      </xdr:nvSpPr>
      <xdr:spPr>
        <a:xfrm>
          <a:off x="14541500" y="975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74809</xdr:rowOff>
    </xdr:from>
    <xdr:ext cx="534377" cy="259045"/>
    <xdr:sp macro="" textlink="">
      <xdr:nvSpPr>
        <xdr:cNvPr id="607" name="テキスト ボックス 606">
          <a:extLst>
            <a:ext uri="{FF2B5EF4-FFF2-40B4-BE49-F238E27FC236}">
              <a16:creationId xmlns:a16="http://schemas.microsoft.com/office/drawing/2014/main" id="{B9A5BCB6-9C5E-4D0E-99C3-E9B59215AD97}"/>
            </a:ext>
          </a:extLst>
        </xdr:cNvPr>
        <xdr:cNvSpPr txBox="1"/>
      </xdr:nvSpPr>
      <xdr:spPr>
        <a:xfrm>
          <a:off x="14325111" y="984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47074</xdr:rowOff>
    </xdr:from>
    <xdr:to>
      <xdr:col>72</xdr:col>
      <xdr:colOff>38100</xdr:colOff>
      <xdr:row>57</xdr:row>
      <xdr:rowOff>148674</xdr:rowOff>
    </xdr:to>
    <xdr:sp macro="" textlink="">
      <xdr:nvSpPr>
        <xdr:cNvPr id="608" name="楕円 607">
          <a:extLst>
            <a:ext uri="{FF2B5EF4-FFF2-40B4-BE49-F238E27FC236}">
              <a16:creationId xmlns:a16="http://schemas.microsoft.com/office/drawing/2014/main" id="{B5126508-0E4B-490E-9B8D-697B70CE31A0}"/>
            </a:ext>
          </a:extLst>
        </xdr:cNvPr>
        <xdr:cNvSpPr/>
      </xdr:nvSpPr>
      <xdr:spPr>
        <a:xfrm>
          <a:off x="13652500" y="981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139801</xdr:rowOff>
    </xdr:from>
    <xdr:ext cx="534377" cy="259045"/>
    <xdr:sp macro="" textlink="">
      <xdr:nvSpPr>
        <xdr:cNvPr id="609" name="テキスト ボックス 608">
          <a:extLst>
            <a:ext uri="{FF2B5EF4-FFF2-40B4-BE49-F238E27FC236}">
              <a16:creationId xmlns:a16="http://schemas.microsoft.com/office/drawing/2014/main" id="{F310DD63-8352-484A-B8D7-6727BFCCB9CD}"/>
            </a:ext>
          </a:extLst>
        </xdr:cNvPr>
        <xdr:cNvSpPr txBox="1"/>
      </xdr:nvSpPr>
      <xdr:spPr>
        <a:xfrm>
          <a:off x="13436111" y="991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122573</xdr:rowOff>
    </xdr:from>
    <xdr:to>
      <xdr:col>67</xdr:col>
      <xdr:colOff>101600</xdr:colOff>
      <xdr:row>57</xdr:row>
      <xdr:rowOff>52723</xdr:rowOff>
    </xdr:to>
    <xdr:sp macro="" textlink="">
      <xdr:nvSpPr>
        <xdr:cNvPr id="610" name="楕円 609">
          <a:extLst>
            <a:ext uri="{FF2B5EF4-FFF2-40B4-BE49-F238E27FC236}">
              <a16:creationId xmlns:a16="http://schemas.microsoft.com/office/drawing/2014/main" id="{C0BFAF67-DA06-4958-A98D-D7D40247D84D}"/>
            </a:ext>
          </a:extLst>
        </xdr:cNvPr>
        <xdr:cNvSpPr/>
      </xdr:nvSpPr>
      <xdr:spPr>
        <a:xfrm>
          <a:off x="12763500" y="972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43850</xdr:rowOff>
    </xdr:from>
    <xdr:ext cx="534377" cy="259045"/>
    <xdr:sp macro="" textlink="">
      <xdr:nvSpPr>
        <xdr:cNvPr id="611" name="テキスト ボックス 610">
          <a:extLst>
            <a:ext uri="{FF2B5EF4-FFF2-40B4-BE49-F238E27FC236}">
              <a16:creationId xmlns:a16="http://schemas.microsoft.com/office/drawing/2014/main" id="{41F9FBF1-880B-4037-91FC-29F8E9A328F0}"/>
            </a:ext>
          </a:extLst>
        </xdr:cNvPr>
        <xdr:cNvSpPr txBox="1"/>
      </xdr:nvSpPr>
      <xdr:spPr>
        <a:xfrm>
          <a:off x="12547111" y="981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D681B025-FF9C-4689-A614-8ED1BC9935EA}"/>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C6DC3C41-D23F-495A-B4D0-77CCD6A6656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6F8664E8-FFBF-4627-A7D5-9FBE1FC78598}"/>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E4E36F7E-A059-4298-849B-F5ACDC00640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C3F8C5D5-6D9A-4933-8444-6199D5DFB639}"/>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F78E45B8-793D-4C93-8264-8E8F7065674B}"/>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DE2E053-99AE-4F2F-B1AF-DDE0A7F12A6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973FA6C6-811A-4DFC-BF70-D508B0C59AF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54967689-E795-4247-B1F1-D147F8DC542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96632F9C-2632-4BB1-A9F6-78FED5ACE17E}"/>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8052FEB0-D6C4-4A75-A050-434D56BCFA11}"/>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E7B378EE-F5BE-4C82-BB29-EA58ABFA0DF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5DAF86CB-6D8B-418B-ACCD-56125699BE0A}"/>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45C5034B-471B-45BC-B179-7A7A3F09F744}"/>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2E7BDDDD-C86F-431F-8C9F-3E4C74396EE6}"/>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6290701E-B9B3-422F-93E1-C9044F5A0B4C}"/>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803DD6BC-CA0D-418F-A77F-D300035A3A4C}"/>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C5C0720D-3F3D-4F60-8A7A-8056A4ECC4EF}"/>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2D97B50A-59C3-4B34-8A44-FB23BFCED286}"/>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1EF2ADD5-7939-4068-97F2-762D87100CFD}"/>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602AC99B-7C67-48E0-9B77-940F206C47BC}"/>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3ACEC929-A8EB-465D-970B-756E0F6BD63A}"/>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73F63024-7000-433B-B457-E9A7CEA7241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49C4FC8C-8569-4493-82BB-AB9592A4B99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36B09232-18F0-400C-8EED-E2421058639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72AB2645-5AFE-4C46-B867-32257F6F21DB}"/>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6EFBA26E-04AF-41B7-A202-91E78303F093}"/>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C4072754-7B57-4E72-9E1E-887328EF6D89}"/>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1D2C0CBF-FCC9-4AE1-8C8C-7385517157BE}"/>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C69D0137-5695-47C4-8ADB-074463920834}"/>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64732</xdr:rowOff>
    </xdr:from>
    <xdr:to>
      <xdr:col>85</xdr:col>
      <xdr:colOff>127000</xdr:colOff>
      <xdr:row>79</xdr:row>
      <xdr:rowOff>76332</xdr:rowOff>
    </xdr:to>
    <xdr:cxnSp macro="">
      <xdr:nvCxnSpPr>
        <xdr:cNvPr id="642" name="直線コネクタ 641">
          <a:extLst>
            <a:ext uri="{FF2B5EF4-FFF2-40B4-BE49-F238E27FC236}">
              <a16:creationId xmlns:a16="http://schemas.microsoft.com/office/drawing/2014/main" id="{C5FA38D6-C425-4434-BB8B-A119F827A993}"/>
            </a:ext>
          </a:extLst>
        </xdr:cNvPr>
        <xdr:cNvCxnSpPr/>
      </xdr:nvCxnSpPr>
      <xdr:spPr>
        <a:xfrm flipV="1">
          <a:off x="15481300" y="13609282"/>
          <a:ext cx="838200" cy="1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30224480-D3F8-4020-8D08-39738B1AF2FF}"/>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80F41E24-7B27-4822-8805-022C149F3CE1}"/>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76332</xdr:rowOff>
    </xdr:from>
    <xdr:to>
      <xdr:col>81</xdr:col>
      <xdr:colOff>50800</xdr:colOff>
      <xdr:row>79</xdr:row>
      <xdr:rowOff>83707</xdr:rowOff>
    </xdr:to>
    <xdr:cxnSp macro="">
      <xdr:nvCxnSpPr>
        <xdr:cNvPr id="645" name="直線コネクタ 644">
          <a:extLst>
            <a:ext uri="{FF2B5EF4-FFF2-40B4-BE49-F238E27FC236}">
              <a16:creationId xmlns:a16="http://schemas.microsoft.com/office/drawing/2014/main" id="{8242687F-841B-4937-95D4-C3EAF8D7E86C}"/>
            </a:ext>
          </a:extLst>
        </xdr:cNvPr>
        <xdr:cNvCxnSpPr/>
      </xdr:nvCxnSpPr>
      <xdr:spPr>
        <a:xfrm flipV="1">
          <a:off x="14592300" y="13620882"/>
          <a:ext cx="889000" cy="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8CBE4016-F5C2-4152-B5D1-BD2556B82488}"/>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857B12DD-31B3-4A26-90B7-B7D02E3D138E}"/>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64458</xdr:rowOff>
    </xdr:from>
    <xdr:to>
      <xdr:col>76</xdr:col>
      <xdr:colOff>114300</xdr:colOff>
      <xdr:row>79</xdr:row>
      <xdr:rowOff>83707</xdr:rowOff>
    </xdr:to>
    <xdr:cxnSp macro="">
      <xdr:nvCxnSpPr>
        <xdr:cNvPr id="648" name="直線コネクタ 647">
          <a:extLst>
            <a:ext uri="{FF2B5EF4-FFF2-40B4-BE49-F238E27FC236}">
              <a16:creationId xmlns:a16="http://schemas.microsoft.com/office/drawing/2014/main" id="{C02869DE-F71C-42E8-9751-A89017FA2C2E}"/>
            </a:ext>
          </a:extLst>
        </xdr:cNvPr>
        <xdr:cNvCxnSpPr/>
      </xdr:nvCxnSpPr>
      <xdr:spPr>
        <a:xfrm>
          <a:off x="13703300" y="13609008"/>
          <a:ext cx="889000" cy="19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1655020B-7AB1-4FC3-B3BE-B24F08EC62E3}"/>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495E768C-76DF-446F-AF8F-28375E59678C}"/>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64458</xdr:rowOff>
    </xdr:from>
    <xdr:to>
      <xdr:col>71</xdr:col>
      <xdr:colOff>177800</xdr:colOff>
      <xdr:row>79</xdr:row>
      <xdr:rowOff>78389</xdr:rowOff>
    </xdr:to>
    <xdr:cxnSp macro="">
      <xdr:nvCxnSpPr>
        <xdr:cNvPr id="651" name="直線コネクタ 650">
          <a:extLst>
            <a:ext uri="{FF2B5EF4-FFF2-40B4-BE49-F238E27FC236}">
              <a16:creationId xmlns:a16="http://schemas.microsoft.com/office/drawing/2014/main" id="{BB69A6A5-F007-46A3-8CFE-4282D67F7838}"/>
            </a:ext>
          </a:extLst>
        </xdr:cNvPr>
        <xdr:cNvCxnSpPr/>
      </xdr:nvCxnSpPr>
      <xdr:spPr>
        <a:xfrm flipV="1">
          <a:off x="12814300" y="13609008"/>
          <a:ext cx="889000" cy="1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F607ACEE-99CE-4CB0-92A6-A30EF7D35442}"/>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5F96F323-1DEA-462E-AC84-5032AE0DC6C6}"/>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934CAA95-9BCE-450F-A1B6-B7A051C7D55F}"/>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541A6E0-F091-4133-B025-09194ABB55A3}"/>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4FEF7C07-58AF-4376-9441-811BCA84B26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338EA54C-E771-49F6-A1FA-071E962C3FC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BBFFB5F4-461C-4A6B-8905-107E2E56EC3A}"/>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DB9FC547-36E5-4227-B3D1-6A9EA8A7E9C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3B36C83F-E327-4F06-91CB-BE8A901965B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13932</xdr:rowOff>
    </xdr:from>
    <xdr:to>
      <xdr:col>85</xdr:col>
      <xdr:colOff>177800</xdr:colOff>
      <xdr:row>79</xdr:row>
      <xdr:rowOff>115532</xdr:rowOff>
    </xdr:to>
    <xdr:sp macro="" textlink="">
      <xdr:nvSpPr>
        <xdr:cNvPr id="661" name="楕円 660">
          <a:extLst>
            <a:ext uri="{FF2B5EF4-FFF2-40B4-BE49-F238E27FC236}">
              <a16:creationId xmlns:a16="http://schemas.microsoft.com/office/drawing/2014/main" id="{ACC8EE1F-002D-4731-A2C7-93241D3AB3F1}"/>
            </a:ext>
          </a:extLst>
        </xdr:cNvPr>
        <xdr:cNvSpPr/>
      </xdr:nvSpPr>
      <xdr:spPr>
        <a:xfrm>
          <a:off x="16268700" y="1355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144759</xdr:rowOff>
    </xdr:from>
    <xdr:ext cx="534377" cy="259045"/>
    <xdr:sp macro="" textlink="">
      <xdr:nvSpPr>
        <xdr:cNvPr id="662" name="災害復旧費該当値テキスト">
          <a:extLst>
            <a:ext uri="{FF2B5EF4-FFF2-40B4-BE49-F238E27FC236}">
              <a16:creationId xmlns:a16="http://schemas.microsoft.com/office/drawing/2014/main" id="{11981561-2F34-4B77-823B-97DE8560D5E6}"/>
            </a:ext>
          </a:extLst>
        </xdr:cNvPr>
        <xdr:cNvSpPr txBox="1"/>
      </xdr:nvSpPr>
      <xdr:spPr>
        <a:xfrm>
          <a:off x="16370300" y="1334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25532</xdr:rowOff>
    </xdr:from>
    <xdr:to>
      <xdr:col>81</xdr:col>
      <xdr:colOff>101600</xdr:colOff>
      <xdr:row>79</xdr:row>
      <xdr:rowOff>127132</xdr:rowOff>
    </xdr:to>
    <xdr:sp macro="" textlink="">
      <xdr:nvSpPr>
        <xdr:cNvPr id="663" name="楕円 662">
          <a:extLst>
            <a:ext uri="{FF2B5EF4-FFF2-40B4-BE49-F238E27FC236}">
              <a16:creationId xmlns:a16="http://schemas.microsoft.com/office/drawing/2014/main" id="{D372C6E9-FC52-493A-BC92-AEBDA8FBBE9A}"/>
            </a:ext>
          </a:extLst>
        </xdr:cNvPr>
        <xdr:cNvSpPr/>
      </xdr:nvSpPr>
      <xdr:spPr>
        <a:xfrm>
          <a:off x="15430500" y="1357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118259</xdr:rowOff>
    </xdr:from>
    <xdr:ext cx="469744" cy="259045"/>
    <xdr:sp macro="" textlink="">
      <xdr:nvSpPr>
        <xdr:cNvPr id="664" name="テキスト ボックス 663">
          <a:extLst>
            <a:ext uri="{FF2B5EF4-FFF2-40B4-BE49-F238E27FC236}">
              <a16:creationId xmlns:a16="http://schemas.microsoft.com/office/drawing/2014/main" id="{7C5FEAFF-3692-4268-BAB6-3F91CB520645}"/>
            </a:ext>
          </a:extLst>
        </xdr:cNvPr>
        <xdr:cNvSpPr txBox="1"/>
      </xdr:nvSpPr>
      <xdr:spPr>
        <a:xfrm>
          <a:off x="15246428" y="1366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32907</xdr:rowOff>
    </xdr:from>
    <xdr:to>
      <xdr:col>76</xdr:col>
      <xdr:colOff>165100</xdr:colOff>
      <xdr:row>79</xdr:row>
      <xdr:rowOff>134507</xdr:rowOff>
    </xdr:to>
    <xdr:sp macro="" textlink="">
      <xdr:nvSpPr>
        <xdr:cNvPr id="665" name="楕円 664">
          <a:extLst>
            <a:ext uri="{FF2B5EF4-FFF2-40B4-BE49-F238E27FC236}">
              <a16:creationId xmlns:a16="http://schemas.microsoft.com/office/drawing/2014/main" id="{557D3642-5E3A-49AE-8FC9-44C5F32706D7}"/>
            </a:ext>
          </a:extLst>
        </xdr:cNvPr>
        <xdr:cNvSpPr/>
      </xdr:nvSpPr>
      <xdr:spPr>
        <a:xfrm>
          <a:off x="14541500" y="1357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125634</xdr:rowOff>
    </xdr:from>
    <xdr:ext cx="469744" cy="259045"/>
    <xdr:sp macro="" textlink="">
      <xdr:nvSpPr>
        <xdr:cNvPr id="666" name="テキスト ボックス 665">
          <a:extLst>
            <a:ext uri="{FF2B5EF4-FFF2-40B4-BE49-F238E27FC236}">
              <a16:creationId xmlns:a16="http://schemas.microsoft.com/office/drawing/2014/main" id="{738900BE-F586-4CFC-8BC8-67C9580B0FDC}"/>
            </a:ext>
          </a:extLst>
        </xdr:cNvPr>
        <xdr:cNvSpPr txBox="1"/>
      </xdr:nvSpPr>
      <xdr:spPr>
        <a:xfrm>
          <a:off x="14357428" y="1367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13658</xdr:rowOff>
    </xdr:from>
    <xdr:to>
      <xdr:col>72</xdr:col>
      <xdr:colOff>38100</xdr:colOff>
      <xdr:row>79</xdr:row>
      <xdr:rowOff>115258</xdr:rowOff>
    </xdr:to>
    <xdr:sp macro="" textlink="">
      <xdr:nvSpPr>
        <xdr:cNvPr id="667" name="楕円 666">
          <a:extLst>
            <a:ext uri="{FF2B5EF4-FFF2-40B4-BE49-F238E27FC236}">
              <a16:creationId xmlns:a16="http://schemas.microsoft.com/office/drawing/2014/main" id="{DE8344AC-BE44-479A-A837-FDAB962FB2E1}"/>
            </a:ext>
          </a:extLst>
        </xdr:cNvPr>
        <xdr:cNvSpPr/>
      </xdr:nvSpPr>
      <xdr:spPr>
        <a:xfrm>
          <a:off x="13652500" y="1355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131785</xdr:rowOff>
    </xdr:from>
    <xdr:ext cx="534377" cy="259045"/>
    <xdr:sp macro="" textlink="">
      <xdr:nvSpPr>
        <xdr:cNvPr id="668" name="テキスト ボックス 667">
          <a:extLst>
            <a:ext uri="{FF2B5EF4-FFF2-40B4-BE49-F238E27FC236}">
              <a16:creationId xmlns:a16="http://schemas.microsoft.com/office/drawing/2014/main" id="{13B6F005-0645-40A9-886D-D8DC562E52C9}"/>
            </a:ext>
          </a:extLst>
        </xdr:cNvPr>
        <xdr:cNvSpPr txBox="1"/>
      </xdr:nvSpPr>
      <xdr:spPr>
        <a:xfrm>
          <a:off x="13436111" y="1333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27589</xdr:rowOff>
    </xdr:from>
    <xdr:to>
      <xdr:col>67</xdr:col>
      <xdr:colOff>101600</xdr:colOff>
      <xdr:row>79</xdr:row>
      <xdr:rowOff>129189</xdr:rowOff>
    </xdr:to>
    <xdr:sp macro="" textlink="">
      <xdr:nvSpPr>
        <xdr:cNvPr id="669" name="楕円 668">
          <a:extLst>
            <a:ext uri="{FF2B5EF4-FFF2-40B4-BE49-F238E27FC236}">
              <a16:creationId xmlns:a16="http://schemas.microsoft.com/office/drawing/2014/main" id="{35762297-371A-45F9-979D-AFBB1435269B}"/>
            </a:ext>
          </a:extLst>
        </xdr:cNvPr>
        <xdr:cNvSpPr/>
      </xdr:nvSpPr>
      <xdr:spPr>
        <a:xfrm>
          <a:off x="12763500" y="1357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120316</xdr:rowOff>
    </xdr:from>
    <xdr:ext cx="469744" cy="259045"/>
    <xdr:sp macro="" textlink="">
      <xdr:nvSpPr>
        <xdr:cNvPr id="670" name="テキスト ボックス 669">
          <a:extLst>
            <a:ext uri="{FF2B5EF4-FFF2-40B4-BE49-F238E27FC236}">
              <a16:creationId xmlns:a16="http://schemas.microsoft.com/office/drawing/2014/main" id="{9C3AF0C6-76C6-4F4C-B74F-9877343D9CB1}"/>
            </a:ext>
          </a:extLst>
        </xdr:cNvPr>
        <xdr:cNvSpPr txBox="1"/>
      </xdr:nvSpPr>
      <xdr:spPr>
        <a:xfrm>
          <a:off x="12579428" y="1366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810D1571-78E5-4A46-920D-805D9056974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19622941-121A-418E-A4F3-A2F9D298EAC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D2FBF55C-F797-4414-AE95-D70DA3816F6B}"/>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BB432C16-3A73-4F9D-844B-2276D93AD209}"/>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9D183B5E-03FC-40E9-AF07-05B2F889016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9AF80087-F8B0-4CFD-AE32-8F9464EAC84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5DC60DBC-8E0B-4CCC-829C-434281DA82EC}"/>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6C275261-202C-4788-B331-0FF46C01970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8BB34D02-5DDE-4B41-A3DF-B85488BCD525}"/>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9EFA5C9B-40BC-4A31-B55E-7E3301412B4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50583407-20AF-4DF2-AC86-45AA8FED6075}"/>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4B96929A-68F5-4238-9C26-C83607E943A1}"/>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6C77CBDE-5FC6-4A76-8D8C-C846B6AE918F}"/>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F9D0355D-813F-4533-BBD1-6E79891AF718}"/>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4D10C830-2795-4927-926C-EDB3F5544999}"/>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DE005F4D-5851-4C14-BAF9-426A68389EB1}"/>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BE2D5FF7-C778-45EA-BCF1-1E2ED60B34DD}"/>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4111D4B3-5A22-4562-84EC-B322D9C505B5}"/>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11EA23B2-E48C-4A5C-8D26-711904769D0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220B070A-1E8F-4B56-A0C2-B30854788FA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9DB59954-1239-4289-9989-91499373695B}"/>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ECDB7CFE-5893-4110-AD4D-7D8F5CB148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AB9132F4-0CA4-48A2-AEA1-E06C8CA8F70C}"/>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A56709A0-1C78-4507-AE7A-943A97781A9D}"/>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DDEF882-70A0-4E8B-ABB9-C9E4AF7059A7}"/>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A7815D49-E3B8-4CCA-8F9D-A7AF8CB56787}"/>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166270</xdr:rowOff>
    </xdr:from>
    <xdr:to>
      <xdr:col>85</xdr:col>
      <xdr:colOff>127000</xdr:colOff>
      <xdr:row>98</xdr:row>
      <xdr:rowOff>9654</xdr:rowOff>
    </xdr:to>
    <xdr:cxnSp macro="">
      <xdr:nvCxnSpPr>
        <xdr:cNvPr id="697" name="直線コネクタ 696">
          <a:extLst>
            <a:ext uri="{FF2B5EF4-FFF2-40B4-BE49-F238E27FC236}">
              <a16:creationId xmlns:a16="http://schemas.microsoft.com/office/drawing/2014/main" id="{5B178154-AC58-408E-A83C-8736EB91E174}"/>
            </a:ext>
          </a:extLst>
        </xdr:cNvPr>
        <xdr:cNvCxnSpPr/>
      </xdr:nvCxnSpPr>
      <xdr:spPr>
        <a:xfrm flipV="1">
          <a:off x="15481300" y="16796920"/>
          <a:ext cx="838200" cy="1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80739524-26A0-4920-A980-3C9DE12BFBB1}"/>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E1DD1FC9-6724-4825-910E-4581A1421B53}"/>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160043</xdr:rowOff>
    </xdr:from>
    <xdr:to>
      <xdr:col>81</xdr:col>
      <xdr:colOff>50800</xdr:colOff>
      <xdr:row>98</xdr:row>
      <xdr:rowOff>9654</xdr:rowOff>
    </xdr:to>
    <xdr:cxnSp macro="">
      <xdr:nvCxnSpPr>
        <xdr:cNvPr id="700" name="直線コネクタ 699">
          <a:extLst>
            <a:ext uri="{FF2B5EF4-FFF2-40B4-BE49-F238E27FC236}">
              <a16:creationId xmlns:a16="http://schemas.microsoft.com/office/drawing/2014/main" id="{09D40E9D-B38E-43A1-831A-6C2B9FCC9164}"/>
            </a:ext>
          </a:extLst>
        </xdr:cNvPr>
        <xdr:cNvCxnSpPr/>
      </xdr:nvCxnSpPr>
      <xdr:spPr>
        <a:xfrm>
          <a:off x="14592300" y="16790693"/>
          <a:ext cx="889000" cy="2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71161F41-F287-4245-918F-711FD9650CF2}"/>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DBB6D4AA-31B2-4575-A429-517D5DEF5C57}"/>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160043</xdr:rowOff>
    </xdr:from>
    <xdr:to>
      <xdr:col>76</xdr:col>
      <xdr:colOff>114300</xdr:colOff>
      <xdr:row>98</xdr:row>
      <xdr:rowOff>7877</xdr:rowOff>
    </xdr:to>
    <xdr:cxnSp macro="">
      <xdr:nvCxnSpPr>
        <xdr:cNvPr id="703" name="直線コネクタ 702">
          <a:extLst>
            <a:ext uri="{FF2B5EF4-FFF2-40B4-BE49-F238E27FC236}">
              <a16:creationId xmlns:a16="http://schemas.microsoft.com/office/drawing/2014/main" id="{4ECE1DE4-9090-4C33-8289-A4510C5E406B}"/>
            </a:ext>
          </a:extLst>
        </xdr:cNvPr>
        <xdr:cNvCxnSpPr/>
      </xdr:nvCxnSpPr>
      <xdr:spPr>
        <a:xfrm flipV="1">
          <a:off x="13703300" y="16790693"/>
          <a:ext cx="889000" cy="1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E9B20CDB-49F4-47A7-A274-7473C12009B8}"/>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3D630F68-ECD3-4AE1-AA82-EB1A931083D1}"/>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7877</xdr:rowOff>
    </xdr:from>
    <xdr:to>
      <xdr:col>71</xdr:col>
      <xdr:colOff>177800</xdr:colOff>
      <xdr:row>98</xdr:row>
      <xdr:rowOff>26758</xdr:rowOff>
    </xdr:to>
    <xdr:cxnSp macro="">
      <xdr:nvCxnSpPr>
        <xdr:cNvPr id="706" name="直線コネクタ 705">
          <a:extLst>
            <a:ext uri="{FF2B5EF4-FFF2-40B4-BE49-F238E27FC236}">
              <a16:creationId xmlns:a16="http://schemas.microsoft.com/office/drawing/2014/main" id="{1785F30E-427C-459B-A3C5-278CFACDB4C1}"/>
            </a:ext>
          </a:extLst>
        </xdr:cNvPr>
        <xdr:cNvCxnSpPr/>
      </xdr:nvCxnSpPr>
      <xdr:spPr>
        <a:xfrm flipV="1">
          <a:off x="12814300" y="16809977"/>
          <a:ext cx="889000" cy="1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2A09D9D5-A695-467F-8CB2-88C4885BBEC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3805E327-3F8A-49F2-8002-9BC4926B0586}"/>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66EFB098-D16E-4111-8DE0-5E098F04E023}"/>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9A44E3D-D237-4FCD-9644-FF1D1417E7A1}"/>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71F3C917-E25E-40FF-B341-0621FE47FA7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D9AD9F48-C6DA-419A-A95A-1697788445A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20D2A2E6-663D-46F6-BF91-C5E20C2259F1}"/>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F8024819-B5F5-4F23-975D-DB86DB369E6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57F159DC-A625-4EF1-8583-7F4B345936E9}"/>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115470</xdr:rowOff>
    </xdr:from>
    <xdr:to>
      <xdr:col>85</xdr:col>
      <xdr:colOff>177800</xdr:colOff>
      <xdr:row>98</xdr:row>
      <xdr:rowOff>45620</xdr:rowOff>
    </xdr:to>
    <xdr:sp macro="" textlink="">
      <xdr:nvSpPr>
        <xdr:cNvPr id="716" name="楕円 715">
          <a:extLst>
            <a:ext uri="{FF2B5EF4-FFF2-40B4-BE49-F238E27FC236}">
              <a16:creationId xmlns:a16="http://schemas.microsoft.com/office/drawing/2014/main" id="{B9A80E67-306E-4A16-8FAC-9AC118A7E57B}"/>
            </a:ext>
          </a:extLst>
        </xdr:cNvPr>
        <xdr:cNvSpPr/>
      </xdr:nvSpPr>
      <xdr:spPr>
        <a:xfrm>
          <a:off x="16268700" y="167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4CBEE2F5-1CF7-4D27-94EB-EBE2D91DCC0D}"/>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130304</xdr:rowOff>
    </xdr:from>
    <xdr:to>
      <xdr:col>81</xdr:col>
      <xdr:colOff>101600</xdr:colOff>
      <xdr:row>98</xdr:row>
      <xdr:rowOff>60454</xdr:rowOff>
    </xdr:to>
    <xdr:sp macro="" textlink="">
      <xdr:nvSpPr>
        <xdr:cNvPr id="718" name="楕円 717">
          <a:extLst>
            <a:ext uri="{FF2B5EF4-FFF2-40B4-BE49-F238E27FC236}">
              <a16:creationId xmlns:a16="http://schemas.microsoft.com/office/drawing/2014/main" id="{47D486F4-8659-4F33-84CA-07618B127910}"/>
            </a:ext>
          </a:extLst>
        </xdr:cNvPr>
        <xdr:cNvSpPr/>
      </xdr:nvSpPr>
      <xdr:spPr>
        <a:xfrm>
          <a:off x="15430500" y="1676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51581</xdr:rowOff>
    </xdr:from>
    <xdr:ext cx="534377" cy="259045"/>
    <xdr:sp macro="" textlink="">
      <xdr:nvSpPr>
        <xdr:cNvPr id="719" name="テキスト ボックス 718">
          <a:extLst>
            <a:ext uri="{FF2B5EF4-FFF2-40B4-BE49-F238E27FC236}">
              <a16:creationId xmlns:a16="http://schemas.microsoft.com/office/drawing/2014/main" id="{D3C6562F-8BD9-4DED-86A7-5CCC6C4E3AD0}"/>
            </a:ext>
          </a:extLst>
        </xdr:cNvPr>
        <xdr:cNvSpPr txBox="1"/>
      </xdr:nvSpPr>
      <xdr:spPr>
        <a:xfrm>
          <a:off x="15214111" y="1685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109243</xdr:rowOff>
    </xdr:from>
    <xdr:to>
      <xdr:col>76</xdr:col>
      <xdr:colOff>165100</xdr:colOff>
      <xdr:row>98</xdr:row>
      <xdr:rowOff>39393</xdr:rowOff>
    </xdr:to>
    <xdr:sp macro="" textlink="">
      <xdr:nvSpPr>
        <xdr:cNvPr id="720" name="楕円 719">
          <a:extLst>
            <a:ext uri="{FF2B5EF4-FFF2-40B4-BE49-F238E27FC236}">
              <a16:creationId xmlns:a16="http://schemas.microsoft.com/office/drawing/2014/main" id="{E8CD7B63-28E2-4637-85D9-443EC3E65312}"/>
            </a:ext>
          </a:extLst>
        </xdr:cNvPr>
        <xdr:cNvSpPr/>
      </xdr:nvSpPr>
      <xdr:spPr>
        <a:xfrm>
          <a:off x="14541500" y="1673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30520</xdr:rowOff>
    </xdr:from>
    <xdr:ext cx="534377" cy="259045"/>
    <xdr:sp macro="" textlink="">
      <xdr:nvSpPr>
        <xdr:cNvPr id="721" name="テキスト ボックス 720">
          <a:extLst>
            <a:ext uri="{FF2B5EF4-FFF2-40B4-BE49-F238E27FC236}">
              <a16:creationId xmlns:a16="http://schemas.microsoft.com/office/drawing/2014/main" id="{C963E6D0-AB7F-4EE2-8803-7FACFE0DF650}"/>
            </a:ext>
          </a:extLst>
        </xdr:cNvPr>
        <xdr:cNvSpPr txBox="1"/>
      </xdr:nvSpPr>
      <xdr:spPr>
        <a:xfrm>
          <a:off x="14325111" y="1683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128527</xdr:rowOff>
    </xdr:from>
    <xdr:to>
      <xdr:col>72</xdr:col>
      <xdr:colOff>38100</xdr:colOff>
      <xdr:row>98</xdr:row>
      <xdr:rowOff>58677</xdr:rowOff>
    </xdr:to>
    <xdr:sp macro="" textlink="">
      <xdr:nvSpPr>
        <xdr:cNvPr id="722" name="楕円 721">
          <a:extLst>
            <a:ext uri="{FF2B5EF4-FFF2-40B4-BE49-F238E27FC236}">
              <a16:creationId xmlns:a16="http://schemas.microsoft.com/office/drawing/2014/main" id="{7689446C-5701-4017-8E18-9640200C2DAD}"/>
            </a:ext>
          </a:extLst>
        </xdr:cNvPr>
        <xdr:cNvSpPr/>
      </xdr:nvSpPr>
      <xdr:spPr>
        <a:xfrm>
          <a:off x="13652500" y="1675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49804</xdr:rowOff>
    </xdr:from>
    <xdr:ext cx="534377" cy="259045"/>
    <xdr:sp macro="" textlink="">
      <xdr:nvSpPr>
        <xdr:cNvPr id="723" name="テキスト ボックス 722">
          <a:extLst>
            <a:ext uri="{FF2B5EF4-FFF2-40B4-BE49-F238E27FC236}">
              <a16:creationId xmlns:a16="http://schemas.microsoft.com/office/drawing/2014/main" id="{D9C7483C-56C8-4F48-BDC9-26927B6DB548}"/>
            </a:ext>
          </a:extLst>
        </xdr:cNvPr>
        <xdr:cNvSpPr txBox="1"/>
      </xdr:nvSpPr>
      <xdr:spPr>
        <a:xfrm>
          <a:off x="13436111" y="1685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147408</xdr:rowOff>
    </xdr:from>
    <xdr:to>
      <xdr:col>67</xdr:col>
      <xdr:colOff>101600</xdr:colOff>
      <xdr:row>98</xdr:row>
      <xdr:rowOff>77558</xdr:rowOff>
    </xdr:to>
    <xdr:sp macro="" textlink="">
      <xdr:nvSpPr>
        <xdr:cNvPr id="724" name="楕円 723">
          <a:extLst>
            <a:ext uri="{FF2B5EF4-FFF2-40B4-BE49-F238E27FC236}">
              <a16:creationId xmlns:a16="http://schemas.microsoft.com/office/drawing/2014/main" id="{AEFBED9D-478F-45A2-81C1-D07FBBE5CA37}"/>
            </a:ext>
          </a:extLst>
        </xdr:cNvPr>
        <xdr:cNvSpPr/>
      </xdr:nvSpPr>
      <xdr:spPr>
        <a:xfrm>
          <a:off x="12763500" y="1677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68685</xdr:rowOff>
    </xdr:from>
    <xdr:ext cx="534377" cy="259045"/>
    <xdr:sp macro="" textlink="">
      <xdr:nvSpPr>
        <xdr:cNvPr id="725" name="テキスト ボックス 724">
          <a:extLst>
            <a:ext uri="{FF2B5EF4-FFF2-40B4-BE49-F238E27FC236}">
              <a16:creationId xmlns:a16="http://schemas.microsoft.com/office/drawing/2014/main" id="{4706B0EF-194B-4588-897E-21C9FAE4C834}"/>
            </a:ext>
          </a:extLst>
        </xdr:cNvPr>
        <xdr:cNvSpPr txBox="1"/>
      </xdr:nvSpPr>
      <xdr:spPr>
        <a:xfrm>
          <a:off x="12547111" y="16870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95AB3DD3-AF1A-4BEE-B7E0-1C7806B1EFC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6F07043A-7162-4953-9F47-421D5F66920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5093099D-69D0-4C2F-AD98-DE0F98553006}"/>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46F57F82-E243-4890-B3B3-482B7464776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F88E4695-5952-40DC-9491-BE64641F0254}"/>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682F7942-A92B-47B7-892C-8EC759C561F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71C0D1A7-6609-4738-8CE8-865A0F17D40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E4C68F76-75F1-4983-9286-03DC64DB279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5BDFE6D8-CFAE-44BF-8E6F-219A8C7F99E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3001BE20-4E5D-4E69-AE54-0698A246A5F5}"/>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EC83CCCC-77CB-4D73-A1FB-7F287CFB9091}"/>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7D44CD4-1CFB-4A5B-B00E-3366B387189F}"/>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C6353B7B-CD74-4343-807B-DD2D9578EB9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58CBE111-1F78-45F8-AFBF-327E241B8168}"/>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586CD9BF-C7B8-470A-966D-1346B48B09C2}"/>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CC6E0CEA-57ED-4450-AE27-DE9913C85165}"/>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B11C452B-996F-4436-B4BD-166F70CA483C}"/>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1914589D-CAC0-4F94-90B6-FEE119919631}"/>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AD45785E-57D7-4BA8-86E7-DB5403DFC955}"/>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727685BB-F7CA-4797-AF0E-6809D72E5F0C}"/>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25F87438-22AB-439C-9796-8BEEC36DC69E}"/>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682E5DBB-977D-4B8F-B945-C34A715DDA7F}"/>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35BC472B-69CA-49D6-8A48-938217F47AE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DE414379-C4F5-4B2A-9E6C-2EFDDE7BCA47}"/>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ED2E397A-B75D-406C-B774-557380FFF4F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14CF81CB-B428-4C1D-AEF5-615F473CBFB6}"/>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666E6AA6-F283-49E4-B21D-5A91E3F9A5B1}"/>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A1F49E1B-19D0-47E0-BA9C-F52467EFB73B}"/>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D51C6328-F1B5-4584-81CF-D0CE741FFCC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550F6276-906A-47EB-A58B-B8DD5B331258}"/>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D5B72EE0-C2B6-4A1B-92D8-2632DFF6095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2E513B9F-8963-4268-B383-B04684A78206}"/>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AC69D658-4FB5-4699-AD53-222788E8CF27}"/>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50949923-DE7F-478A-B628-71A914653783}"/>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502332F4-D157-4E5D-A441-2F5B97D5B1CA}"/>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6E81DADD-04D0-44C7-A4C7-D72A1EC21659}"/>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FDDDFDA8-3BC6-4EB0-A63A-DF196ED1A67A}"/>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BC055B70-9A37-4E6C-A477-E7310E5951F5}"/>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3D842F27-211A-42E6-AB17-C877B1F9DFA4}"/>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6B4F5630-7115-4352-9756-912DAE69B97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1FBFE5E3-84C4-4F04-A8AD-7D4319BB40CD}"/>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E4E1BB7D-5A8C-40C5-A214-F7A8C9747B61}"/>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7011CACB-ABCA-4E24-A4EC-3EFC720534E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DF838A84-B76F-459C-80E6-9D228C101E1C}"/>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9CBF6FBF-5C6F-4001-B751-D7EF5FB8C392}"/>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8C51E89B-FC7D-4E86-A65F-79B7E34DCBE9}"/>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6F2AA03A-403E-4852-9C3A-14D79C9B6ED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34152B03-F084-4AD9-8340-D6424D5894D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372F9C28-32EC-4829-9AF6-FD3DC56895EA}"/>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354FD5D5-E3D3-40ED-B087-DEC3E087A147}"/>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83CA0F1A-0724-4958-BA07-1DA4812BEC94}"/>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BA1D3D38-0968-42A5-A114-EE3120D7478E}"/>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C1B56483-B37D-4627-AAD7-36E4F3BAD96A}"/>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49265FE3-0606-49EE-B0AA-5BF1A39EB648}"/>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8A849E65-2AD9-4CC9-9CDA-F494AA8EF242}"/>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B5B9D942-665E-4C1D-BC8F-51CABD2B5C35}"/>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A4519278-C264-4808-B2DC-DDA508BCDDED}"/>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C42D4598-84BE-4754-9900-5FE381D3564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16E5DF92-235D-438D-8C68-5F13299F5AF9}"/>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59A7829E-D882-4951-953F-DF29EC79ADB6}"/>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3AF2F690-55F5-4179-93FE-C78935A2F4E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C2DE5E07-A564-49D5-A435-CC5B81FCA18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E7E9B129-2C2C-4F04-BDD0-8AB24690F62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7F42D422-1193-45AD-9501-F2A756983A59}"/>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92D8F842-152E-48BD-87AE-ED640101E674}"/>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D3B0F40A-072D-4276-B913-CEB78C998F5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E6555A73-D6B6-4C99-BE5C-8ED7E553A4F2}"/>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93028D9A-CCF9-44B9-8CDE-0CA1EF3D7065}"/>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8F3CA0F5-4F6D-4A80-A62E-1A3FDEB6CB45}"/>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E44AA774-BF86-4EF3-92DD-613BE836536E}"/>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B1537CF7-01D7-4296-9E17-35646428518A}"/>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3021967E-FE23-4399-96CF-27CF49C96836}"/>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F9677CAE-0AE2-41B6-87A3-58103105D721}"/>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352C4331-8C9F-4218-890B-9B499F73B823}"/>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853CC75F-1E82-41D1-B76C-E919212B0BCC}"/>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8F43EBEC-4B97-47F4-9C99-42B7A394ACFE}"/>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CEE58E78-D765-4CFF-BBB3-89DC682511D5}"/>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694BE474-2E51-4F29-922F-59D19C7E3527}"/>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2ED1AF8A-F2B7-423C-AD1E-A1C0285910BE}"/>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EC2AA4E0-BE27-4B69-A028-E3253B648F58}"/>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CB611119-A51A-4FFF-87F7-4D9D4CF7CCB1}"/>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CB054B43-FA4B-4B43-A2C4-4C928784F436}"/>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D8DBE692-E242-4E80-915E-C95252D974C6}"/>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EEF87323-6019-4028-A8B3-1D606B3FC7BD}"/>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F72B7C9-AD19-41ED-985C-C67CFCB9B4D3}"/>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8BE1F4BD-3592-4C6D-99DF-6BC5D41265A1}"/>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5EA22388-B35C-42B5-B450-10501E981BDD}"/>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5E8DF745-DBE9-42D4-813F-50C9562F2D4F}"/>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4C869EDE-907E-46A8-9C96-A1BB5D1EE1BC}"/>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71879864-B424-4A12-B913-2A4060CA6D02}"/>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FFA95343-86C2-4879-9204-9FC963E17DAE}"/>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42F7671C-01A4-42BD-B2D0-71E0E021FEF6}"/>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75C81B44-CA56-4446-8F6E-6B4A93B1CA74}"/>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B8CE4B16-23F6-4D1B-81C9-CA09ACB26EC2}"/>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A53D0380-0516-4BCA-B9E4-D38E1D5B9422}"/>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D26886AA-F16C-493A-AED0-F15A98B972AF}"/>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AD60A624-677F-4B98-BEF4-7EB8786A3BE1}"/>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9C6D0313-F058-4DBE-877C-668BA7FE6CDC}"/>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ABF66A08-3065-4990-B831-30C76EBA9CF1}"/>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D9DAF1BD-7753-48FC-B761-695CD3C957C6}"/>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7B3602E-7CFE-4334-A6E4-DF3E119D29FA}"/>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503D6E11-4899-4A01-A42A-AD28CF33F6E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80F78DDD-3E7E-47A6-B7E8-1F5E67BBC83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FDA55F17-BF4B-4E14-8DD1-2BD8FE8D779F}"/>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C31F56DF-BB70-4676-A6A5-DD888AB00F8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D18E30B3-BFC8-4453-ACA8-862B0761644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F1C23A98-99C1-4EBA-BBC9-882608E5A999}"/>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B31A072E-F391-4C3A-866C-E9503B7F0C39}"/>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F8EB038A-1CAB-4C5D-829F-16BB923C6F34}"/>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26692633-3DB5-48F4-A99A-01EA0E46DEBE}"/>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FBD547DD-F71D-4048-9BD7-DDB2B3136EFE}"/>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5668E28C-F0F8-4775-88B9-453C8A3488EC}"/>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F8AF0980-C063-4B47-9B0D-E1EA1AE9A12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DBDF6603-B04C-4F0E-9628-4C4367624D9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2B239CEB-ACCF-4BAC-A212-78745FAF9836}"/>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ADF895C4-344B-4113-B4A9-AFB764045DBF}"/>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17EA8C70-EBAF-4D24-A06B-B991E036336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706FF9B7-E53B-45A1-BD98-A0B6BD9728DC}"/>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9BC6BB0E-F00D-4D49-851B-A4EADAD386D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議会費が住民一人当たり</a:t>
          </a:r>
          <a:r>
            <a:rPr kumimoji="1" lang="en-US" altLang="ja-JP" sz="1300">
              <a:latin typeface="ＭＳ Ｐゴシック" panose="020B0600070205080204" pitchFamily="50" charset="-128"/>
              <a:ea typeface="ＭＳ Ｐゴシック" panose="020B0600070205080204" pitchFamily="50" charset="-128"/>
            </a:rPr>
            <a:t>7,232</a:t>
          </a:r>
          <a:r>
            <a:rPr kumimoji="1" lang="ja-JP" altLang="en-US" sz="1300">
              <a:latin typeface="ＭＳ Ｐゴシック" panose="020B0600070205080204" pitchFamily="50" charset="-128"/>
              <a:ea typeface="ＭＳ Ｐゴシック" panose="020B0600070205080204" pitchFamily="50" charset="-128"/>
            </a:rPr>
            <a:t>円となっており、類似団体平均に比べ高止まりしている。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これは、本市は未合併団体であることから他の団体と比較し、議員数が多いためであると推察される。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また、民生費が住民一人当たり</a:t>
          </a:r>
          <a:r>
            <a:rPr kumimoji="1" lang="en-US" altLang="ja-JP" sz="1300">
              <a:latin typeface="ＭＳ Ｐゴシック" panose="020B0600070205080204" pitchFamily="50" charset="-128"/>
              <a:ea typeface="ＭＳ Ｐゴシック" panose="020B0600070205080204" pitchFamily="50" charset="-128"/>
            </a:rPr>
            <a:t>274,411</a:t>
          </a:r>
          <a:r>
            <a:rPr kumimoji="1" lang="ja-JP" altLang="en-US" sz="1300">
              <a:latin typeface="ＭＳ Ｐゴシック" panose="020B0600070205080204" pitchFamily="50" charset="-128"/>
              <a:ea typeface="ＭＳ Ｐゴシック" panose="020B0600070205080204" pitchFamily="50" charset="-128"/>
            </a:rPr>
            <a:t>円となっており、類似団体に比べ高止まりしている。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これは、市単独事業によるこども医療費助成、保育料無償化などの影響によるものと推察される。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A1907EA-C4B6-4C08-9DA8-E78DF02CB7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3A5B6910-8907-4B8F-8D3E-97698666EDE4}"/>
            </a:ext>
          </a:extLst>
        </xdr:cNvPr>
        <xdr:cNvSpPr>
          <a:spLocks noChangeArrowheads="1"/>
        </xdr:cNvSpPr>
      </xdr:nvSpPr>
      <xdr:spPr bwMode="auto">
        <a:xfrm>
          <a:off x="828675" y="7991475"/>
          <a:ext cx="695325" cy="6667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94E91BF8-4093-4001-A886-4E8D8C154577}"/>
            </a:ext>
          </a:extLst>
        </xdr:cNvPr>
        <xdr:cNvSpPr>
          <a:spLocks noChangeArrowheads="1"/>
        </xdr:cNvSpPr>
      </xdr:nvSpPr>
      <xdr:spPr bwMode="auto">
        <a:xfrm>
          <a:off x="828675" y="8172450"/>
          <a:ext cx="695325" cy="571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A5234718-6B4E-4DFD-93A2-8E30BA65169C}"/>
            </a:ext>
          </a:extLst>
        </xdr:cNvPr>
        <xdr:cNvSpPr>
          <a:spLocks noChangeShapeType="1"/>
        </xdr:cNvSpPr>
      </xdr:nvSpPr>
      <xdr:spPr bwMode="auto">
        <a:xfrm>
          <a:off x="828675" y="840105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9C29EF95-51F9-4F19-A5B2-4DBFCDCFE7D1}"/>
            </a:ext>
          </a:extLst>
        </xdr:cNvPr>
        <xdr:cNvSpPr>
          <a:spLocks noChangeArrowheads="1"/>
        </xdr:cNvSpPr>
      </xdr:nvSpPr>
      <xdr:spPr bwMode="auto">
        <a:xfrm>
          <a:off x="1076325" y="8401050"/>
          <a:ext cx="190500" cy="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D5AEB141-0823-42E1-86D0-805426F94928}"/>
            </a:ext>
          </a:extLst>
        </xdr:cNvPr>
        <xdr:cNvSpPr>
          <a:spLocks noChangeArrowheads="1"/>
        </xdr:cNvSpPr>
      </xdr:nvSpPr>
      <xdr:spPr bwMode="auto">
        <a:xfrm>
          <a:off x="10982325" y="7724775"/>
          <a:ext cx="5972175" cy="67627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31306C6C-3C99-4036-9580-147406AB8F2F}"/>
            </a:ext>
          </a:extLst>
        </xdr:cNvPr>
        <xdr:cNvSpPr>
          <a:spLocks noChangeArrowheads="1"/>
        </xdr:cNvSpPr>
      </xdr:nvSpPr>
      <xdr:spPr bwMode="auto">
        <a:xfrm>
          <a:off x="10982325" y="7724775"/>
          <a:ext cx="895350" cy="1619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59A63D2-5AF3-4CA7-AEB5-FBD5AFE387D4}"/>
            </a:ext>
          </a:extLst>
        </xdr:cNvPr>
        <xdr:cNvSpPr>
          <a:spLocks noChangeArrowheads="1"/>
        </xdr:cNvSpPr>
      </xdr:nvSpPr>
      <xdr:spPr bwMode="auto">
        <a:xfrm>
          <a:off x="123825" y="123825"/>
          <a:ext cx="95250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6B736A75-9E9F-4867-97BA-5057745AB7D3}"/>
            </a:ext>
          </a:extLst>
        </xdr:cNvPr>
        <xdr:cNvSpPr>
          <a:spLocks noChangeShapeType="1"/>
        </xdr:cNvSpPr>
      </xdr:nvSpPr>
      <xdr:spPr bwMode="auto">
        <a:xfrm>
          <a:off x="628650" y="7715250"/>
          <a:ext cx="4457700" cy="1714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B96E146-F526-47A1-AD4D-65F57F989C0A}"/>
            </a:ext>
          </a:extLst>
        </xdr:cNvPr>
        <xdr:cNvSpPr>
          <a:spLocks noChangeArrowheads="1"/>
        </xdr:cNvSpPr>
      </xdr:nvSpPr>
      <xdr:spPr bwMode="auto">
        <a:xfrm>
          <a:off x="10172700" y="247650"/>
          <a:ext cx="253365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ECD3A50A-268A-48C7-B79A-DEF42A778CD9}"/>
            </a:ext>
          </a:extLst>
        </xdr:cNvPr>
        <xdr:cNvSpPr>
          <a:spLocks noChangeArrowheads="1"/>
        </xdr:cNvSpPr>
      </xdr:nvSpPr>
      <xdr:spPr bwMode="auto">
        <a:xfrm>
          <a:off x="13106400" y="247650"/>
          <a:ext cx="381000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鹿児島県阿久根市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B0A3078A-D740-45B7-BAE1-4D938DC2AEEA}"/>
            </a:ext>
          </a:extLst>
        </xdr:cNvPr>
        <xdr:cNvSpPr txBox="1">
          <a:spLocks noChangeArrowheads="1"/>
        </xdr:cNvSpPr>
      </xdr:nvSpPr>
      <xdr:spPr bwMode="auto">
        <a:xfrm>
          <a:off x="466725" y="685800"/>
          <a:ext cx="3124200" cy="4095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D714D602-15F4-4296-93EC-610496D72929}"/>
            </a:ext>
          </a:extLst>
        </xdr:cNvPr>
        <xdr:cNvSpPr txBox="1"/>
      </xdr:nvSpPr>
      <xdr:spPr>
        <a:xfrm>
          <a:off x="11144251" y="7886700"/>
          <a:ext cx="5629274"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歳入歳出ともに増加したが、トラック問題等に起因する物流の鈍化による工事等の遅れ、災害復旧に伴う繰越事業の増加により、翌年に繰り越すべき財源が増加したことから、実質収支額は</a:t>
          </a:r>
          <a:r>
            <a:rPr kumimoji="1" lang="en-US" altLang="ja-JP" sz="1200">
              <a:latin typeface="ＭＳ ゴシック" pitchFamily="49" charset="-128"/>
              <a:ea typeface="ＭＳ ゴシック" pitchFamily="49" charset="-128"/>
            </a:rPr>
            <a:t>0.37</a:t>
          </a:r>
          <a:r>
            <a:rPr kumimoji="1" lang="ja-JP" altLang="en-US" sz="1200">
              <a:latin typeface="ＭＳ ゴシック" pitchFamily="49" charset="-128"/>
              <a:ea typeface="ＭＳ ゴシック" pitchFamily="49" charset="-128"/>
            </a:rPr>
            <a:t>ポイントの減となった。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また、人事院勧告に伴う人件費の増や小中学校長寿命化改修工事に伴う適債性のない経費等に対応するため、財政調整基金の取り崩し額が増えたことから、財政調整基金残高は</a:t>
          </a:r>
          <a:r>
            <a:rPr kumimoji="1" lang="en-US" altLang="ja-JP" sz="1200">
              <a:latin typeface="ＭＳ ゴシック" pitchFamily="49" charset="-128"/>
              <a:ea typeface="ＭＳ ゴシック" pitchFamily="49" charset="-128"/>
            </a:rPr>
            <a:t>1.63</a:t>
          </a:r>
          <a:r>
            <a:rPr kumimoji="1" lang="ja-JP" altLang="en-US" sz="1200">
              <a:latin typeface="ＭＳ ゴシック" pitchFamily="49" charset="-128"/>
              <a:ea typeface="ＭＳ ゴシック" pitchFamily="49" charset="-128"/>
            </a:rPr>
            <a:t>ポイントの減となった。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災害等への備えとして、可能な限り基金残高の確保を図るとともに、事務事業の見直し等を行い、健全な財政運営に努める。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5EB62CBD-0D8B-49F5-8908-F6C2837C8F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7CA8165D-5955-4430-8988-6AE798CF1498}"/>
            </a:ext>
          </a:extLst>
        </xdr:cNvPr>
        <xdr:cNvSpPr>
          <a:spLocks noChangeArrowheads="1"/>
        </xdr:cNvSpPr>
      </xdr:nvSpPr>
      <xdr:spPr bwMode="auto">
        <a:xfrm>
          <a:off x="11353800" y="5486400"/>
          <a:ext cx="6305550" cy="188595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64BB9EDF-84FD-4B44-8091-793CBFAD7E70}"/>
            </a:ext>
          </a:extLst>
        </xdr:cNvPr>
        <xdr:cNvSpPr txBox="1">
          <a:spLocks noChangeArrowheads="1"/>
        </xdr:cNvSpPr>
      </xdr:nvSpPr>
      <xdr:spPr bwMode="auto">
        <a:xfrm>
          <a:off x="11420475" y="5514975"/>
          <a:ext cx="1524000" cy="1619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A98DFA94-DAA5-4C99-82AF-6537548D922A}"/>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EDBDAD88-655E-45D3-87BE-88F5E72248C2}"/>
            </a:ext>
          </a:extLst>
        </xdr:cNvPr>
        <xdr:cNvSpPr>
          <a:spLocks noChangeArrowheads="1"/>
        </xdr:cNvSpPr>
      </xdr:nvSpPr>
      <xdr:spPr bwMode="auto">
        <a:xfrm>
          <a:off x="142875" y="142875"/>
          <a:ext cx="103251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3A0FD7EF-A0C7-4CA2-8874-50537BA60F90}"/>
            </a:ext>
          </a:extLst>
        </xdr:cNvPr>
        <xdr:cNvSpPr>
          <a:spLocks noChangeArrowheads="1"/>
        </xdr:cNvSpPr>
      </xdr:nvSpPr>
      <xdr:spPr bwMode="auto">
        <a:xfrm>
          <a:off x="10810875" y="200025"/>
          <a:ext cx="253365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A22EE37-0D36-40E1-AA45-7625073A29F2}"/>
            </a:ext>
          </a:extLst>
        </xdr:cNvPr>
        <xdr:cNvSpPr>
          <a:spLocks noChangeArrowheads="1"/>
        </xdr:cNvSpPr>
      </xdr:nvSpPr>
      <xdr:spPr bwMode="auto">
        <a:xfrm>
          <a:off x="13830300" y="200025"/>
          <a:ext cx="381000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鹿児島県阿久根市</a:t>
          </a:r>
        </a:p>
      </xdr:txBody>
    </xdr:sp>
    <xdr:clientData/>
  </xdr:twoCellAnchor>
  <xdr:oneCellAnchor>
    <xdr:from>
      <xdr:col>1</xdr:col>
      <xdr:colOff>0</xdr:colOff>
      <xdr:row>3</xdr:row>
      <xdr:rowOff>28575</xdr:rowOff>
    </xdr:from>
    <xdr:ext cx="4314825" cy="381000"/>
    <xdr:sp macro="" textlink="">
      <xdr:nvSpPr>
        <xdr:cNvPr id="9" name="テキスト ボックス 6">
          <a:extLst>
            <a:ext uri="{FF2B5EF4-FFF2-40B4-BE49-F238E27FC236}">
              <a16:creationId xmlns:a16="http://schemas.microsoft.com/office/drawing/2014/main" id="{CA1F822D-678E-417F-9C33-633B961FA9B8}"/>
            </a:ext>
          </a:extLst>
        </xdr:cNvPr>
        <xdr:cNvSpPr txBox="1">
          <a:spLocks noChangeArrowheads="1"/>
        </xdr:cNvSpPr>
      </xdr:nvSpPr>
      <xdr:spPr bwMode="auto">
        <a:xfrm>
          <a:off x="504825" y="5429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one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576E55A7-B946-4099-9577-300DF91DDD53}"/>
            </a:ext>
          </a:extLst>
        </xdr:cNvPr>
        <xdr:cNvSpPr txBox="1"/>
      </xdr:nvSpPr>
      <xdr:spPr>
        <a:xfrm>
          <a:off x="11487150" y="5657850"/>
          <a:ext cx="6038851" cy="171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全会計において黒字で推移しており、連結実質赤字額は発生していないが、各特別会計の財政運営は厳しく、一般会計からの繰入が必要な状況である。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独立採算制の原則を堅持しつつ、歳入確保や経営の合理化、効率化による歳出抑制に努め、健全財政の維持を図る。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3D41E45B-3E06-494D-AADE-C7235431AD4B}"/>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7CDA73CE-F43F-48B7-AAC1-A5825C0275AD}"/>
            </a:ext>
          </a:extLst>
        </xdr:cNvPr>
        <xdr:cNvSpPr/>
      </xdr:nvSpPr>
      <xdr:spPr bwMode="auto">
        <a:xfrm>
          <a:off x="635000" y="5746750"/>
          <a:ext cx="508000" cy="7937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7F04AF34-B8ED-4DC8-AA34-B6DAEAC5F6C1}"/>
            </a:ext>
          </a:extLst>
        </xdr:cNvPr>
        <xdr:cNvSpPr/>
      </xdr:nvSpPr>
      <xdr:spPr bwMode="auto">
        <a:xfrm>
          <a:off x="635000" y="5918200"/>
          <a:ext cx="508000" cy="7937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21FD9535-C8E7-45F5-A325-FEA8B7098D12}"/>
            </a:ext>
          </a:extLst>
        </xdr:cNvPr>
        <xdr:cNvSpPr/>
      </xdr:nvSpPr>
      <xdr:spPr bwMode="auto">
        <a:xfrm>
          <a:off x="635000" y="6089650"/>
          <a:ext cx="508000" cy="7937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58FDA597-FA7E-4336-AA39-BC721C90FC9F}"/>
            </a:ext>
          </a:extLst>
        </xdr:cNvPr>
        <xdr:cNvSpPr/>
      </xdr:nvSpPr>
      <xdr:spPr bwMode="auto">
        <a:xfrm>
          <a:off x="635000" y="6261100"/>
          <a:ext cx="508000" cy="7937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47D25C92-851A-4A2A-BF5E-D8884ABAAA8F}"/>
            </a:ext>
          </a:extLst>
        </xdr:cNvPr>
        <xdr:cNvSpPr/>
      </xdr:nvSpPr>
      <xdr:spPr bwMode="auto">
        <a:xfrm>
          <a:off x="635000" y="6432550"/>
          <a:ext cx="508000" cy="7937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B837E38-7ACC-435B-8025-043A49C64769}"/>
            </a:ext>
          </a:extLst>
        </xdr:cNvPr>
        <xdr:cNvSpPr/>
      </xdr:nvSpPr>
      <xdr:spPr bwMode="auto">
        <a:xfrm>
          <a:off x="635000" y="6604000"/>
          <a:ext cx="508000" cy="7937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90E2F403-A506-48CE-9551-2BD6116488AF}"/>
            </a:ext>
          </a:extLst>
        </xdr:cNvPr>
        <xdr:cNvSpPr/>
      </xdr:nvSpPr>
      <xdr:spPr bwMode="auto">
        <a:xfrm>
          <a:off x="635000" y="6775450"/>
          <a:ext cx="508000" cy="7937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C9D98988-2CB6-4556-B305-8C675659D92B}"/>
            </a:ext>
          </a:extLst>
        </xdr:cNvPr>
        <xdr:cNvSpPr/>
      </xdr:nvSpPr>
      <xdr:spPr bwMode="auto">
        <a:xfrm>
          <a:off x="635000" y="6946900"/>
          <a:ext cx="508000" cy="7937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7F12D2C7-0CCE-4728-8C7E-9025AE443ABA}"/>
            </a:ext>
          </a:extLst>
        </xdr:cNvPr>
        <xdr:cNvSpPr/>
      </xdr:nvSpPr>
      <xdr:spPr bwMode="auto">
        <a:xfrm>
          <a:off x="635000" y="7118350"/>
          <a:ext cx="508000" cy="7937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7F8E85B5-EB3F-4120-A64F-15532628B852}"/>
            </a:ext>
          </a:extLst>
        </xdr:cNvPr>
        <xdr:cNvSpPr/>
      </xdr:nvSpPr>
      <xdr:spPr bwMode="auto">
        <a:xfrm>
          <a:off x="635000" y="7289800"/>
          <a:ext cx="508000" cy="7937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358CC8B3-7659-4770-A18C-26CD51BF429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D94B9BC1-238E-4CCA-9072-3004E0317AE6}"/>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71B683E6-DB70-4864-ACCB-7B66E23DD4CC}"/>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鹿児島県阿久根市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0869D17-AE2C-4660-8549-5C143873982A}"/>
            </a:ext>
          </a:extLst>
        </xdr:cNvPr>
        <xdr:cNvSpPr>
          <a:spLocks noChangeShapeType="1"/>
        </xdr:cNvSpPr>
      </xdr:nvSpPr>
      <xdr:spPr bwMode="auto">
        <a:xfrm>
          <a:off x="504825" y="7372350"/>
          <a:ext cx="7448550" cy="1714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1AC3D832-0546-41C6-81EE-8D1509AF7532}"/>
            </a:ext>
          </a:extLst>
        </xdr:cNvPr>
        <xdr:cNvSpPr>
          <a:spLocks noChangeArrowheads="1"/>
        </xdr:cNvSpPr>
      </xdr:nvSpPr>
      <xdr:spPr bwMode="auto">
        <a:xfrm>
          <a:off x="2314575" y="7591425"/>
          <a:ext cx="504825" cy="12382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4BCA7124-2955-47E7-A196-E52BC65B7ACA}"/>
            </a:ext>
          </a:extLst>
        </xdr:cNvPr>
        <xdr:cNvSpPr>
          <a:spLocks noChangeArrowheads="1"/>
        </xdr:cNvSpPr>
      </xdr:nvSpPr>
      <xdr:spPr bwMode="auto">
        <a:xfrm>
          <a:off x="2314575" y="7762875"/>
          <a:ext cx="504825" cy="12382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0BD8D64-A6C9-48A5-BF39-050EFB7F0CF4}"/>
            </a:ext>
          </a:extLst>
        </xdr:cNvPr>
        <xdr:cNvSpPr>
          <a:spLocks noChangeArrowheads="1"/>
        </xdr:cNvSpPr>
      </xdr:nvSpPr>
      <xdr:spPr bwMode="auto">
        <a:xfrm>
          <a:off x="2314575" y="7934325"/>
          <a:ext cx="504825" cy="12382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3C7D3B0D-ECB1-40CD-A80D-C3E2096C4A11}"/>
            </a:ext>
          </a:extLst>
        </xdr:cNvPr>
        <xdr:cNvSpPr>
          <a:spLocks noChangeArrowheads="1"/>
        </xdr:cNvSpPr>
      </xdr:nvSpPr>
      <xdr:spPr bwMode="auto">
        <a:xfrm>
          <a:off x="2314575" y="8105775"/>
          <a:ext cx="504825" cy="12382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66F54372-E804-427A-A237-85AC352B64AF}"/>
            </a:ext>
          </a:extLst>
        </xdr:cNvPr>
        <xdr:cNvSpPr>
          <a:spLocks noChangeArrowheads="1"/>
        </xdr:cNvSpPr>
      </xdr:nvSpPr>
      <xdr:spPr bwMode="auto">
        <a:xfrm>
          <a:off x="2314575" y="8277225"/>
          <a:ext cx="504825" cy="12382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8F20A3D8-E6B8-458E-A5CF-C953CB6F2FFC}"/>
            </a:ext>
          </a:extLst>
        </xdr:cNvPr>
        <xdr:cNvSpPr>
          <a:spLocks noChangeArrowheads="1"/>
        </xdr:cNvSpPr>
      </xdr:nvSpPr>
      <xdr:spPr bwMode="auto">
        <a:xfrm>
          <a:off x="2314575" y="8448675"/>
          <a:ext cx="504825" cy="12382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42C4F02-953B-47DF-BD1A-A8DE36A6F310}"/>
            </a:ext>
          </a:extLst>
        </xdr:cNvPr>
        <xdr:cNvSpPr>
          <a:spLocks noChangeArrowheads="1"/>
        </xdr:cNvSpPr>
      </xdr:nvSpPr>
      <xdr:spPr bwMode="auto">
        <a:xfrm>
          <a:off x="2314575" y="8620125"/>
          <a:ext cx="504825" cy="12382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ADF94C46-4CF9-4AB6-B6ED-8482E32D3D34}"/>
            </a:ext>
          </a:extLst>
        </xdr:cNvPr>
        <xdr:cNvSpPr>
          <a:spLocks noChangeArrowheads="1"/>
        </xdr:cNvSpPr>
      </xdr:nvSpPr>
      <xdr:spPr bwMode="auto">
        <a:xfrm>
          <a:off x="2314575" y="8791575"/>
          <a:ext cx="504825" cy="12382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6B6AD760-3B0D-4DAA-843C-135F4A256E13}"/>
            </a:ext>
          </a:extLst>
        </xdr:cNvPr>
        <xdr:cNvSpPr>
          <a:spLocks noChangeShapeType="1"/>
        </xdr:cNvSpPr>
      </xdr:nvSpPr>
      <xdr:spPr bwMode="auto">
        <a:xfrm>
          <a:off x="2314575" y="908685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C66E3A1F-CCE8-45C8-B277-BEF86770A66A}"/>
            </a:ext>
          </a:extLst>
        </xdr:cNvPr>
        <xdr:cNvSpPr>
          <a:spLocks noChangeArrowheads="1"/>
        </xdr:cNvSpPr>
      </xdr:nvSpPr>
      <xdr:spPr bwMode="auto">
        <a:xfrm>
          <a:off x="2476500" y="9020175"/>
          <a:ext cx="190500" cy="66675"/>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36A6C887-2C36-4DCC-A4F9-616CE3E889ED}"/>
            </a:ext>
          </a:extLst>
        </xdr:cNvPr>
        <xdr:cNvSpPr>
          <a:spLocks noChangeArrowheads="1"/>
        </xdr:cNvSpPr>
      </xdr:nvSpPr>
      <xdr:spPr bwMode="auto">
        <a:xfrm>
          <a:off x="13106400" y="7381875"/>
          <a:ext cx="4429125" cy="1714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BD444777-2AD5-4843-84E7-9B1EEFCFBF79}"/>
            </a:ext>
          </a:extLst>
        </xdr:cNvPr>
        <xdr:cNvSpPr>
          <a:spLocks noChangeArrowheads="1"/>
        </xdr:cNvSpPr>
      </xdr:nvSpPr>
      <xdr:spPr bwMode="auto">
        <a:xfrm>
          <a:off x="13106400" y="7372350"/>
          <a:ext cx="885825"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F0760F58-84F3-4B90-923E-876BED2AD6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5034EA0-012E-4FD6-8EFD-2F54B002D879}"/>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955D22C-910B-46AF-9930-804499ED3D47}"/>
            </a:ext>
          </a:extLst>
        </xdr:cNvPr>
        <xdr:cNvSpPr txBox="1"/>
      </xdr:nvSpPr>
      <xdr:spPr>
        <a:xfrm>
          <a:off x="13230225" y="7543800"/>
          <a:ext cx="4162424" cy="1543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地方債の発行抑制に努めることにより、元利償還金は横ばいで推移しており、また、過疎対策事業債等の交付税措置率の高い有利な地方債を活用していることで、算入公債費等も高い割合を占めている。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大型事業の公債費が増加していくことが見込まれることから、新規・継続事業ともに事業内容の精査・検証を行い、長期的な視点のもと、交付税算入率が高い有利な地方債の活用と計画的な発行を行い、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D8D35AA3-CD32-4518-93C0-DC0CA18F2F61}"/>
            </a:ext>
          </a:extLst>
        </xdr:cNvPr>
        <xdr:cNvSpPr>
          <a:spLocks noChangeShapeType="1"/>
        </xdr:cNvSpPr>
      </xdr:nvSpPr>
      <xdr:spPr bwMode="auto">
        <a:xfrm>
          <a:off x="504825" y="9601200"/>
          <a:ext cx="7448550" cy="1714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B2A8D6DF-9BCF-4AB9-A438-DD3EA254F364}"/>
            </a:ext>
          </a:extLst>
        </xdr:cNvPr>
        <xdr:cNvSpPr>
          <a:spLocks noChangeArrowheads="1"/>
        </xdr:cNvSpPr>
      </xdr:nvSpPr>
      <xdr:spPr bwMode="auto">
        <a:xfrm>
          <a:off x="13106400" y="9610725"/>
          <a:ext cx="4456340" cy="6776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3ECFAD1B-BB97-43C5-8691-5E112D52BF2B}"/>
            </a:ext>
          </a:extLst>
        </xdr:cNvPr>
        <xdr:cNvSpPr>
          <a:spLocks noChangeArrowheads="1"/>
        </xdr:cNvSpPr>
      </xdr:nvSpPr>
      <xdr:spPr bwMode="auto">
        <a:xfrm>
          <a:off x="13130893" y="9601200"/>
          <a:ext cx="815068"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F222DC73-535F-4DE0-A953-6E63953EF9CF}"/>
            </a:ext>
          </a:extLst>
        </xdr:cNvPr>
        <xdr:cNvSpPr txBox="1"/>
      </xdr:nvSpPr>
      <xdr:spPr>
        <a:xfrm>
          <a:off x="13211175" y="9772650"/>
          <a:ext cx="4249341" cy="5157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減債基金のうち、実質公債費率の算定に用いる満期一括償還地方債の償還の財源として積み立てた額はない。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F8F089E5-4DA1-4066-B084-45F2C5F817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22D2C06-E644-4EB2-89D6-7F15BEA62708}"/>
            </a:ext>
          </a:extLst>
        </xdr:cNvPr>
        <xdr:cNvSpPr>
          <a:spLocks noChangeArrowheads="1"/>
        </xdr:cNvSpPr>
      </xdr:nvSpPr>
      <xdr:spPr bwMode="auto">
        <a:xfrm>
          <a:off x="12992100" y="6686550"/>
          <a:ext cx="4667250" cy="24098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59E04C11-68B1-4D49-AA51-23330CC2FBD8}"/>
            </a:ext>
          </a:extLst>
        </xdr:cNvPr>
        <xdr:cNvSpPr txBox="1"/>
      </xdr:nvSpPr>
      <xdr:spPr>
        <a:xfrm>
          <a:off x="13050544" y="6699168"/>
          <a:ext cx="2430620" cy="329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oneCellAnchor>
    <xdr:from>
      <xdr:col>3</xdr:col>
      <xdr:colOff>161925</xdr:colOff>
      <xdr:row>40</xdr:row>
      <xdr:rowOff>57150</xdr:rowOff>
    </xdr:from>
    <xdr:ext cx="542925" cy="257175"/>
    <xdr:sp macro="" textlink="">
      <xdr:nvSpPr>
        <xdr:cNvPr id="5" name="正方形/長方形 36" descr="右上がり対角線 (太)">
          <a:extLst>
            <a:ext uri="{FF2B5EF4-FFF2-40B4-BE49-F238E27FC236}">
              <a16:creationId xmlns:a16="http://schemas.microsoft.com/office/drawing/2014/main" id="{3A29CC51-8958-4684-9F7D-C4C23DA8BB6E}"/>
            </a:ext>
          </a:extLst>
        </xdr:cNvPr>
        <xdr:cNvSpPr>
          <a:spLocks noChangeArrowheads="1"/>
        </xdr:cNvSpPr>
      </xdr:nvSpPr>
      <xdr:spPr bwMode="auto">
        <a:xfrm>
          <a:off x="2590800" y="6915150"/>
          <a:ext cx="542925" cy="257175"/>
        </a:xfrm>
        <a:prstGeom prst="rect">
          <a:avLst/>
        </a:prstGeom>
        <a:solidFill>
          <a:srgbClr val="FF8080"/>
        </a:solidFill>
        <a:ln w="12700" algn="ctr">
          <a:solidFill>
            <a:srgbClr val="000000"/>
          </a:solidFill>
          <a:miter lim="800000"/>
          <a:headEnd/>
          <a:tailEnd/>
        </a:ln>
      </xdr:spPr>
    </xdr:sp>
    <xdr:clientData/>
  </xdr:oneCellAnchor>
  <xdr:oneCellAnchor>
    <xdr:from>
      <xdr:col>3</xdr:col>
      <xdr:colOff>161925</xdr:colOff>
      <xdr:row>41</xdr:row>
      <xdr:rowOff>57150</xdr:rowOff>
    </xdr:from>
    <xdr:ext cx="542925" cy="247650"/>
    <xdr:sp macro="" textlink="">
      <xdr:nvSpPr>
        <xdr:cNvPr id="6" name="正方形/長方形 37" descr="右下がり対角線 (太)">
          <a:extLst>
            <a:ext uri="{FF2B5EF4-FFF2-40B4-BE49-F238E27FC236}">
              <a16:creationId xmlns:a16="http://schemas.microsoft.com/office/drawing/2014/main" id="{F9AD9896-24F8-4CCD-BDD8-B313B7743003}"/>
            </a:ext>
          </a:extLst>
        </xdr:cNvPr>
        <xdr:cNvSpPr>
          <a:spLocks noChangeArrowheads="1"/>
        </xdr:cNvSpPr>
      </xdr:nvSpPr>
      <xdr:spPr bwMode="auto">
        <a:xfrm>
          <a:off x="2590800" y="7086600"/>
          <a:ext cx="542925" cy="247650"/>
        </a:xfrm>
        <a:prstGeom prst="rect">
          <a:avLst/>
        </a:prstGeom>
        <a:solidFill>
          <a:srgbClr val="00FFFF"/>
        </a:solidFill>
        <a:ln w="12700" algn="ctr">
          <a:solidFill>
            <a:srgbClr val="000000"/>
          </a:solidFill>
          <a:miter lim="800000"/>
          <a:headEnd/>
          <a:tailEnd/>
        </a:ln>
      </xdr:spPr>
    </xdr:sp>
    <xdr:clientData/>
  </xdr:oneCellAnchor>
  <xdr:oneCellAnchor>
    <xdr:from>
      <xdr:col>3</xdr:col>
      <xdr:colOff>161925</xdr:colOff>
      <xdr:row>42</xdr:row>
      <xdr:rowOff>47625</xdr:rowOff>
    </xdr:from>
    <xdr:ext cx="542925" cy="257175"/>
    <xdr:sp macro="" textlink="">
      <xdr:nvSpPr>
        <xdr:cNvPr id="7" name="正方形/長方形 38" descr="右上がり対角線 (太)">
          <a:extLst>
            <a:ext uri="{FF2B5EF4-FFF2-40B4-BE49-F238E27FC236}">
              <a16:creationId xmlns:a16="http://schemas.microsoft.com/office/drawing/2014/main" id="{708F579C-AD14-4DD5-A9C4-118FFBDF5B3E}"/>
            </a:ext>
          </a:extLst>
        </xdr:cNvPr>
        <xdr:cNvSpPr>
          <a:spLocks noChangeArrowheads="1"/>
        </xdr:cNvSpPr>
      </xdr:nvSpPr>
      <xdr:spPr bwMode="auto">
        <a:xfrm>
          <a:off x="2590800" y="7248525"/>
          <a:ext cx="542925" cy="257175"/>
        </a:xfrm>
        <a:prstGeom prst="rect">
          <a:avLst/>
        </a:prstGeom>
        <a:solidFill>
          <a:srgbClr val="008000"/>
        </a:solidFill>
        <a:ln w="12700" algn="ctr">
          <a:solidFill>
            <a:srgbClr val="000000"/>
          </a:solidFill>
          <a:miter lim="800000"/>
          <a:headEnd/>
          <a:tailEnd/>
        </a:ln>
      </xdr:spPr>
    </xdr:sp>
    <xdr:clientData/>
  </xdr:oneCellAnchor>
  <xdr:oneCellAnchor>
    <xdr:from>
      <xdr:col>3</xdr:col>
      <xdr:colOff>161925</xdr:colOff>
      <xdr:row>43</xdr:row>
      <xdr:rowOff>47625</xdr:rowOff>
    </xdr:from>
    <xdr:ext cx="542925" cy="257175"/>
    <xdr:sp macro="" textlink="">
      <xdr:nvSpPr>
        <xdr:cNvPr id="8" name="正方形/長方形 39" descr="右下がり対角線 (太)">
          <a:extLst>
            <a:ext uri="{FF2B5EF4-FFF2-40B4-BE49-F238E27FC236}">
              <a16:creationId xmlns:a16="http://schemas.microsoft.com/office/drawing/2014/main" id="{E6B34A76-1886-4631-BDCF-EAEBB2371833}"/>
            </a:ext>
          </a:extLst>
        </xdr:cNvPr>
        <xdr:cNvSpPr>
          <a:spLocks noChangeArrowheads="1"/>
        </xdr:cNvSpPr>
      </xdr:nvSpPr>
      <xdr:spPr bwMode="auto">
        <a:xfrm>
          <a:off x="2590800" y="7419975"/>
          <a:ext cx="542925" cy="257175"/>
        </a:xfrm>
        <a:prstGeom prst="rect">
          <a:avLst/>
        </a:prstGeom>
        <a:solidFill>
          <a:srgbClr val="9999FF"/>
        </a:solidFill>
        <a:ln w="12700" algn="ctr">
          <a:solidFill>
            <a:srgbClr val="000000"/>
          </a:solidFill>
          <a:miter lim="800000"/>
          <a:headEnd/>
          <a:tailEnd/>
        </a:ln>
      </xdr:spPr>
    </xdr:sp>
    <xdr:clientData/>
  </xdr:oneCellAnchor>
  <xdr:oneCellAnchor>
    <xdr:from>
      <xdr:col>3</xdr:col>
      <xdr:colOff>161925</xdr:colOff>
      <xdr:row>44</xdr:row>
      <xdr:rowOff>57150</xdr:rowOff>
    </xdr:from>
    <xdr:ext cx="542925" cy="247650"/>
    <xdr:sp macro="" textlink="">
      <xdr:nvSpPr>
        <xdr:cNvPr id="9" name="正方形/長方形 40" descr="右上がり対角線 (太)">
          <a:extLst>
            <a:ext uri="{FF2B5EF4-FFF2-40B4-BE49-F238E27FC236}">
              <a16:creationId xmlns:a16="http://schemas.microsoft.com/office/drawing/2014/main" id="{12877D9F-514F-4177-A2B4-35712620CBBA}"/>
            </a:ext>
          </a:extLst>
        </xdr:cNvPr>
        <xdr:cNvSpPr>
          <a:spLocks noChangeArrowheads="1"/>
        </xdr:cNvSpPr>
      </xdr:nvSpPr>
      <xdr:spPr bwMode="auto">
        <a:xfrm>
          <a:off x="2590800" y="7600950"/>
          <a:ext cx="542925" cy="247650"/>
        </a:xfrm>
        <a:prstGeom prst="rect">
          <a:avLst/>
        </a:prstGeom>
        <a:solidFill>
          <a:srgbClr val="FF6600"/>
        </a:solidFill>
        <a:ln w="12700" algn="ctr">
          <a:solidFill>
            <a:srgbClr val="000000"/>
          </a:solidFill>
          <a:miter lim="800000"/>
          <a:headEnd/>
          <a:tailEnd/>
        </a:ln>
      </xdr:spPr>
    </xdr:sp>
    <xdr:clientData/>
  </xdr:oneCellAnchor>
  <xdr:oneCellAnchor>
    <xdr:from>
      <xdr:col>3</xdr:col>
      <xdr:colOff>161925</xdr:colOff>
      <xdr:row>45</xdr:row>
      <xdr:rowOff>57150</xdr:rowOff>
    </xdr:from>
    <xdr:ext cx="542925" cy="257175"/>
    <xdr:sp macro="" textlink="">
      <xdr:nvSpPr>
        <xdr:cNvPr id="10" name="正方形/長方形 41" descr="右下がり対角線 (太)">
          <a:extLst>
            <a:ext uri="{FF2B5EF4-FFF2-40B4-BE49-F238E27FC236}">
              <a16:creationId xmlns:a16="http://schemas.microsoft.com/office/drawing/2014/main" id="{CA351426-64E7-4BF8-B094-0B491F63357C}"/>
            </a:ext>
          </a:extLst>
        </xdr:cNvPr>
        <xdr:cNvSpPr>
          <a:spLocks noChangeArrowheads="1"/>
        </xdr:cNvSpPr>
      </xdr:nvSpPr>
      <xdr:spPr bwMode="auto">
        <a:xfrm>
          <a:off x="2590800" y="7772400"/>
          <a:ext cx="542925" cy="257175"/>
        </a:xfrm>
        <a:prstGeom prst="rect">
          <a:avLst/>
        </a:prstGeom>
        <a:solidFill>
          <a:srgbClr val="FFFF00"/>
        </a:solidFill>
        <a:ln w="12700" algn="ctr">
          <a:solidFill>
            <a:srgbClr val="000000"/>
          </a:solidFill>
          <a:miter lim="800000"/>
          <a:headEnd/>
          <a:tailEnd/>
        </a:ln>
      </xdr:spPr>
    </xdr:sp>
    <xdr:clientData/>
  </xdr:oneCellAnchor>
  <xdr:oneCellAnchor>
    <xdr:from>
      <xdr:col>3</xdr:col>
      <xdr:colOff>161925</xdr:colOff>
      <xdr:row>47</xdr:row>
      <xdr:rowOff>57150</xdr:rowOff>
    </xdr:from>
    <xdr:ext cx="542925" cy="257175"/>
    <xdr:sp macro="" textlink="">
      <xdr:nvSpPr>
        <xdr:cNvPr id="11" name="正方形/長方形 42" descr="右上がり対角線 (太)">
          <a:extLst>
            <a:ext uri="{FF2B5EF4-FFF2-40B4-BE49-F238E27FC236}">
              <a16:creationId xmlns:a16="http://schemas.microsoft.com/office/drawing/2014/main" id="{AA241C41-A4B4-453E-84BE-9EA48EF51410}"/>
            </a:ext>
          </a:extLst>
        </xdr:cNvPr>
        <xdr:cNvSpPr>
          <a:spLocks noChangeArrowheads="1"/>
        </xdr:cNvSpPr>
      </xdr:nvSpPr>
      <xdr:spPr bwMode="auto">
        <a:xfrm>
          <a:off x="2590800" y="8115300"/>
          <a:ext cx="542925" cy="257175"/>
        </a:xfrm>
        <a:prstGeom prst="rect">
          <a:avLst/>
        </a:prstGeom>
        <a:solidFill>
          <a:srgbClr val="800080"/>
        </a:solidFill>
        <a:ln w="12700" algn="ctr">
          <a:solidFill>
            <a:srgbClr val="000000"/>
          </a:solidFill>
          <a:miter lim="800000"/>
          <a:headEnd/>
          <a:tailEnd/>
        </a:ln>
      </xdr:spPr>
    </xdr:sp>
    <xdr:clientData/>
  </xdr:oneCellAnchor>
  <xdr:oneCellAnchor>
    <xdr:from>
      <xdr:col>3</xdr:col>
      <xdr:colOff>161925</xdr:colOff>
      <xdr:row>48</xdr:row>
      <xdr:rowOff>47625</xdr:rowOff>
    </xdr:from>
    <xdr:ext cx="542925" cy="257175"/>
    <xdr:sp macro="" textlink="">
      <xdr:nvSpPr>
        <xdr:cNvPr id="12" name="正方形/長方形 43" descr="右下がり対角線 (太)">
          <a:extLst>
            <a:ext uri="{FF2B5EF4-FFF2-40B4-BE49-F238E27FC236}">
              <a16:creationId xmlns:a16="http://schemas.microsoft.com/office/drawing/2014/main" id="{295F5550-3064-4422-A3D3-B0D43F4C7CF5}"/>
            </a:ext>
          </a:extLst>
        </xdr:cNvPr>
        <xdr:cNvSpPr>
          <a:spLocks noChangeArrowheads="1"/>
        </xdr:cNvSpPr>
      </xdr:nvSpPr>
      <xdr:spPr bwMode="auto">
        <a:xfrm>
          <a:off x="2590800" y="8277225"/>
          <a:ext cx="542925" cy="257175"/>
        </a:xfrm>
        <a:prstGeom prst="rect">
          <a:avLst/>
        </a:prstGeom>
        <a:solidFill>
          <a:srgbClr val="00FF00"/>
        </a:solidFill>
        <a:ln w="12700" algn="ctr">
          <a:solidFill>
            <a:srgbClr val="000000"/>
          </a:solidFill>
          <a:miter lim="800000"/>
          <a:headEnd/>
          <a:tailEnd/>
        </a:ln>
      </xdr:spPr>
    </xdr:sp>
    <xdr:clientData/>
  </xdr:oneCellAnchor>
  <xdr:oneCellAnchor>
    <xdr:from>
      <xdr:col>3</xdr:col>
      <xdr:colOff>161925</xdr:colOff>
      <xdr:row>49</xdr:row>
      <xdr:rowOff>57150</xdr:rowOff>
    </xdr:from>
    <xdr:ext cx="542925" cy="247650"/>
    <xdr:sp macro="" textlink="">
      <xdr:nvSpPr>
        <xdr:cNvPr id="13" name="正方形/長方形 44" descr="右上がり対角線 (太)">
          <a:extLst>
            <a:ext uri="{FF2B5EF4-FFF2-40B4-BE49-F238E27FC236}">
              <a16:creationId xmlns:a16="http://schemas.microsoft.com/office/drawing/2014/main" id="{86EED6B5-C501-44EC-A5F4-32E6697A4D01}"/>
            </a:ext>
          </a:extLst>
        </xdr:cNvPr>
        <xdr:cNvSpPr>
          <a:spLocks noChangeArrowheads="1"/>
        </xdr:cNvSpPr>
      </xdr:nvSpPr>
      <xdr:spPr bwMode="auto">
        <a:xfrm>
          <a:off x="2590800" y="8458200"/>
          <a:ext cx="542925" cy="247650"/>
        </a:xfrm>
        <a:prstGeom prst="rect">
          <a:avLst/>
        </a:prstGeom>
        <a:solidFill>
          <a:srgbClr val="FF00FF"/>
        </a:solidFill>
        <a:ln w="12700" algn="ctr">
          <a:solidFill>
            <a:srgbClr val="000000"/>
          </a:solidFill>
          <a:miter lim="800000"/>
          <a:headEnd/>
          <a:tailEnd/>
        </a:ln>
      </xdr:spPr>
    </xdr:sp>
    <xdr:clientData/>
  </xdr:oneCellAnchor>
  <xdr:oneCellAnchor>
    <xdr:from>
      <xdr:col>3</xdr:col>
      <xdr:colOff>161925</xdr:colOff>
      <xdr:row>50</xdr:row>
      <xdr:rowOff>57150</xdr:rowOff>
    </xdr:from>
    <xdr:ext cx="542925" cy="257175"/>
    <xdr:sp macro="" textlink="">
      <xdr:nvSpPr>
        <xdr:cNvPr id="14" name="正方形/長方形 45" descr="右下がり対角線 (太)">
          <a:extLst>
            <a:ext uri="{FF2B5EF4-FFF2-40B4-BE49-F238E27FC236}">
              <a16:creationId xmlns:a16="http://schemas.microsoft.com/office/drawing/2014/main" id="{057417F1-7824-41A9-B738-37AEFC1F4223}"/>
            </a:ext>
          </a:extLst>
        </xdr:cNvPr>
        <xdr:cNvSpPr>
          <a:spLocks noChangeArrowheads="1"/>
        </xdr:cNvSpPr>
      </xdr:nvSpPr>
      <xdr:spPr bwMode="auto">
        <a:xfrm>
          <a:off x="2590800" y="8629650"/>
          <a:ext cx="542925" cy="257175"/>
        </a:xfrm>
        <a:prstGeom prst="rect">
          <a:avLst/>
        </a:prstGeom>
        <a:solidFill>
          <a:srgbClr val="0000FF"/>
        </a:solidFill>
        <a:ln w="12700" algn="ctr">
          <a:solidFill>
            <a:srgbClr val="000000"/>
          </a:solidFill>
          <a:miter lim="800000"/>
          <a:headEnd/>
          <a:tailEnd/>
        </a:ln>
      </xdr:spPr>
    </xdr:sp>
    <xdr:clientData/>
  </xdr:oneCellAnchor>
  <xdr:oneCellAnchor>
    <xdr:from>
      <xdr:col>3</xdr:col>
      <xdr:colOff>161925</xdr:colOff>
      <xdr:row>51</xdr:row>
      <xdr:rowOff>47625</xdr:rowOff>
    </xdr:from>
    <xdr:ext cx="542925" cy="257175"/>
    <xdr:sp macro="" textlink="">
      <xdr:nvSpPr>
        <xdr:cNvPr id="15" name="正方形/長方形 46" descr="右上がり対角線 (太)">
          <a:extLst>
            <a:ext uri="{FF2B5EF4-FFF2-40B4-BE49-F238E27FC236}">
              <a16:creationId xmlns:a16="http://schemas.microsoft.com/office/drawing/2014/main" id="{D265A7E0-90F6-442E-A2EB-83F2118E6D97}"/>
            </a:ext>
          </a:extLst>
        </xdr:cNvPr>
        <xdr:cNvSpPr>
          <a:spLocks noChangeArrowheads="1"/>
        </xdr:cNvSpPr>
      </xdr:nvSpPr>
      <xdr:spPr bwMode="auto">
        <a:xfrm>
          <a:off x="2590800" y="8791575"/>
          <a:ext cx="542925" cy="257175"/>
        </a:xfrm>
        <a:prstGeom prst="rect">
          <a:avLst/>
        </a:prstGeom>
        <a:solidFill>
          <a:srgbClr val="FFCC00"/>
        </a:solidFill>
        <a:ln w="12700" algn="ctr">
          <a:solidFill>
            <a:srgbClr val="000000"/>
          </a:solidFill>
          <a:miter lim="800000"/>
          <a:headEnd/>
          <a:tailEnd/>
        </a:ln>
      </xdr:spPr>
    </xdr:sp>
    <xdr:clientData/>
  </xdr:one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4F9CA83-E9F8-4AD5-B679-FE8F6264A8E0}"/>
            </a:ext>
          </a:extLst>
        </xdr:cNvPr>
        <xdr:cNvCxnSpPr>
          <a:cxnSpLocks noChangeShapeType="1"/>
        </xdr:cNvCxnSpPr>
      </xdr:nvCxnSpPr>
      <xdr:spPr bwMode="auto">
        <a:xfrm>
          <a:off x="2619375" y="90773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B6785228-0985-4F16-9907-E04C6092D347}"/>
            </a:ext>
          </a:extLst>
        </xdr:cNvPr>
        <xdr:cNvSpPr>
          <a:spLocks noChangeArrowheads="1"/>
        </xdr:cNvSpPr>
      </xdr:nvSpPr>
      <xdr:spPr bwMode="auto">
        <a:xfrm>
          <a:off x="2771775" y="8991600"/>
          <a:ext cx="180975" cy="9525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8A34D69A-8AD7-4F6A-8508-B84335210E08}"/>
            </a:ext>
          </a:extLst>
        </xdr:cNvPr>
        <xdr:cNvSpPr>
          <a:spLocks noChangeArrowheads="1"/>
        </xdr:cNvSpPr>
      </xdr:nvSpPr>
      <xdr:spPr bwMode="auto">
        <a:xfrm>
          <a:off x="138544" y="138544"/>
          <a:ext cx="9232323" cy="5689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F9503ED-FE1F-400E-9E33-39A4C6E39795}"/>
            </a:ext>
          </a:extLst>
        </xdr:cNvPr>
        <xdr:cNvSpPr>
          <a:spLocks noChangeArrowheads="1"/>
        </xdr:cNvSpPr>
      </xdr:nvSpPr>
      <xdr:spPr bwMode="auto">
        <a:xfrm>
          <a:off x="10810875" y="219075"/>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2D6530D9-B32F-4CFC-8AB9-67D7DD60C48C}"/>
            </a:ext>
          </a:extLst>
        </xdr:cNvPr>
        <xdr:cNvSpPr>
          <a:spLocks noChangeArrowheads="1"/>
        </xdr:cNvSpPr>
      </xdr:nvSpPr>
      <xdr:spPr bwMode="auto">
        <a:xfrm>
          <a:off x="13849350" y="219075"/>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鹿児島県阿久根市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13856A94-5F09-423D-8179-E082456F57EB}"/>
            </a:ext>
          </a:extLst>
        </xdr:cNvPr>
        <xdr:cNvSpPr>
          <a:spLocks noChangeShapeType="1"/>
        </xdr:cNvSpPr>
      </xdr:nvSpPr>
      <xdr:spPr bwMode="auto">
        <a:xfrm>
          <a:off x="504825" y="6686550"/>
          <a:ext cx="5972175" cy="1714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E7EFE576-D9BD-448A-B93B-ED30B87F9289}"/>
            </a:ext>
          </a:extLst>
        </xdr:cNvPr>
        <xdr:cNvSpPr txBox="1">
          <a:spLocks noChangeArrowheads="1"/>
        </xdr:cNvSpPr>
      </xdr:nvSpPr>
      <xdr:spPr bwMode="auto">
        <a:xfrm>
          <a:off x="619125" y="647700"/>
          <a:ext cx="1781175" cy="3429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EB40E518-4179-41F4-B70D-BD7EFE4C591B}"/>
            </a:ext>
          </a:extLst>
        </xdr:cNvPr>
        <xdr:cNvSpPr txBox="1"/>
      </xdr:nvSpPr>
      <xdr:spPr>
        <a:xfrm>
          <a:off x="13106400" y="6877050"/>
          <a:ext cx="4438649" cy="2209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退職手当負担見込額の増加や基準財政需要額算入見込額の減などにより、将来負担比率の分子は約</a:t>
          </a:r>
          <a:r>
            <a:rPr kumimoji="1" lang="en-US" altLang="ja-JP" sz="1400">
              <a:latin typeface="ＭＳ ゴシック" pitchFamily="49" charset="-128"/>
              <a:ea typeface="ＭＳ ゴシック" pitchFamily="49" charset="-128"/>
            </a:rPr>
            <a:t>163</a:t>
          </a:r>
          <a:r>
            <a:rPr kumimoji="1" lang="ja-JP" altLang="en-US" sz="1400">
              <a:latin typeface="ＭＳ ゴシック" pitchFamily="49" charset="-128"/>
              <a:ea typeface="ＭＳ ゴシック" pitchFamily="49" charset="-128"/>
            </a:rPr>
            <a:t>百万円の増となったが、前年度と同様に将来負担比率は算定されなかった。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地方債現在高は減少してきているものの、今後の大型事業等により増加することが見込まれるため、新規・継続事業ともに事業内容の精査・検証を行い、長期的な視点のもと、交付税算入率が高い有利な地方債の活用と計画的な発行を行い、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BFC0FCF-1819-4DE0-A80A-98B968F7A8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B7FF6515-5653-4115-9100-DDF1E49B8F5C}"/>
            </a:ext>
          </a:extLst>
        </xdr:cNvPr>
        <xdr:cNvSpPr>
          <a:spLocks noChangeArrowheads="1"/>
        </xdr:cNvSpPr>
      </xdr:nvSpPr>
      <xdr:spPr bwMode="auto">
        <a:xfrm>
          <a:off x="828675" y="9363075"/>
          <a:ext cx="695325" cy="64878"/>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B0F0B1B2-6CD0-4645-9F81-F37678BB1DD8}"/>
            </a:ext>
          </a:extLst>
        </xdr:cNvPr>
        <xdr:cNvSpPr>
          <a:spLocks noChangeArrowheads="1"/>
        </xdr:cNvSpPr>
      </xdr:nvSpPr>
      <xdr:spPr bwMode="auto">
        <a:xfrm>
          <a:off x="828675" y="9715500"/>
          <a:ext cx="695325" cy="5715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2BE5DE1B-00CE-453F-8054-488A94911CFB}"/>
            </a:ext>
          </a:extLst>
        </xdr:cNvPr>
        <xdr:cNvSpPr>
          <a:spLocks noChangeArrowheads="1"/>
        </xdr:cNvSpPr>
      </xdr:nvSpPr>
      <xdr:spPr bwMode="auto">
        <a:xfrm>
          <a:off x="123825" y="123825"/>
          <a:ext cx="13435446" cy="5238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4381E70-1B11-4A4A-BF88-D323F2A8291E}"/>
            </a:ext>
          </a:extLst>
        </xdr:cNvPr>
        <xdr:cNvSpPr>
          <a:spLocks noChangeShapeType="1"/>
        </xdr:cNvSpPr>
      </xdr:nvSpPr>
      <xdr:spPr bwMode="auto">
        <a:xfrm>
          <a:off x="628650" y="9086850"/>
          <a:ext cx="7248525" cy="1714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9EEFEEA4-5F6D-4A7F-B041-C8110739CEEC}"/>
            </a:ext>
          </a:extLst>
        </xdr:cNvPr>
        <xdr:cNvSpPr>
          <a:spLocks noChangeArrowheads="1"/>
        </xdr:cNvSpPr>
      </xdr:nvSpPr>
      <xdr:spPr bwMode="auto">
        <a:xfrm>
          <a:off x="13760903" y="165045"/>
          <a:ext cx="3989614" cy="3429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F9DFC522-D304-47EA-A27F-8AAB336C3AB4}"/>
            </a:ext>
          </a:extLst>
        </xdr:cNvPr>
        <xdr:cNvSpPr>
          <a:spLocks noChangeArrowheads="1"/>
        </xdr:cNvSpPr>
      </xdr:nvSpPr>
      <xdr:spPr bwMode="auto">
        <a:xfrm>
          <a:off x="17944143" y="165046"/>
          <a:ext cx="7445428" cy="3429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鹿児島県阿久根市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4330E4B0-60E4-4A95-82B3-CEA877A3092E}"/>
            </a:ext>
          </a:extLst>
        </xdr:cNvPr>
        <xdr:cNvSpPr txBox="1">
          <a:spLocks noChangeArrowheads="1"/>
        </xdr:cNvSpPr>
      </xdr:nvSpPr>
      <xdr:spPr bwMode="auto">
        <a:xfrm>
          <a:off x="533400" y="804429"/>
          <a:ext cx="2352675" cy="4000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AF23930-4B53-400D-97C8-CF9037F3FA9B}"/>
            </a:ext>
          </a:extLst>
        </xdr:cNvPr>
        <xdr:cNvSpPr>
          <a:spLocks noChangeArrowheads="1"/>
        </xdr:cNvSpPr>
      </xdr:nvSpPr>
      <xdr:spPr bwMode="auto">
        <a:xfrm>
          <a:off x="828675" y="9544050"/>
          <a:ext cx="695325" cy="5715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812F6259-E91C-4209-8884-482DD1D91C7C}"/>
            </a:ext>
          </a:extLst>
        </xdr:cNvPr>
        <xdr:cNvSpPr>
          <a:spLocks noChangeArrowheads="1"/>
        </xdr:cNvSpPr>
      </xdr:nvSpPr>
      <xdr:spPr bwMode="auto">
        <a:xfrm>
          <a:off x="13760903" y="681719"/>
          <a:ext cx="11628668" cy="3541938"/>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95065EA-1252-411E-BCE6-AD43075FF9FB}"/>
            </a:ext>
          </a:extLst>
        </xdr:cNvPr>
        <xdr:cNvSpPr txBox="1"/>
      </xdr:nvSpPr>
      <xdr:spPr>
        <a:xfrm>
          <a:off x="13760903" y="1069520"/>
          <a:ext cx="11627664" cy="3154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財源不足や地域振興のための事業、公共施設の整備等の経費に充てるため基金を取り崩した一方、普通交付税再算定に伴う臨時財政対策債償還基金費を減債金へ積み立てたほか、決算余剰金を公共施設の整備・更新や今後予定している「サンセット牛之浜景勝地」の道の駅の整備に備えた積立、ふるさと納税寄附金の積立などにより、昨年度と比較して約</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今後、更新を迎える多くの市有施設に対する経費などをはじめとする財政需要に備え、計画的に積立を行い、健全な財政運営に備える。</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A378DC79-BA4E-481F-9B4E-38DB311BE1EA}"/>
            </a:ext>
          </a:extLst>
        </xdr:cNvPr>
        <xdr:cNvSpPr>
          <a:spLocks noChangeArrowheads="1"/>
        </xdr:cNvSpPr>
      </xdr:nvSpPr>
      <xdr:spPr bwMode="auto">
        <a:xfrm>
          <a:off x="13843535" y="759141"/>
          <a:ext cx="1257055" cy="2771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B2C3DF6-453B-4EDE-8AFD-F56DFB12A2FE}"/>
            </a:ext>
          </a:extLst>
        </xdr:cNvPr>
        <xdr:cNvSpPr>
          <a:spLocks noChangeArrowheads="1"/>
        </xdr:cNvSpPr>
      </xdr:nvSpPr>
      <xdr:spPr bwMode="auto">
        <a:xfrm>
          <a:off x="13760903" y="9414163"/>
          <a:ext cx="11628668" cy="13871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33974AD1-DC13-4484-B774-0EBACD903420}"/>
            </a:ext>
          </a:extLst>
        </xdr:cNvPr>
        <xdr:cNvSpPr txBox="1"/>
      </xdr:nvSpPr>
      <xdr:spPr>
        <a:xfrm>
          <a:off x="13760903" y="9434080"/>
          <a:ext cx="11627664" cy="13642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市有施設整備基金　　：市有施設（設備、備品及び土地を含む。）の整備又は保全</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　　　　：産業や教育の振興、福祉の向上や地域コミュニティの充実等の地域振興のための事業</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市民交流施設整備基金：市民交流施設の整備</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市有施設整備基金　　：市有施設の整備に必要な経費の財源に充てるため取崩しを行ったため、前年度比約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　　　　：地域振興に資する事業の財源として取り崩した一方、令和６年度ふるさと納税寄附額が約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524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百万円あり、</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当該年度事業や返礼品等の経費に約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百万円を充て残額を基金に積み立てたことにより、前年度比約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万円の増となった。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市民交流施設整備基金：平成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年度に整備完了した市民交流センターの地方債償還に充てるため取り崩したことにより、前年度比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市有施設整備基金　　：公共施設の老朽化が進んでおり、今後、公共施設の長寿命化改修等が見込まれていることから、それらの</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整備に備え、今後も継続して積立を行う。</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　　　　：ふるさと納税寄附金を積み立て、地域振興のための事業の原資として活用する。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市民交流施設整備基金：市民交流センター整備のために発行した地方債の償還財源や今後併設を予定している図書館の整備に必要</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な経費の財源に充てるため、計画的に取崩しを行う。</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BCC38EF6-981E-418C-975C-DF55F84E0A6D}"/>
            </a:ext>
          </a:extLst>
        </xdr:cNvPr>
        <xdr:cNvSpPr>
          <a:spLocks noChangeArrowheads="1"/>
        </xdr:cNvSpPr>
      </xdr:nvSpPr>
      <xdr:spPr bwMode="auto">
        <a:xfrm>
          <a:off x="13843534" y="9427583"/>
          <a:ext cx="2510891" cy="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AD7D76E-4E0E-4EE4-B74C-28C456E55E83}"/>
            </a:ext>
          </a:extLst>
        </xdr:cNvPr>
        <xdr:cNvSpPr>
          <a:spLocks noChangeArrowheads="1"/>
        </xdr:cNvSpPr>
      </xdr:nvSpPr>
      <xdr:spPr bwMode="auto">
        <a:xfrm>
          <a:off x="13760903" y="4327070"/>
          <a:ext cx="11628668" cy="28409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6087E737-0358-494B-8B3E-6004A88B761B}"/>
            </a:ext>
          </a:extLst>
        </xdr:cNvPr>
        <xdr:cNvSpPr txBox="1"/>
      </xdr:nvSpPr>
      <xdr:spPr>
        <a:xfrm>
          <a:off x="13760903" y="4724400"/>
          <a:ext cx="11627664" cy="2426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人事院勧告に伴う人件費の増や小中学校長寿命化改修工事に係る適債性のない経費の対応を行うため取崩額が増加し、前年度と比較し、基金現在高は約</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災害への備えなどのため、過去実績を踏まえ、</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億円程度を目途に積み立てることとしている。</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5B082C0-1455-46C4-84E3-29F5CF248D33}"/>
            </a:ext>
          </a:extLst>
        </xdr:cNvPr>
        <xdr:cNvSpPr>
          <a:spLocks noChangeArrowheads="1"/>
        </xdr:cNvSpPr>
      </xdr:nvSpPr>
      <xdr:spPr bwMode="auto">
        <a:xfrm>
          <a:off x="13843534" y="4420048"/>
          <a:ext cx="2048249" cy="2658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9760E4E-5CB9-4CEB-B967-129BD7687E08}"/>
            </a:ext>
          </a:extLst>
        </xdr:cNvPr>
        <xdr:cNvSpPr>
          <a:spLocks noChangeArrowheads="1"/>
        </xdr:cNvSpPr>
      </xdr:nvSpPr>
      <xdr:spPr bwMode="auto">
        <a:xfrm>
          <a:off x="13760903" y="7276355"/>
          <a:ext cx="11628668" cy="19992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9B50753-E4AE-41A3-9E9F-21774C0F323B}"/>
            </a:ext>
          </a:extLst>
        </xdr:cNvPr>
        <xdr:cNvSpPr txBox="1"/>
      </xdr:nvSpPr>
      <xdr:spPr>
        <a:xfrm>
          <a:off x="13760903" y="7673685"/>
          <a:ext cx="11627664" cy="1586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普通交付税再算定により、臨時財政対策債償還基金費を積み立てたことにより、前年度と比較して、約</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満期一括償還の市債借入実績はないが、近年の大型事業の実施により依然として地方債残高は</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億円を上回っており、利率上昇や大型事業の実施などにより今後も公債費が増加する見込みであることから、余剰財源の積立を行い、地方債の償還に備える。</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17A6DC5-E104-44FA-B935-3AFA6D0B4029}"/>
            </a:ext>
          </a:extLst>
        </xdr:cNvPr>
        <xdr:cNvSpPr>
          <a:spLocks noChangeArrowheads="1"/>
        </xdr:cNvSpPr>
      </xdr:nvSpPr>
      <xdr:spPr bwMode="auto">
        <a:xfrm>
          <a:off x="13843534" y="7369333"/>
          <a:ext cx="1256400" cy="2658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鹿児島県阿久根市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18,147
17,892
134.28
14,598,083
13,961,558
546,800
6,827,682
11,089,139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latinLnBrk="1"/>
          <a:r>
            <a:rPr kumimoji="1" lang="ja-JP" altLang="en-US" sz="105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類似団体と比較して低い水準である</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latinLnBrk="1"/>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50" b="0" i="0">
              <a:solidFill>
                <a:schemeClr val="dk1"/>
              </a:solidFill>
              <a:effectLst/>
              <a:latin typeface="ＭＳ Ｐゴシック" panose="020B0600070205080204" pitchFamily="50" charset="-128"/>
              <a:ea typeface="ＭＳ Ｐゴシック" panose="020B0600070205080204" pitchFamily="50" charset="-128"/>
              <a:cs typeface="+mn-cs"/>
            </a:rPr>
            <a:t>当市では、交付税措置率の高い地方債を積極的に活用し、平成</a:t>
          </a:r>
          <a:r>
            <a:rPr lang="en-US" altLang="ja-JP" sz="1050" b="0" i="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050" b="0" i="0">
              <a:solidFill>
                <a:schemeClr val="dk1"/>
              </a:solidFill>
              <a:effectLst/>
              <a:latin typeface="ＭＳ Ｐゴシック" panose="020B0600070205080204" pitchFamily="50" charset="-128"/>
              <a:ea typeface="ＭＳ Ｐゴシック" panose="020B0600070205080204" pitchFamily="50" charset="-128"/>
              <a:cs typeface="+mn-cs"/>
            </a:rPr>
            <a:t>年度の市民会館や令和２年度の新焼却処分場の完成など、近年大規模ハード整備を実施してきたためであるが、年々、有形固定資産減価償却率は増加傾向にある。</a:t>
          </a:r>
          <a:endParaRPr lang="ja-JP"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今後も、</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公共施設等総合管理計画に基づき、老朽した施設の集約化・複合化や除却を進め、公共施設等の適正配置と施設総量の縮減に</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努める。</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126047</xdr:rowOff>
    </xdr:from>
    <xdr:to>
      <xdr:col>23</xdr:col>
      <xdr:colOff>136525</xdr:colOff>
      <xdr:row>31</xdr:row>
      <xdr:rowOff>56197</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04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148924</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5892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106257</xdr:rowOff>
    </xdr:from>
    <xdr:to>
      <xdr:col>19</xdr:col>
      <xdr:colOff>187325</xdr:colOff>
      <xdr:row>31</xdr:row>
      <xdr:rowOff>36407</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02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157057</xdr:rowOff>
    </xdr:from>
    <xdr:to>
      <xdr:col>23</xdr:col>
      <xdr:colOff>85725</xdr:colOff>
      <xdr:row>31</xdr:row>
      <xdr:rowOff>5397</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072082"/>
          <a:ext cx="7112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28892</xdr:rowOff>
    </xdr:from>
    <xdr:to>
      <xdr:col>15</xdr:col>
      <xdr:colOff>187325</xdr:colOff>
      <xdr:row>30</xdr:row>
      <xdr:rowOff>130492</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594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79692</xdr:rowOff>
    </xdr:from>
    <xdr:to>
      <xdr:col>19</xdr:col>
      <xdr:colOff>136525</xdr:colOff>
      <xdr:row>30</xdr:row>
      <xdr:rowOff>157057</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5994717"/>
          <a:ext cx="762000" cy="7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169757</xdr:rowOff>
    </xdr:from>
    <xdr:to>
      <xdr:col>11</xdr:col>
      <xdr:colOff>187325</xdr:colOff>
      <xdr:row>30</xdr:row>
      <xdr:rowOff>99907</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49107</xdr:rowOff>
    </xdr:from>
    <xdr:to>
      <xdr:col>15</xdr:col>
      <xdr:colOff>136525</xdr:colOff>
      <xdr:row>30</xdr:row>
      <xdr:rowOff>79692</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5964132"/>
          <a:ext cx="762000" cy="3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122978</xdr:rowOff>
    </xdr:from>
    <xdr:to>
      <xdr:col>7</xdr:col>
      <xdr:colOff>187325</xdr:colOff>
      <xdr:row>30</xdr:row>
      <xdr:rowOff>53128</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586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2328</xdr:rowOff>
    </xdr:from>
    <xdr:to>
      <xdr:col>11</xdr:col>
      <xdr:colOff>136525</xdr:colOff>
      <xdr:row>30</xdr:row>
      <xdr:rowOff>49107</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5917353"/>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52934</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579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147019</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719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116434</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69655</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5641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latinLnBrk="1"/>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債務償還比率は、類似団体と比較して低い水準である。</a:t>
          </a:r>
          <a:b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公営企業債等繰入見込額の減による将来負担額の減少をはじめ、後年度の施設整備を見据えた基金</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積</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み</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立</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て</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に伴う充当可能財源の増、さらに普通交付税の増による経常一般財源等の増加などにより、債務償還比率は減少している。</a:t>
          </a:r>
          <a:b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今後も大規模ハード事業の実施等による地方債の発行が見込まれているため、交付税措置率の高い有利な地方債の借入や計画的な基金の積み立て、繰上償還などを検討し、健全な財政運営に努める。</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latinLnBrk="1"/>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103627</xdr:rowOff>
    </xdr:from>
    <xdr:to>
      <xdr:col>76</xdr:col>
      <xdr:colOff>73025</xdr:colOff>
      <xdr:row>28</xdr:row>
      <xdr:rowOff>33777</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50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126504</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35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130226</xdr:rowOff>
    </xdr:from>
    <xdr:to>
      <xdr:col>72</xdr:col>
      <xdr:colOff>123825</xdr:colOff>
      <xdr:row>28</xdr:row>
      <xdr:rowOff>60376</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53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154427</xdr:rowOff>
    </xdr:from>
    <xdr:to>
      <xdr:col>76</xdr:col>
      <xdr:colOff>22225</xdr:colOff>
      <xdr:row>28</xdr:row>
      <xdr:rowOff>9576</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4084300" y="5555102"/>
          <a:ext cx="711200" cy="2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8519</xdr:rowOff>
    </xdr:from>
    <xdr:to>
      <xdr:col>68</xdr:col>
      <xdr:colOff>123825</xdr:colOff>
      <xdr:row>28</xdr:row>
      <xdr:rowOff>110119</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558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9576</xdr:rowOff>
    </xdr:from>
    <xdr:to>
      <xdr:col>72</xdr:col>
      <xdr:colOff>73025</xdr:colOff>
      <xdr:row>28</xdr:row>
      <xdr:rowOff>59319</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3322300" y="5581701"/>
          <a:ext cx="762000" cy="4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2474</xdr:rowOff>
    </xdr:from>
    <xdr:to>
      <xdr:col>64</xdr:col>
      <xdr:colOff>123825</xdr:colOff>
      <xdr:row>28</xdr:row>
      <xdr:rowOff>104074</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57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53274</xdr:rowOff>
    </xdr:from>
    <xdr:to>
      <xdr:col>68</xdr:col>
      <xdr:colOff>73025</xdr:colOff>
      <xdr:row>28</xdr:row>
      <xdr:rowOff>59319</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2560300" y="5625399"/>
          <a:ext cx="762000" cy="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76398</xdr:rowOff>
    </xdr:from>
    <xdr:to>
      <xdr:col>60</xdr:col>
      <xdr:colOff>123825</xdr:colOff>
      <xdr:row>29</xdr:row>
      <xdr:rowOff>6548</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564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53274</xdr:rowOff>
    </xdr:from>
    <xdr:to>
      <xdr:col>64</xdr:col>
      <xdr:colOff>73025</xdr:colOff>
      <xdr:row>28</xdr:row>
      <xdr:rowOff>127198</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625399"/>
          <a:ext cx="762000" cy="7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76903</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30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126646</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535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120601</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34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23075</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542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鹿児島県阿久根市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18,147
17,892
134.28
14,598,083
13,961,558
546,800
6,827,682
11,089,139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122555</xdr:rowOff>
    </xdr:from>
    <xdr:to>
      <xdr:col>24</xdr:col>
      <xdr:colOff>114300</xdr:colOff>
      <xdr:row>38</xdr:row>
      <xdr:rowOff>52705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145432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90170</xdr:rowOff>
    </xdr:from>
    <xdr:to>
      <xdr:col>20</xdr:col>
      <xdr:colOff>38100</xdr:colOff>
      <xdr:row>38</xdr:row>
      <xdr:rowOff>20320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140970</xdr:rowOff>
    </xdr:from>
    <xdr:to>
      <xdr:col>24</xdr:col>
      <xdr:colOff>63500</xdr:colOff>
      <xdr:row>38</xdr:row>
      <xdr:rowOff>1905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4846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120650</xdr:rowOff>
    </xdr:from>
    <xdr:to>
      <xdr:col>15</xdr:col>
      <xdr:colOff>101600</xdr:colOff>
      <xdr:row>37</xdr:row>
      <xdr:rowOff>50800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0</xdr:rowOff>
    </xdr:from>
    <xdr:to>
      <xdr:col>19</xdr:col>
      <xdr:colOff>177800</xdr:colOff>
      <xdr:row>37</xdr:row>
      <xdr:rowOff>140970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34365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88265</xdr:rowOff>
    </xdr:from>
    <xdr:to>
      <xdr:col>10</xdr:col>
      <xdr:colOff>165100</xdr:colOff>
      <xdr:row>37</xdr:row>
      <xdr:rowOff>18415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139065</xdr:rowOff>
    </xdr:from>
    <xdr:to>
      <xdr:col>15</xdr:col>
      <xdr:colOff>50800</xdr:colOff>
      <xdr:row>37</xdr:row>
      <xdr:rowOff>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3112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61595</xdr:rowOff>
    </xdr:from>
    <xdr:to>
      <xdr:col>6</xdr:col>
      <xdr:colOff>38100</xdr:colOff>
      <xdr:row>36</xdr:row>
      <xdr:rowOff>163195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112395</xdr:rowOff>
    </xdr:from>
    <xdr:to>
      <xdr:col>10</xdr:col>
      <xdr:colOff>114300</xdr:colOff>
      <xdr:row>36</xdr:row>
      <xdr:rowOff>139065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2845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36847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67327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34942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8272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92742</xdr:rowOff>
    </xdr:from>
    <xdr:to>
      <xdr:col>55</xdr:col>
      <xdr:colOff>50800</xdr:colOff>
      <xdr:row>40</xdr:row>
      <xdr:rowOff>22892</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77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71169</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75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101371</xdr:rowOff>
    </xdr:from>
    <xdr:to>
      <xdr:col>50</xdr:col>
      <xdr:colOff>165100</xdr:colOff>
      <xdr:row>40</xdr:row>
      <xdr:rowOff>31521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78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143542</xdr:rowOff>
    </xdr:from>
    <xdr:to>
      <xdr:col>55</xdr:col>
      <xdr:colOff>0</xdr:colOff>
      <xdr:row>39</xdr:row>
      <xdr:rowOff>152171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830092"/>
          <a:ext cx="838200" cy="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109315</xdr:rowOff>
    </xdr:from>
    <xdr:to>
      <xdr:col>46</xdr:col>
      <xdr:colOff>38100</xdr:colOff>
      <xdr:row>40</xdr:row>
      <xdr:rowOff>39465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79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152171</xdr:rowOff>
    </xdr:from>
    <xdr:to>
      <xdr:col>50</xdr:col>
      <xdr:colOff>114300</xdr:colOff>
      <xdr:row>39</xdr:row>
      <xdr:rowOff>160115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838721"/>
          <a:ext cx="889000" cy="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117449</xdr:rowOff>
    </xdr:from>
    <xdr:to>
      <xdr:col>41</xdr:col>
      <xdr:colOff>101600</xdr:colOff>
      <xdr:row>40</xdr:row>
      <xdr:rowOff>47599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160115</xdr:rowOff>
    </xdr:from>
    <xdr:to>
      <xdr:col>45</xdr:col>
      <xdr:colOff>177800</xdr:colOff>
      <xdr:row>39</xdr:row>
      <xdr:rowOff>168249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846665"/>
          <a:ext cx="889000" cy="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127870</xdr:rowOff>
    </xdr:from>
    <xdr:to>
      <xdr:col>36</xdr:col>
      <xdr:colOff>165100</xdr:colOff>
      <xdr:row>40</xdr:row>
      <xdr:rowOff>58020</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1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168249</xdr:rowOff>
    </xdr:from>
    <xdr:to>
      <xdr:col>41</xdr:col>
      <xdr:colOff>50800</xdr:colOff>
      <xdr:row>40</xdr:row>
      <xdr:rowOff>7220</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854799"/>
          <a:ext cx="889000" cy="1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22648</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88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30592</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88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38726</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89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49147</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90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11249</xdr:rowOff>
    </xdr:from>
    <xdr:to>
      <xdr:col>24</xdr:col>
      <xdr:colOff>114300</xdr:colOff>
      <xdr:row>62</xdr:row>
      <xdr:rowOff>112849</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161126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171269</xdr:rowOff>
    </xdr:from>
    <xdr:to>
      <xdr:col>20</xdr:col>
      <xdr:colOff>38100</xdr:colOff>
      <xdr:row>62</xdr:row>
      <xdr:rowOff>101419</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50619</xdr:rowOff>
    </xdr:from>
    <xdr:to>
      <xdr:col>24</xdr:col>
      <xdr:colOff>63500</xdr:colOff>
      <xdr:row>62</xdr:row>
      <xdr:rowOff>62049</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680519"/>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34109</xdr:rowOff>
    </xdr:from>
    <xdr:to>
      <xdr:col>15</xdr:col>
      <xdr:colOff>101600</xdr:colOff>
      <xdr:row>62</xdr:row>
      <xdr:rowOff>135709</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6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50619</xdr:rowOff>
    </xdr:from>
    <xdr:to>
      <xdr:col>19</xdr:col>
      <xdr:colOff>177800</xdr:colOff>
      <xdr:row>62</xdr:row>
      <xdr:rowOff>84909</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908300" y="1068051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53703</xdr:rowOff>
    </xdr:from>
    <xdr:to>
      <xdr:col>10</xdr:col>
      <xdr:colOff>165100</xdr:colOff>
      <xdr:row>62</xdr:row>
      <xdr:rowOff>155303</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68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84909</xdr:rowOff>
    </xdr:from>
    <xdr:to>
      <xdr:col>15</xdr:col>
      <xdr:colOff>50800</xdr:colOff>
      <xdr:row>62</xdr:row>
      <xdr:rowOff>104503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flipV="1">
          <a:off x="2019300" y="1071480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6350</xdr:rowOff>
    </xdr:from>
    <xdr:to>
      <xdr:col>6</xdr:col>
      <xdr:colOff>38100</xdr:colOff>
      <xdr:row>55</xdr:row>
      <xdr:rowOff>107950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57150</xdr:rowOff>
    </xdr:from>
    <xdr:to>
      <xdr:col>10</xdr:col>
      <xdr:colOff>114300</xdr:colOff>
      <xdr:row>62</xdr:row>
      <xdr:rowOff>104503</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9486900"/>
          <a:ext cx="889000" cy="124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92546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126836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75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146430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77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124477</xdr:rowOff>
    </xdr:from>
    <xdr:ext cx="340478"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60061" y="9211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9118</xdr:rowOff>
    </xdr:from>
    <xdr:to>
      <xdr:col>55</xdr:col>
      <xdr:colOff>50800</xdr:colOff>
      <xdr:row>63</xdr:row>
      <xdr:rowOff>110718</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81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158995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7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15069</xdr:rowOff>
    </xdr:from>
    <xdr:to>
      <xdr:col>50</xdr:col>
      <xdr:colOff>165100</xdr:colOff>
      <xdr:row>63</xdr:row>
      <xdr:rowOff>116669</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81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59918</xdr:rowOff>
    </xdr:from>
    <xdr:to>
      <xdr:col>55</xdr:col>
      <xdr:colOff>0</xdr:colOff>
      <xdr:row>63</xdr:row>
      <xdr:rowOff>65869</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861268"/>
          <a:ext cx="838200" cy="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26911</xdr:rowOff>
    </xdr:from>
    <xdr:to>
      <xdr:col>46</xdr:col>
      <xdr:colOff>38100</xdr:colOff>
      <xdr:row>63</xdr:row>
      <xdr:rowOff>128511</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82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65869</xdr:rowOff>
    </xdr:from>
    <xdr:to>
      <xdr:col>50</xdr:col>
      <xdr:colOff>114300</xdr:colOff>
      <xdr:row>63</xdr:row>
      <xdr:rowOff>77711</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867219"/>
          <a:ext cx="889000" cy="1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35971</xdr:rowOff>
    </xdr:from>
    <xdr:to>
      <xdr:col>41</xdr:col>
      <xdr:colOff>101600</xdr:colOff>
      <xdr:row>63</xdr:row>
      <xdr:rowOff>137571</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83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77711</xdr:rowOff>
    </xdr:from>
    <xdr:to>
      <xdr:col>45</xdr:col>
      <xdr:colOff>177800</xdr:colOff>
      <xdr:row>63</xdr:row>
      <xdr:rowOff>86771</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879061"/>
          <a:ext cx="889000" cy="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20576</xdr:rowOff>
    </xdr:from>
    <xdr:to>
      <xdr:col>36</xdr:col>
      <xdr:colOff>165100</xdr:colOff>
      <xdr:row>64</xdr:row>
      <xdr:rowOff>122176</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9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86771</xdr:rowOff>
    </xdr:from>
    <xdr:to>
      <xdr:col>41</xdr:col>
      <xdr:colOff>50800</xdr:colOff>
      <xdr:row>64</xdr:row>
      <xdr:rowOff>71376</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888121"/>
          <a:ext cx="889000" cy="15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107796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90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119638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920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128698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93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113303</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737428" y="1108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152400</xdr:rowOff>
    </xdr:from>
    <xdr:to>
      <xdr:col>24</xdr:col>
      <xdr:colOff>114300</xdr:colOff>
      <xdr:row>82</xdr:row>
      <xdr:rowOff>82550</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03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3827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139700</xdr:rowOff>
    </xdr:from>
    <xdr:to>
      <xdr:col>20</xdr:col>
      <xdr:colOff>38100</xdr:colOff>
      <xdr:row>82</xdr:row>
      <xdr:rowOff>69850</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19050</xdr:rowOff>
    </xdr:from>
    <xdr:to>
      <xdr:col>24</xdr:col>
      <xdr:colOff>63500</xdr:colOff>
      <xdr:row>82</xdr:row>
      <xdr:rowOff>31750</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07795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128270</xdr:rowOff>
    </xdr:from>
    <xdr:to>
      <xdr:col>15</xdr:col>
      <xdr:colOff>101600</xdr:colOff>
      <xdr:row>82</xdr:row>
      <xdr:rowOff>58420</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7620</xdr:rowOff>
    </xdr:from>
    <xdr:to>
      <xdr:col>19</xdr:col>
      <xdr:colOff>177800</xdr:colOff>
      <xdr:row>82</xdr:row>
      <xdr:rowOff>19050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0665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133350</xdr:rowOff>
    </xdr:from>
    <xdr:to>
      <xdr:col>10</xdr:col>
      <xdr:colOff>165100</xdr:colOff>
      <xdr:row>82</xdr:row>
      <xdr:rowOff>63500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02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7620</xdr:rowOff>
    </xdr:from>
    <xdr:to>
      <xdr:col>15</xdr:col>
      <xdr:colOff>50800</xdr:colOff>
      <xdr:row>82</xdr:row>
      <xdr:rowOff>12700</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flipV="1">
          <a:off x="2019300" y="140665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113030</xdr:rowOff>
    </xdr:from>
    <xdr:to>
      <xdr:col>6</xdr:col>
      <xdr:colOff>38100</xdr:colOff>
      <xdr:row>82</xdr:row>
      <xdr:rowOff>43180</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163830</xdr:rowOff>
    </xdr:from>
    <xdr:to>
      <xdr:col>10</xdr:col>
      <xdr:colOff>114300</xdr:colOff>
      <xdr:row>82</xdr:row>
      <xdr:rowOff>12700</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05128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86377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74947</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80027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379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59707</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80020</xdr:rowOff>
    </xdr:from>
    <xdr:to>
      <xdr:col>55</xdr:col>
      <xdr:colOff>50800</xdr:colOff>
      <xdr:row>86</xdr:row>
      <xdr:rowOff>10170</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65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39397</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44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81666</xdr:rowOff>
    </xdr:from>
    <xdr:to>
      <xdr:col>50</xdr:col>
      <xdr:colOff>165100</xdr:colOff>
      <xdr:row>86</xdr:row>
      <xdr:rowOff>11816</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65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130820</xdr:rowOff>
    </xdr:from>
    <xdr:to>
      <xdr:col>55</xdr:col>
      <xdr:colOff>0</xdr:colOff>
      <xdr:row>85</xdr:row>
      <xdr:rowOff>132466</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704070"/>
          <a:ext cx="83820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83221</xdr:rowOff>
    </xdr:from>
    <xdr:to>
      <xdr:col>46</xdr:col>
      <xdr:colOff>38100</xdr:colOff>
      <xdr:row>86</xdr:row>
      <xdr:rowOff>13371</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65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132466</xdr:rowOff>
    </xdr:from>
    <xdr:to>
      <xdr:col>50</xdr:col>
      <xdr:colOff>114300</xdr:colOff>
      <xdr:row>85</xdr:row>
      <xdr:rowOff>134021</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705716"/>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84775</xdr:rowOff>
    </xdr:from>
    <xdr:to>
      <xdr:col>41</xdr:col>
      <xdr:colOff>101600</xdr:colOff>
      <xdr:row>86</xdr:row>
      <xdr:rowOff>14925</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65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134021</xdr:rowOff>
    </xdr:from>
    <xdr:to>
      <xdr:col>45</xdr:col>
      <xdr:colOff>177800</xdr:colOff>
      <xdr:row>85</xdr:row>
      <xdr:rowOff>135575</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707271"/>
          <a:ext cx="8890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87427</xdr:rowOff>
    </xdr:from>
    <xdr:to>
      <xdr:col>36</xdr:col>
      <xdr:colOff>165100</xdr:colOff>
      <xdr:row>86</xdr:row>
      <xdr:rowOff>17577</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66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135575</xdr:rowOff>
    </xdr:from>
    <xdr:to>
      <xdr:col>41</xdr:col>
      <xdr:colOff>50800</xdr:colOff>
      <xdr:row>85</xdr:row>
      <xdr:rowOff>138227</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708825"/>
          <a:ext cx="8890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28343</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43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29898</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43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31452</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43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34104</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43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1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1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1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1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0000000-0008-0000-0100-000092010000}"/>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00000000-0008-0000-0100-000094010000}"/>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100-000096010000}"/>
            </a:ext>
          </a:extLst>
        </xdr:cNvPr>
        <xdr:cNvSpPr txBox="1"/>
      </xdr:nvSpPr>
      <xdr:spPr>
        <a:xfrm>
          <a:off x="4673600" y="1811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00000000-0008-0000-0100-000097010000}"/>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165826</xdr:rowOff>
    </xdr:from>
    <xdr:to>
      <xdr:col>24</xdr:col>
      <xdr:colOff>114300</xdr:colOff>
      <xdr:row>100</xdr:row>
      <xdr:rowOff>95976</xdr:rowOff>
    </xdr:to>
    <xdr:sp macro="" textlink="">
      <xdr:nvSpPr>
        <xdr:cNvPr id="417" name="楕円 416">
          <a:extLst>
            <a:ext uri="{FF2B5EF4-FFF2-40B4-BE49-F238E27FC236}">
              <a16:creationId xmlns:a16="http://schemas.microsoft.com/office/drawing/2014/main" id="{00000000-0008-0000-0100-0000A1010000}"/>
            </a:ext>
          </a:extLst>
        </xdr:cNvPr>
        <xdr:cNvSpPr/>
      </xdr:nvSpPr>
      <xdr:spPr>
        <a:xfrm>
          <a:off x="4584700" y="1713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118853</xdr:rowOff>
    </xdr:from>
    <xdr:ext cx="340478" cy="259045"/>
    <xdr:sp macro="" textlink="">
      <xdr:nvSpPr>
        <xdr:cNvPr id="418" name="【港湾・漁港】&#10;有形固定資産減価償却率該当値テキスト">
          <a:extLst>
            <a:ext uri="{FF2B5EF4-FFF2-40B4-BE49-F238E27FC236}">
              <a16:creationId xmlns:a16="http://schemas.microsoft.com/office/drawing/2014/main" id="{00000000-0008-0000-0100-0000A2010000}"/>
            </a:ext>
          </a:extLst>
        </xdr:cNvPr>
        <xdr:cNvSpPr txBox="1"/>
      </xdr:nvSpPr>
      <xdr:spPr>
        <a:xfrm>
          <a:off x="4673600" y="17092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118473</xdr:rowOff>
    </xdr:from>
    <xdr:to>
      <xdr:col>20</xdr:col>
      <xdr:colOff>38100</xdr:colOff>
      <xdr:row>100</xdr:row>
      <xdr:rowOff>48623</xdr:rowOff>
    </xdr:to>
    <xdr:sp macro="" textlink="">
      <xdr:nvSpPr>
        <xdr:cNvPr id="419" name="楕円 418">
          <a:extLst>
            <a:ext uri="{FF2B5EF4-FFF2-40B4-BE49-F238E27FC236}">
              <a16:creationId xmlns:a16="http://schemas.microsoft.com/office/drawing/2014/main" id="{00000000-0008-0000-0100-0000A3010000}"/>
            </a:ext>
          </a:extLst>
        </xdr:cNvPr>
        <xdr:cNvSpPr/>
      </xdr:nvSpPr>
      <xdr:spPr>
        <a:xfrm>
          <a:off x="3746500" y="1709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99</xdr:row>
      <xdr:rowOff>169273</xdr:rowOff>
    </xdr:from>
    <xdr:to>
      <xdr:col>24</xdr:col>
      <xdr:colOff>63500</xdr:colOff>
      <xdr:row>100</xdr:row>
      <xdr:rowOff>45176</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3797300" y="17142823"/>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136434</xdr:rowOff>
    </xdr:from>
    <xdr:to>
      <xdr:col>15</xdr:col>
      <xdr:colOff>101600</xdr:colOff>
      <xdr:row>100</xdr:row>
      <xdr:rowOff>66584</xdr:rowOff>
    </xdr:to>
    <xdr:sp macro="" textlink="">
      <xdr:nvSpPr>
        <xdr:cNvPr id="421" name="楕円 420">
          <a:extLst>
            <a:ext uri="{FF2B5EF4-FFF2-40B4-BE49-F238E27FC236}">
              <a16:creationId xmlns:a16="http://schemas.microsoft.com/office/drawing/2014/main" id="{00000000-0008-0000-0100-0000A5010000}"/>
            </a:ext>
          </a:extLst>
        </xdr:cNvPr>
        <xdr:cNvSpPr/>
      </xdr:nvSpPr>
      <xdr:spPr>
        <a:xfrm>
          <a:off x="2857500" y="1710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169273</xdr:rowOff>
    </xdr:from>
    <xdr:to>
      <xdr:col>19</xdr:col>
      <xdr:colOff>177800</xdr:colOff>
      <xdr:row>100</xdr:row>
      <xdr:rowOff>15784</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2908300" y="1714282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66221</xdr:rowOff>
    </xdr:from>
    <xdr:to>
      <xdr:col>10</xdr:col>
      <xdr:colOff>165100</xdr:colOff>
      <xdr:row>99</xdr:row>
      <xdr:rowOff>167821</xdr:rowOff>
    </xdr:to>
    <xdr:sp macro="" textlink="">
      <xdr:nvSpPr>
        <xdr:cNvPr id="423" name="楕円 422">
          <a:extLst>
            <a:ext uri="{FF2B5EF4-FFF2-40B4-BE49-F238E27FC236}">
              <a16:creationId xmlns:a16="http://schemas.microsoft.com/office/drawing/2014/main" id="{00000000-0008-0000-0100-0000A7010000}"/>
            </a:ext>
          </a:extLst>
        </xdr:cNvPr>
        <xdr:cNvSpPr/>
      </xdr:nvSpPr>
      <xdr:spPr>
        <a:xfrm>
          <a:off x="1968500" y="1703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99</xdr:row>
      <xdr:rowOff>117021</xdr:rowOff>
    </xdr:from>
    <xdr:to>
      <xdr:col>15</xdr:col>
      <xdr:colOff>50800</xdr:colOff>
      <xdr:row>100</xdr:row>
      <xdr:rowOff>15784</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2019300" y="17090571"/>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5" name="n_1aveValue【港湾・漁港】&#10;有形固定資産減価償却率">
          <a:extLst>
            <a:ext uri="{FF2B5EF4-FFF2-40B4-BE49-F238E27FC236}">
              <a16:creationId xmlns:a16="http://schemas.microsoft.com/office/drawing/2014/main" id="{00000000-0008-0000-0100-0000A9010000}"/>
            </a:ext>
          </a:extLst>
        </xdr:cNvPr>
        <xdr:cNvSpPr txBox="1"/>
      </xdr:nvSpPr>
      <xdr:spPr>
        <a:xfrm>
          <a:off x="35820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6" name="n_2aveValue【港湾・漁港】&#10;有形固定資産減価償却率">
          <a:extLst>
            <a:ext uri="{FF2B5EF4-FFF2-40B4-BE49-F238E27FC236}">
              <a16:creationId xmlns:a16="http://schemas.microsoft.com/office/drawing/2014/main" id="{00000000-0008-0000-0100-0000AA010000}"/>
            </a:ext>
          </a:extLst>
        </xdr:cNvPr>
        <xdr:cNvSpPr txBox="1"/>
      </xdr:nvSpPr>
      <xdr:spPr>
        <a:xfrm>
          <a:off x="2705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7" name="n_3aveValue【港湾・漁港】&#10;有形固定資産減価償却率">
          <a:extLst>
            <a:ext uri="{FF2B5EF4-FFF2-40B4-BE49-F238E27FC236}">
              <a16:creationId xmlns:a16="http://schemas.microsoft.com/office/drawing/2014/main" id="{00000000-0008-0000-0100-0000AB010000}"/>
            </a:ext>
          </a:extLst>
        </xdr:cNvPr>
        <xdr:cNvSpPr txBox="1"/>
      </xdr:nvSpPr>
      <xdr:spPr>
        <a:xfrm>
          <a:off x="1816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428" name="n_4aveValue【港湾・漁港】&#10;有形固定資産減価償却率">
          <a:extLst>
            <a:ext uri="{FF2B5EF4-FFF2-40B4-BE49-F238E27FC236}">
              <a16:creationId xmlns:a16="http://schemas.microsoft.com/office/drawing/2014/main" id="{00000000-0008-0000-0100-0000AC010000}"/>
            </a:ext>
          </a:extLst>
        </xdr:cNvPr>
        <xdr:cNvSpPr txBox="1"/>
      </xdr:nvSpPr>
      <xdr:spPr>
        <a:xfrm>
          <a:off x="927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65150</xdr:rowOff>
    </xdr:from>
    <xdr:ext cx="340478" cy="259045"/>
    <xdr:sp macro="" textlink="">
      <xdr:nvSpPr>
        <xdr:cNvPr id="429" name="n_1mainValue【港湾・漁港】&#10;有形固定資産減価償却率">
          <a:extLst>
            <a:ext uri="{FF2B5EF4-FFF2-40B4-BE49-F238E27FC236}">
              <a16:creationId xmlns:a16="http://schemas.microsoft.com/office/drawing/2014/main" id="{00000000-0008-0000-0100-0000AD010000}"/>
            </a:ext>
          </a:extLst>
        </xdr:cNvPr>
        <xdr:cNvSpPr txBox="1"/>
      </xdr:nvSpPr>
      <xdr:spPr>
        <a:xfrm>
          <a:off x="3614361" y="168672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83111</xdr:rowOff>
    </xdr:from>
    <xdr:ext cx="340478" cy="259045"/>
    <xdr:sp macro="" textlink="">
      <xdr:nvSpPr>
        <xdr:cNvPr id="430" name="n_2mainValue【港湾・漁港】&#10;有形固定資産減価償却率">
          <a:extLst>
            <a:ext uri="{FF2B5EF4-FFF2-40B4-BE49-F238E27FC236}">
              <a16:creationId xmlns:a16="http://schemas.microsoft.com/office/drawing/2014/main" id="{00000000-0008-0000-0100-0000AE010000}"/>
            </a:ext>
          </a:extLst>
        </xdr:cNvPr>
        <xdr:cNvSpPr txBox="1"/>
      </xdr:nvSpPr>
      <xdr:spPr>
        <a:xfrm>
          <a:off x="2738061" y="168852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12898</xdr:rowOff>
    </xdr:from>
    <xdr:ext cx="340478" cy="259045"/>
    <xdr:sp macro="" textlink="">
      <xdr:nvSpPr>
        <xdr:cNvPr id="431" name="n_3mainValue【港湾・漁港】&#10;有形固定資産減価償却率">
          <a:extLst>
            <a:ext uri="{FF2B5EF4-FFF2-40B4-BE49-F238E27FC236}">
              <a16:creationId xmlns:a16="http://schemas.microsoft.com/office/drawing/2014/main" id="{00000000-0008-0000-0100-0000AF010000}"/>
            </a:ext>
          </a:extLst>
        </xdr:cNvPr>
        <xdr:cNvSpPr txBox="1"/>
      </xdr:nvSpPr>
      <xdr:spPr>
        <a:xfrm>
          <a:off x="1849061" y="168149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1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1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1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1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1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00000000-0008-0000-0100-0000BB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00000000-0008-0000-0100-0000C4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4" name="【港湾・漁港】&#10;一人当たり有形固定資産（償却資産）額最小値テキスト">
          <a:extLst>
            <a:ext uri="{FF2B5EF4-FFF2-40B4-BE49-F238E27FC236}">
              <a16:creationId xmlns:a16="http://schemas.microsoft.com/office/drawing/2014/main" id="{00000000-0008-0000-0100-0000C6010000}"/>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6" name="【港湾・漁港】&#10;一人当たり有形固定資産（償却資産）額最大値テキスト">
          <a:extLst>
            <a:ext uri="{FF2B5EF4-FFF2-40B4-BE49-F238E27FC236}">
              <a16:creationId xmlns:a16="http://schemas.microsoft.com/office/drawing/2014/main" id="{00000000-0008-0000-0100-0000C8010000}"/>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58" name="【港湾・漁港】&#10;一人当たり有形固定資産（償却資産）額平均値テキスト">
          <a:extLst>
            <a:ext uri="{FF2B5EF4-FFF2-40B4-BE49-F238E27FC236}">
              <a16:creationId xmlns:a16="http://schemas.microsoft.com/office/drawing/2014/main" id="{00000000-0008-0000-0100-0000CA010000}"/>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59" name="フローチャート: 判断 458">
          <a:extLst>
            <a:ext uri="{FF2B5EF4-FFF2-40B4-BE49-F238E27FC236}">
              <a16:creationId xmlns:a16="http://schemas.microsoft.com/office/drawing/2014/main" id="{00000000-0008-0000-0100-0000CB010000}"/>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0" name="フローチャート: 判断 459">
          <a:extLst>
            <a:ext uri="{FF2B5EF4-FFF2-40B4-BE49-F238E27FC236}">
              <a16:creationId xmlns:a16="http://schemas.microsoft.com/office/drawing/2014/main" id="{00000000-0008-0000-0100-0000CC010000}"/>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1" name="フローチャート: 判断 460">
          <a:extLst>
            <a:ext uri="{FF2B5EF4-FFF2-40B4-BE49-F238E27FC236}">
              <a16:creationId xmlns:a16="http://schemas.microsoft.com/office/drawing/2014/main" id="{00000000-0008-0000-0100-0000CD010000}"/>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2" name="フローチャート: 判断 461">
          <a:extLst>
            <a:ext uri="{FF2B5EF4-FFF2-40B4-BE49-F238E27FC236}">
              <a16:creationId xmlns:a16="http://schemas.microsoft.com/office/drawing/2014/main" id="{00000000-0008-0000-0100-0000CE010000}"/>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3" name="フローチャート: 判断 462">
          <a:extLst>
            <a:ext uri="{FF2B5EF4-FFF2-40B4-BE49-F238E27FC236}">
              <a16:creationId xmlns:a16="http://schemas.microsoft.com/office/drawing/2014/main" id="{00000000-0008-0000-0100-0000CF010000}"/>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24783</xdr:rowOff>
    </xdr:from>
    <xdr:to>
      <xdr:col>55</xdr:col>
      <xdr:colOff>50800</xdr:colOff>
      <xdr:row>108</xdr:row>
      <xdr:rowOff>126383</xdr:rowOff>
    </xdr:to>
    <xdr:sp macro="" textlink="">
      <xdr:nvSpPr>
        <xdr:cNvPr id="469" name="楕円 468">
          <a:extLst>
            <a:ext uri="{FF2B5EF4-FFF2-40B4-BE49-F238E27FC236}">
              <a16:creationId xmlns:a16="http://schemas.microsoft.com/office/drawing/2014/main" id="{00000000-0008-0000-0100-0000D5010000}"/>
            </a:ext>
          </a:extLst>
        </xdr:cNvPr>
        <xdr:cNvSpPr/>
      </xdr:nvSpPr>
      <xdr:spPr>
        <a:xfrm>
          <a:off x="10426700" y="1854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111160</xdr:rowOff>
    </xdr:from>
    <xdr:ext cx="469744" cy="259045"/>
    <xdr:sp macro="" textlink="">
      <xdr:nvSpPr>
        <xdr:cNvPr id="470" name="【港湾・漁港】&#10;一人当たり有形固定資産（償却資産）額該当値テキスト">
          <a:extLst>
            <a:ext uri="{FF2B5EF4-FFF2-40B4-BE49-F238E27FC236}">
              <a16:creationId xmlns:a16="http://schemas.microsoft.com/office/drawing/2014/main" id="{00000000-0008-0000-0100-0000D6010000}"/>
            </a:ext>
          </a:extLst>
        </xdr:cNvPr>
        <xdr:cNvSpPr txBox="1"/>
      </xdr:nvSpPr>
      <xdr:spPr>
        <a:xfrm>
          <a:off x="10515600" y="1845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24795</xdr:rowOff>
    </xdr:from>
    <xdr:to>
      <xdr:col>50</xdr:col>
      <xdr:colOff>165100</xdr:colOff>
      <xdr:row>108</xdr:row>
      <xdr:rowOff>126395</xdr:rowOff>
    </xdr:to>
    <xdr:sp macro="" textlink="">
      <xdr:nvSpPr>
        <xdr:cNvPr id="471" name="楕円 470">
          <a:extLst>
            <a:ext uri="{FF2B5EF4-FFF2-40B4-BE49-F238E27FC236}">
              <a16:creationId xmlns:a16="http://schemas.microsoft.com/office/drawing/2014/main" id="{00000000-0008-0000-0100-0000D7010000}"/>
            </a:ext>
          </a:extLst>
        </xdr:cNvPr>
        <xdr:cNvSpPr/>
      </xdr:nvSpPr>
      <xdr:spPr>
        <a:xfrm>
          <a:off x="9588500" y="1854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75583</xdr:rowOff>
    </xdr:from>
    <xdr:to>
      <xdr:col>55</xdr:col>
      <xdr:colOff>0</xdr:colOff>
      <xdr:row>108</xdr:row>
      <xdr:rowOff>75595</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9639300" y="18592183"/>
          <a:ext cx="83820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25174</xdr:rowOff>
    </xdr:from>
    <xdr:to>
      <xdr:col>46</xdr:col>
      <xdr:colOff>38100</xdr:colOff>
      <xdr:row>108</xdr:row>
      <xdr:rowOff>126774</xdr:rowOff>
    </xdr:to>
    <xdr:sp macro="" textlink="">
      <xdr:nvSpPr>
        <xdr:cNvPr id="473" name="楕円 472">
          <a:extLst>
            <a:ext uri="{FF2B5EF4-FFF2-40B4-BE49-F238E27FC236}">
              <a16:creationId xmlns:a16="http://schemas.microsoft.com/office/drawing/2014/main" id="{00000000-0008-0000-0100-0000D9010000}"/>
            </a:ext>
          </a:extLst>
        </xdr:cNvPr>
        <xdr:cNvSpPr/>
      </xdr:nvSpPr>
      <xdr:spPr>
        <a:xfrm>
          <a:off x="8699500" y="1854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75595</xdr:rowOff>
    </xdr:from>
    <xdr:to>
      <xdr:col>50</xdr:col>
      <xdr:colOff>114300</xdr:colOff>
      <xdr:row>108</xdr:row>
      <xdr:rowOff>75974</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flipV="1">
          <a:off x="8750300" y="18592195"/>
          <a:ext cx="889000"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25180</xdr:rowOff>
    </xdr:from>
    <xdr:to>
      <xdr:col>41</xdr:col>
      <xdr:colOff>101600</xdr:colOff>
      <xdr:row>108</xdr:row>
      <xdr:rowOff>126780</xdr:rowOff>
    </xdr:to>
    <xdr:sp macro="" textlink="">
      <xdr:nvSpPr>
        <xdr:cNvPr id="475" name="楕円 474">
          <a:extLst>
            <a:ext uri="{FF2B5EF4-FFF2-40B4-BE49-F238E27FC236}">
              <a16:creationId xmlns:a16="http://schemas.microsoft.com/office/drawing/2014/main" id="{00000000-0008-0000-0100-0000DB010000}"/>
            </a:ext>
          </a:extLst>
        </xdr:cNvPr>
        <xdr:cNvSpPr/>
      </xdr:nvSpPr>
      <xdr:spPr>
        <a:xfrm>
          <a:off x="7810500" y="1854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75974</xdr:rowOff>
    </xdr:from>
    <xdr:to>
      <xdr:col>45</xdr:col>
      <xdr:colOff>177800</xdr:colOff>
      <xdr:row>108</xdr:row>
      <xdr:rowOff>75980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7861300" y="18592574"/>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77" name="n_1aveValue【港湾・漁港】&#10;一人当たり有形固定資産（償却資産）額">
          <a:extLst>
            <a:ext uri="{FF2B5EF4-FFF2-40B4-BE49-F238E27FC236}">
              <a16:creationId xmlns:a16="http://schemas.microsoft.com/office/drawing/2014/main" id="{00000000-0008-0000-0100-0000DD010000}"/>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78" name="n_2aveValue【港湾・漁港】&#10;一人当たり有形固定資産（償却資産）額">
          <a:extLst>
            <a:ext uri="{FF2B5EF4-FFF2-40B4-BE49-F238E27FC236}">
              <a16:creationId xmlns:a16="http://schemas.microsoft.com/office/drawing/2014/main" id="{00000000-0008-0000-0100-0000DE010000}"/>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79" name="n_3aveValue【港湾・漁港】&#10;一人当たり有形固定資産（償却資産）額">
          <a:extLst>
            <a:ext uri="{FF2B5EF4-FFF2-40B4-BE49-F238E27FC236}">
              <a16:creationId xmlns:a16="http://schemas.microsoft.com/office/drawing/2014/main" id="{00000000-0008-0000-0100-0000DF010000}"/>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0" name="n_4aveValue【港湾・漁港】&#10;一人当たり有形固定資産（償却資産）額">
          <a:extLst>
            <a:ext uri="{FF2B5EF4-FFF2-40B4-BE49-F238E27FC236}">
              <a16:creationId xmlns:a16="http://schemas.microsoft.com/office/drawing/2014/main" id="{00000000-0008-0000-0100-0000E0010000}"/>
            </a:ext>
          </a:extLst>
        </xdr:cNvPr>
        <xdr:cNvSpPr txBox="1"/>
      </xdr:nvSpPr>
      <xdr:spPr>
        <a:xfrm>
          <a:off x="6672795" y="181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117522</xdr:rowOff>
    </xdr:from>
    <xdr:ext cx="469744" cy="259045"/>
    <xdr:sp macro="" textlink="">
      <xdr:nvSpPr>
        <xdr:cNvPr id="481" name="n_1mainValue【港湾・漁港】&#10;一人当たり有形固定資産（償却資産）額">
          <a:extLst>
            <a:ext uri="{FF2B5EF4-FFF2-40B4-BE49-F238E27FC236}">
              <a16:creationId xmlns:a16="http://schemas.microsoft.com/office/drawing/2014/main" id="{00000000-0008-0000-0100-0000E1010000}"/>
            </a:ext>
          </a:extLst>
        </xdr:cNvPr>
        <xdr:cNvSpPr txBox="1"/>
      </xdr:nvSpPr>
      <xdr:spPr>
        <a:xfrm>
          <a:off x="9391728" y="1863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108</xdr:row>
      <xdr:rowOff>117901</xdr:rowOff>
    </xdr:from>
    <xdr:ext cx="378565" cy="259045"/>
    <xdr:sp macro="" textlink="">
      <xdr:nvSpPr>
        <xdr:cNvPr id="482" name="n_2mainValue【港湾・漁港】&#10;一人当たり有形固定資産（償却資産）額">
          <a:extLst>
            <a:ext uri="{FF2B5EF4-FFF2-40B4-BE49-F238E27FC236}">
              <a16:creationId xmlns:a16="http://schemas.microsoft.com/office/drawing/2014/main" id="{00000000-0008-0000-0100-0000E2010000}"/>
            </a:ext>
          </a:extLst>
        </xdr:cNvPr>
        <xdr:cNvSpPr txBox="1"/>
      </xdr:nvSpPr>
      <xdr:spPr>
        <a:xfrm>
          <a:off x="8561017" y="18634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108</xdr:row>
      <xdr:rowOff>117907</xdr:rowOff>
    </xdr:from>
    <xdr:ext cx="378565" cy="259045"/>
    <xdr:sp macro="" textlink="">
      <xdr:nvSpPr>
        <xdr:cNvPr id="483" name="n_3mainValue【港湾・漁港】&#10;一人当たり有形固定資産（償却資産）額">
          <a:extLst>
            <a:ext uri="{FF2B5EF4-FFF2-40B4-BE49-F238E27FC236}">
              <a16:creationId xmlns:a16="http://schemas.microsoft.com/office/drawing/2014/main" id="{00000000-0008-0000-0100-0000E3010000}"/>
            </a:ext>
          </a:extLst>
        </xdr:cNvPr>
        <xdr:cNvSpPr txBox="1"/>
      </xdr:nvSpPr>
      <xdr:spPr>
        <a:xfrm>
          <a:off x="7672017" y="18634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4" name="正方形/長方形 483">
          <a:extLst>
            <a:ext uri="{FF2B5EF4-FFF2-40B4-BE49-F238E27FC236}">
              <a16:creationId xmlns:a16="http://schemas.microsoft.com/office/drawing/2014/main" id="{00000000-0008-0000-0100-0000E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5" name="正方形/長方形 484">
          <a:extLst>
            <a:ext uri="{FF2B5EF4-FFF2-40B4-BE49-F238E27FC236}">
              <a16:creationId xmlns:a16="http://schemas.microsoft.com/office/drawing/2014/main" id="{00000000-0008-0000-0100-0000E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6" name="正方形/長方形 485">
          <a:extLst>
            <a:ext uri="{FF2B5EF4-FFF2-40B4-BE49-F238E27FC236}">
              <a16:creationId xmlns:a16="http://schemas.microsoft.com/office/drawing/2014/main" id="{00000000-0008-0000-0100-0000E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7" name="正方形/長方形 486">
          <a:extLst>
            <a:ext uri="{FF2B5EF4-FFF2-40B4-BE49-F238E27FC236}">
              <a16:creationId xmlns:a16="http://schemas.microsoft.com/office/drawing/2014/main" id="{00000000-0008-0000-0100-0000E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8" name="正方形/長方形 487">
          <a:extLst>
            <a:ext uri="{FF2B5EF4-FFF2-40B4-BE49-F238E27FC236}">
              <a16:creationId xmlns:a16="http://schemas.microsoft.com/office/drawing/2014/main" id="{00000000-0008-0000-0100-0000E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0" name="テキスト ボックス 499">
          <a:extLst>
            <a:ext uri="{FF2B5EF4-FFF2-40B4-BE49-F238E27FC236}">
              <a16:creationId xmlns:a16="http://schemas.microsoft.com/office/drawing/2014/main" id="{00000000-0008-0000-0100-0000F4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8" name="【認定こども園・幼稚園・保育所】&#10;有形固定資産減価償却率グラフ枠">
          <a:extLst>
            <a:ext uri="{FF2B5EF4-FFF2-40B4-BE49-F238E27FC236}">
              <a16:creationId xmlns:a16="http://schemas.microsoft.com/office/drawing/2014/main" id="{00000000-0008-0000-0100-0000F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0" name="【認定こども園・幼稚園・保育所】&#10;有形固定資産減価償却率最小値テキスト">
          <a:extLst>
            <a:ext uri="{FF2B5EF4-FFF2-40B4-BE49-F238E27FC236}">
              <a16:creationId xmlns:a16="http://schemas.microsoft.com/office/drawing/2014/main" id="{00000000-0008-0000-0100-0000FE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2" name="【認定こども園・幼稚園・保育所】&#10;有形固定資産減価償却率最大値テキスト">
          <a:extLst>
            <a:ext uri="{FF2B5EF4-FFF2-40B4-BE49-F238E27FC236}">
              <a16:creationId xmlns:a16="http://schemas.microsoft.com/office/drawing/2014/main" id="{00000000-0008-0000-0100-00000002000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514" name="【認定こども園・幼稚園・保育所】&#10;有形固定資産減価償却率平均値テキスト">
          <a:extLst>
            <a:ext uri="{FF2B5EF4-FFF2-40B4-BE49-F238E27FC236}">
              <a16:creationId xmlns:a16="http://schemas.microsoft.com/office/drawing/2014/main" id="{00000000-0008-0000-0100-000002020000}"/>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15" name="フローチャート: 判断 514">
          <a:extLst>
            <a:ext uri="{FF2B5EF4-FFF2-40B4-BE49-F238E27FC236}">
              <a16:creationId xmlns:a16="http://schemas.microsoft.com/office/drawing/2014/main" id="{00000000-0008-0000-0100-000003020000}"/>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16" name="フローチャート: 判断 515">
          <a:extLst>
            <a:ext uri="{FF2B5EF4-FFF2-40B4-BE49-F238E27FC236}">
              <a16:creationId xmlns:a16="http://schemas.microsoft.com/office/drawing/2014/main" id="{00000000-0008-0000-0100-00000402000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17" name="フローチャート: 判断 516">
          <a:extLst>
            <a:ext uri="{FF2B5EF4-FFF2-40B4-BE49-F238E27FC236}">
              <a16:creationId xmlns:a16="http://schemas.microsoft.com/office/drawing/2014/main" id="{00000000-0008-0000-0100-00000502000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18" name="フローチャート: 判断 517">
          <a:extLst>
            <a:ext uri="{FF2B5EF4-FFF2-40B4-BE49-F238E27FC236}">
              <a16:creationId xmlns:a16="http://schemas.microsoft.com/office/drawing/2014/main" id="{00000000-0008-0000-0100-000006020000}"/>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19" name="フローチャート: 判断 518">
          <a:extLst>
            <a:ext uri="{FF2B5EF4-FFF2-40B4-BE49-F238E27FC236}">
              <a16:creationId xmlns:a16="http://schemas.microsoft.com/office/drawing/2014/main" id="{00000000-0008-0000-0100-00000702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146231</xdr:rowOff>
    </xdr:from>
    <xdr:to>
      <xdr:col>85</xdr:col>
      <xdr:colOff>177800</xdr:colOff>
      <xdr:row>42</xdr:row>
      <xdr:rowOff>76381</xdr:rowOff>
    </xdr:to>
    <xdr:sp macro="" textlink="">
      <xdr:nvSpPr>
        <xdr:cNvPr id="525" name="楕円 524">
          <a:extLst>
            <a:ext uri="{FF2B5EF4-FFF2-40B4-BE49-F238E27FC236}">
              <a16:creationId xmlns:a16="http://schemas.microsoft.com/office/drawing/2014/main" id="{00000000-0008-0000-0100-00000D020000}"/>
            </a:ext>
          </a:extLst>
        </xdr:cNvPr>
        <xdr:cNvSpPr/>
      </xdr:nvSpPr>
      <xdr:spPr>
        <a:xfrm>
          <a:off x="16268700" y="717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61158</xdr:rowOff>
    </xdr:from>
    <xdr:ext cx="405111" cy="259045"/>
    <xdr:sp macro="" textlink="">
      <xdr:nvSpPr>
        <xdr:cNvPr id="526" name="【認定こども園・幼稚園・保育所】&#10;有形固定資産減価償却率該当値テキスト">
          <a:extLst>
            <a:ext uri="{FF2B5EF4-FFF2-40B4-BE49-F238E27FC236}">
              <a16:creationId xmlns:a16="http://schemas.microsoft.com/office/drawing/2014/main" id="{00000000-0008-0000-0100-00000E020000}"/>
            </a:ext>
          </a:extLst>
        </xdr:cNvPr>
        <xdr:cNvSpPr txBox="1"/>
      </xdr:nvSpPr>
      <xdr:spPr>
        <a:xfrm>
          <a:off x="16357600" y="7090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129903</xdr:rowOff>
    </xdr:from>
    <xdr:to>
      <xdr:col>81</xdr:col>
      <xdr:colOff>101600</xdr:colOff>
      <xdr:row>42</xdr:row>
      <xdr:rowOff>60053</xdr:rowOff>
    </xdr:to>
    <xdr:sp macro="" textlink="">
      <xdr:nvSpPr>
        <xdr:cNvPr id="527" name="楕円 526">
          <a:extLst>
            <a:ext uri="{FF2B5EF4-FFF2-40B4-BE49-F238E27FC236}">
              <a16:creationId xmlns:a16="http://schemas.microsoft.com/office/drawing/2014/main" id="{00000000-0008-0000-0100-00000F020000}"/>
            </a:ext>
          </a:extLst>
        </xdr:cNvPr>
        <xdr:cNvSpPr/>
      </xdr:nvSpPr>
      <xdr:spPr>
        <a:xfrm>
          <a:off x="15430500" y="71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9253</xdr:rowOff>
    </xdr:from>
    <xdr:to>
      <xdr:col>85</xdr:col>
      <xdr:colOff>127000</xdr:colOff>
      <xdr:row>42</xdr:row>
      <xdr:rowOff>25581</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5481300" y="7210153"/>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115207</xdr:rowOff>
    </xdr:from>
    <xdr:to>
      <xdr:col>76</xdr:col>
      <xdr:colOff>165100</xdr:colOff>
      <xdr:row>42</xdr:row>
      <xdr:rowOff>45357</xdr:rowOff>
    </xdr:to>
    <xdr:sp macro="" textlink="">
      <xdr:nvSpPr>
        <xdr:cNvPr id="529" name="楕円 528">
          <a:extLst>
            <a:ext uri="{FF2B5EF4-FFF2-40B4-BE49-F238E27FC236}">
              <a16:creationId xmlns:a16="http://schemas.microsoft.com/office/drawing/2014/main" id="{00000000-0008-0000-0100-000011020000}"/>
            </a:ext>
          </a:extLst>
        </xdr:cNvPr>
        <xdr:cNvSpPr/>
      </xdr:nvSpPr>
      <xdr:spPr>
        <a:xfrm>
          <a:off x="14541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166007</xdr:rowOff>
    </xdr:from>
    <xdr:to>
      <xdr:col>81</xdr:col>
      <xdr:colOff>50800</xdr:colOff>
      <xdr:row>42</xdr:row>
      <xdr:rowOff>9253</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4592300" y="719545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100512</xdr:rowOff>
    </xdr:from>
    <xdr:to>
      <xdr:col>72</xdr:col>
      <xdr:colOff>38100</xdr:colOff>
      <xdr:row>42</xdr:row>
      <xdr:rowOff>30662</xdr:rowOff>
    </xdr:to>
    <xdr:sp macro="" textlink="">
      <xdr:nvSpPr>
        <xdr:cNvPr id="531" name="楕円 530">
          <a:extLst>
            <a:ext uri="{FF2B5EF4-FFF2-40B4-BE49-F238E27FC236}">
              <a16:creationId xmlns:a16="http://schemas.microsoft.com/office/drawing/2014/main" id="{00000000-0008-0000-0100-000013020000}"/>
            </a:ext>
          </a:extLst>
        </xdr:cNvPr>
        <xdr:cNvSpPr/>
      </xdr:nvSpPr>
      <xdr:spPr>
        <a:xfrm>
          <a:off x="13652500" y="712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151312</xdr:rowOff>
    </xdr:from>
    <xdr:to>
      <xdr:col>76</xdr:col>
      <xdr:colOff>114300</xdr:colOff>
      <xdr:row>41</xdr:row>
      <xdr:rowOff>166007</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3703300" y="718076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84183</xdr:rowOff>
    </xdr:from>
    <xdr:to>
      <xdr:col>67</xdr:col>
      <xdr:colOff>101600</xdr:colOff>
      <xdr:row>42</xdr:row>
      <xdr:rowOff>14333</xdr:rowOff>
    </xdr:to>
    <xdr:sp macro="" textlink="">
      <xdr:nvSpPr>
        <xdr:cNvPr id="533" name="楕円 532">
          <a:extLst>
            <a:ext uri="{FF2B5EF4-FFF2-40B4-BE49-F238E27FC236}">
              <a16:creationId xmlns:a16="http://schemas.microsoft.com/office/drawing/2014/main" id="{00000000-0008-0000-0100-000015020000}"/>
            </a:ext>
          </a:extLst>
        </xdr:cNvPr>
        <xdr:cNvSpPr/>
      </xdr:nvSpPr>
      <xdr:spPr>
        <a:xfrm>
          <a:off x="12763500" y="711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134983</xdr:rowOff>
    </xdr:from>
    <xdr:to>
      <xdr:col>71</xdr:col>
      <xdr:colOff>177800</xdr:colOff>
      <xdr:row>41</xdr:row>
      <xdr:rowOff>151312</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814300" y="716443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535" name="n_1aveValue【認定こども園・幼稚園・保育所】&#10;有形固定資産減価償却率">
          <a:extLst>
            <a:ext uri="{FF2B5EF4-FFF2-40B4-BE49-F238E27FC236}">
              <a16:creationId xmlns:a16="http://schemas.microsoft.com/office/drawing/2014/main" id="{00000000-0008-0000-0100-000017020000}"/>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536" name="n_2aveValue【認定こども園・幼稚園・保育所】&#10;有形固定資産減価償却率">
          <a:extLst>
            <a:ext uri="{FF2B5EF4-FFF2-40B4-BE49-F238E27FC236}">
              <a16:creationId xmlns:a16="http://schemas.microsoft.com/office/drawing/2014/main" id="{00000000-0008-0000-0100-000018020000}"/>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37" name="n_3aveValue【認定こども園・幼稚園・保育所】&#10;有形固定資産減価償却率">
          <a:extLst>
            <a:ext uri="{FF2B5EF4-FFF2-40B4-BE49-F238E27FC236}">
              <a16:creationId xmlns:a16="http://schemas.microsoft.com/office/drawing/2014/main" id="{00000000-0008-0000-0100-000019020000}"/>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38" name="n_4aveValue【認定こども園・幼稚園・保育所】&#10;有形固定資産減価償却率">
          <a:extLst>
            <a:ext uri="{FF2B5EF4-FFF2-40B4-BE49-F238E27FC236}">
              <a16:creationId xmlns:a16="http://schemas.microsoft.com/office/drawing/2014/main" id="{00000000-0008-0000-0100-00001A020000}"/>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51180</xdr:rowOff>
    </xdr:from>
    <xdr:ext cx="405111" cy="259045"/>
    <xdr:sp macro="" textlink="">
      <xdr:nvSpPr>
        <xdr:cNvPr id="539" name="n_1mainValue【認定こども園・幼稚園・保育所】&#10;有形固定資産減価償却率">
          <a:extLst>
            <a:ext uri="{FF2B5EF4-FFF2-40B4-BE49-F238E27FC236}">
              <a16:creationId xmlns:a16="http://schemas.microsoft.com/office/drawing/2014/main" id="{00000000-0008-0000-0100-00001B020000}"/>
            </a:ext>
          </a:extLst>
        </xdr:cNvPr>
        <xdr:cNvSpPr txBox="1"/>
      </xdr:nvSpPr>
      <xdr:spPr>
        <a:xfrm>
          <a:off x="15266044" y="7252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36484</xdr:rowOff>
    </xdr:from>
    <xdr:ext cx="405111" cy="259045"/>
    <xdr:sp macro="" textlink="">
      <xdr:nvSpPr>
        <xdr:cNvPr id="540" name="n_2mainValue【認定こども園・幼稚園・保育所】&#10;有形固定資産減価償却率">
          <a:extLst>
            <a:ext uri="{FF2B5EF4-FFF2-40B4-BE49-F238E27FC236}">
              <a16:creationId xmlns:a16="http://schemas.microsoft.com/office/drawing/2014/main" id="{00000000-0008-0000-0100-00001C020000}"/>
            </a:ext>
          </a:extLst>
        </xdr:cNvPr>
        <xdr:cNvSpPr txBox="1"/>
      </xdr:nvSpPr>
      <xdr:spPr>
        <a:xfrm>
          <a:off x="14389744" y="723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21789</xdr:rowOff>
    </xdr:from>
    <xdr:ext cx="405111" cy="259045"/>
    <xdr:sp macro="" textlink="">
      <xdr:nvSpPr>
        <xdr:cNvPr id="541" name="n_3mainValue【認定こども園・幼稚園・保育所】&#10;有形固定資産減価償却率">
          <a:extLst>
            <a:ext uri="{FF2B5EF4-FFF2-40B4-BE49-F238E27FC236}">
              <a16:creationId xmlns:a16="http://schemas.microsoft.com/office/drawing/2014/main" id="{00000000-0008-0000-0100-00001D020000}"/>
            </a:ext>
          </a:extLst>
        </xdr:cNvPr>
        <xdr:cNvSpPr txBox="1"/>
      </xdr:nvSpPr>
      <xdr:spPr>
        <a:xfrm>
          <a:off x="13500744" y="722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5460</xdr:rowOff>
    </xdr:from>
    <xdr:ext cx="405111" cy="259045"/>
    <xdr:sp macro="" textlink="">
      <xdr:nvSpPr>
        <xdr:cNvPr id="542" name="n_4mainValue【認定こども園・幼稚園・保育所】&#10;有形固定資産減価償却率">
          <a:extLst>
            <a:ext uri="{FF2B5EF4-FFF2-40B4-BE49-F238E27FC236}">
              <a16:creationId xmlns:a16="http://schemas.microsoft.com/office/drawing/2014/main" id="{00000000-0008-0000-0100-00001E020000}"/>
            </a:ext>
          </a:extLst>
        </xdr:cNvPr>
        <xdr:cNvSpPr txBox="1"/>
      </xdr:nvSpPr>
      <xdr:spPr>
        <a:xfrm>
          <a:off x="12611744" y="720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0000000-0008-0000-0100-00001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00000000-0008-0000-0100-000020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00000000-0008-0000-0100-000021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100-000022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100-000024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58" name="テキスト ボックス 557">
          <a:extLst>
            <a:ext uri="{FF2B5EF4-FFF2-40B4-BE49-F238E27FC236}">
              <a16:creationId xmlns:a16="http://schemas.microsoft.com/office/drawing/2014/main" id="{00000000-0008-0000-0100-00002E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3" name="【認定こども園・幼稚園・保育所】&#10;一人当たり面積グラフ枠">
          <a:extLst>
            <a:ext uri="{FF2B5EF4-FFF2-40B4-BE49-F238E27FC236}">
              <a16:creationId xmlns:a16="http://schemas.microsoft.com/office/drawing/2014/main" id="{00000000-0008-0000-0100-000033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65" name="【認定こども園・幼稚園・保育所】&#10;一人当たり面積最小値テキスト">
          <a:extLst>
            <a:ext uri="{FF2B5EF4-FFF2-40B4-BE49-F238E27FC236}">
              <a16:creationId xmlns:a16="http://schemas.microsoft.com/office/drawing/2014/main" id="{00000000-0008-0000-0100-00003502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67" name="【認定こども園・幼稚園・保育所】&#10;一人当たり面積最大値テキスト">
          <a:extLst>
            <a:ext uri="{FF2B5EF4-FFF2-40B4-BE49-F238E27FC236}">
              <a16:creationId xmlns:a16="http://schemas.microsoft.com/office/drawing/2014/main" id="{00000000-0008-0000-0100-000037020000}"/>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69" name="【認定こども園・幼稚園・保育所】&#10;一人当たり面積平均値テキスト">
          <a:extLst>
            <a:ext uri="{FF2B5EF4-FFF2-40B4-BE49-F238E27FC236}">
              <a16:creationId xmlns:a16="http://schemas.microsoft.com/office/drawing/2014/main" id="{00000000-0008-0000-0100-000039020000}"/>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0" name="フローチャート: 判断 569">
          <a:extLst>
            <a:ext uri="{FF2B5EF4-FFF2-40B4-BE49-F238E27FC236}">
              <a16:creationId xmlns:a16="http://schemas.microsoft.com/office/drawing/2014/main" id="{00000000-0008-0000-0100-00003A020000}"/>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1" name="フローチャート: 判断 570">
          <a:extLst>
            <a:ext uri="{FF2B5EF4-FFF2-40B4-BE49-F238E27FC236}">
              <a16:creationId xmlns:a16="http://schemas.microsoft.com/office/drawing/2014/main" id="{00000000-0008-0000-0100-00003B020000}"/>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2" name="フローチャート: 判断 571">
          <a:extLst>
            <a:ext uri="{FF2B5EF4-FFF2-40B4-BE49-F238E27FC236}">
              <a16:creationId xmlns:a16="http://schemas.microsoft.com/office/drawing/2014/main" id="{00000000-0008-0000-0100-00003C02000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3" name="フローチャート: 判断 572">
          <a:extLst>
            <a:ext uri="{FF2B5EF4-FFF2-40B4-BE49-F238E27FC236}">
              <a16:creationId xmlns:a16="http://schemas.microsoft.com/office/drawing/2014/main" id="{00000000-0008-0000-0100-00003D02000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74" name="フローチャート: 判断 573">
          <a:extLst>
            <a:ext uri="{FF2B5EF4-FFF2-40B4-BE49-F238E27FC236}">
              <a16:creationId xmlns:a16="http://schemas.microsoft.com/office/drawing/2014/main" id="{00000000-0008-0000-0100-00003E02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93980</xdr:rowOff>
    </xdr:from>
    <xdr:to>
      <xdr:col>116</xdr:col>
      <xdr:colOff>114300</xdr:colOff>
      <xdr:row>41</xdr:row>
      <xdr:rowOff>24130</xdr:rowOff>
    </xdr:to>
    <xdr:sp macro="" textlink="">
      <xdr:nvSpPr>
        <xdr:cNvPr id="580" name="楕円 579">
          <a:extLst>
            <a:ext uri="{FF2B5EF4-FFF2-40B4-BE49-F238E27FC236}">
              <a16:creationId xmlns:a16="http://schemas.microsoft.com/office/drawing/2014/main" id="{00000000-0008-0000-0100-000044020000}"/>
            </a:ext>
          </a:extLst>
        </xdr:cNvPr>
        <xdr:cNvSpPr/>
      </xdr:nvSpPr>
      <xdr:spPr>
        <a:xfrm>
          <a:off x="22110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72407</xdr:rowOff>
    </xdr:from>
    <xdr:ext cx="469744" cy="259045"/>
    <xdr:sp macro="" textlink="">
      <xdr:nvSpPr>
        <xdr:cNvPr id="581" name="【認定こども園・幼稚園・保育所】&#10;一人当たり面積該当値テキスト">
          <a:extLst>
            <a:ext uri="{FF2B5EF4-FFF2-40B4-BE49-F238E27FC236}">
              <a16:creationId xmlns:a16="http://schemas.microsoft.com/office/drawing/2014/main" id="{00000000-0008-0000-0100-000045020000}"/>
            </a:ext>
          </a:extLst>
        </xdr:cNvPr>
        <xdr:cNvSpPr txBox="1"/>
      </xdr:nvSpPr>
      <xdr:spPr>
        <a:xfrm>
          <a:off x="22199600"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96266</xdr:rowOff>
    </xdr:from>
    <xdr:to>
      <xdr:col>112</xdr:col>
      <xdr:colOff>38100</xdr:colOff>
      <xdr:row>41</xdr:row>
      <xdr:rowOff>26416</xdr:rowOff>
    </xdr:to>
    <xdr:sp macro="" textlink="">
      <xdr:nvSpPr>
        <xdr:cNvPr id="582" name="楕円 581">
          <a:extLst>
            <a:ext uri="{FF2B5EF4-FFF2-40B4-BE49-F238E27FC236}">
              <a16:creationId xmlns:a16="http://schemas.microsoft.com/office/drawing/2014/main" id="{00000000-0008-0000-0100-000046020000}"/>
            </a:ext>
          </a:extLst>
        </xdr:cNvPr>
        <xdr:cNvSpPr/>
      </xdr:nvSpPr>
      <xdr:spPr>
        <a:xfrm>
          <a:off x="212725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144780</xdr:rowOff>
    </xdr:from>
    <xdr:to>
      <xdr:col>116</xdr:col>
      <xdr:colOff>63500</xdr:colOff>
      <xdr:row>40</xdr:row>
      <xdr:rowOff>147066</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flipV="1">
          <a:off x="21323300" y="700278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100838</xdr:rowOff>
    </xdr:from>
    <xdr:to>
      <xdr:col>107</xdr:col>
      <xdr:colOff>101600</xdr:colOff>
      <xdr:row>41</xdr:row>
      <xdr:rowOff>30988</xdr:rowOff>
    </xdr:to>
    <xdr:sp macro="" textlink="">
      <xdr:nvSpPr>
        <xdr:cNvPr id="584" name="楕円 583">
          <a:extLst>
            <a:ext uri="{FF2B5EF4-FFF2-40B4-BE49-F238E27FC236}">
              <a16:creationId xmlns:a16="http://schemas.microsoft.com/office/drawing/2014/main" id="{00000000-0008-0000-0100-000048020000}"/>
            </a:ext>
          </a:extLst>
        </xdr:cNvPr>
        <xdr:cNvSpPr/>
      </xdr:nvSpPr>
      <xdr:spPr>
        <a:xfrm>
          <a:off x="20383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147066</xdr:rowOff>
    </xdr:from>
    <xdr:to>
      <xdr:col>111</xdr:col>
      <xdr:colOff>177800</xdr:colOff>
      <xdr:row>40</xdr:row>
      <xdr:rowOff>151638</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flipV="1">
          <a:off x="20434300" y="700506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103124</xdr:rowOff>
    </xdr:from>
    <xdr:to>
      <xdr:col>102</xdr:col>
      <xdr:colOff>165100</xdr:colOff>
      <xdr:row>41</xdr:row>
      <xdr:rowOff>33274</xdr:rowOff>
    </xdr:to>
    <xdr:sp macro="" textlink="">
      <xdr:nvSpPr>
        <xdr:cNvPr id="586" name="楕円 585">
          <a:extLst>
            <a:ext uri="{FF2B5EF4-FFF2-40B4-BE49-F238E27FC236}">
              <a16:creationId xmlns:a16="http://schemas.microsoft.com/office/drawing/2014/main" id="{00000000-0008-0000-0100-00004A020000}"/>
            </a:ext>
          </a:extLst>
        </xdr:cNvPr>
        <xdr:cNvSpPr/>
      </xdr:nvSpPr>
      <xdr:spPr>
        <a:xfrm>
          <a:off x="19494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151638</xdr:rowOff>
    </xdr:from>
    <xdr:to>
      <xdr:col>107</xdr:col>
      <xdr:colOff>50800</xdr:colOff>
      <xdr:row>40</xdr:row>
      <xdr:rowOff>153924</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flipV="1">
          <a:off x="19545300" y="700963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107696</xdr:rowOff>
    </xdr:from>
    <xdr:to>
      <xdr:col>98</xdr:col>
      <xdr:colOff>38100</xdr:colOff>
      <xdr:row>41</xdr:row>
      <xdr:rowOff>37846</xdr:rowOff>
    </xdr:to>
    <xdr:sp macro="" textlink="">
      <xdr:nvSpPr>
        <xdr:cNvPr id="588" name="楕円 587">
          <a:extLst>
            <a:ext uri="{FF2B5EF4-FFF2-40B4-BE49-F238E27FC236}">
              <a16:creationId xmlns:a16="http://schemas.microsoft.com/office/drawing/2014/main" id="{00000000-0008-0000-0100-00004C020000}"/>
            </a:ext>
          </a:extLst>
        </xdr:cNvPr>
        <xdr:cNvSpPr/>
      </xdr:nvSpPr>
      <xdr:spPr>
        <a:xfrm>
          <a:off x="18605500" y="6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153924</xdr:rowOff>
    </xdr:from>
    <xdr:to>
      <xdr:col>102</xdr:col>
      <xdr:colOff>114300</xdr:colOff>
      <xdr:row>40</xdr:row>
      <xdr:rowOff>158496</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18656300" y="7011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0" name="n_1aveValue【認定こども園・幼稚園・保育所】&#10;一人当たり面積">
          <a:extLst>
            <a:ext uri="{FF2B5EF4-FFF2-40B4-BE49-F238E27FC236}">
              <a16:creationId xmlns:a16="http://schemas.microsoft.com/office/drawing/2014/main" id="{00000000-0008-0000-0100-00004E020000}"/>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591" name="n_2aveValue【認定こども園・幼稚園・保育所】&#10;一人当たり面積">
          <a:extLst>
            <a:ext uri="{FF2B5EF4-FFF2-40B4-BE49-F238E27FC236}">
              <a16:creationId xmlns:a16="http://schemas.microsoft.com/office/drawing/2014/main" id="{00000000-0008-0000-0100-00004F020000}"/>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2" name="n_3aveValue【認定こども園・幼稚園・保育所】&#10;一人当たり面積">
          <a:extLst>
            <a:ext uri="{FF2B5EF4-FFF2-40B4-BE49-F238E27FC236}">
              <a16:creationId xmlns:a16="http://schemas.microsoft.com/office/drawing/2014/main" id="{00000000-0008-0000-0100-000050020000}"/>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93" name="n_4aveValue【認定こども園・幼稚園・保育所】&#10;一人当たり面積">
          <a:extLst>
            <a:ext uri="{FF2B5EF4-FFF2-40B4-BE49-F238E27FC236}">
              <a16:creationId xmlns:a16="http://schemas.microsoft.com/office/drawing/2014/main" id="{00000000-0008-0000-0100-000051020000}"/>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17543</xdr:rowOff>
    </xdr:from>
    <xdr:ext cx="469744" cy="259045"/>
    <xdr:sp macro="" textlink="">
      <xdr:nvSpPr>
        <xdr:cNvPr id="594" name="n_1mainValue【認定こども園・幼稚園・保育所】&#10;一人当たり面積">
          <a:extLst>
            <a:ext uri="{FF2B5EF4-FFF2-40B4-BE49-F238E27FC236}">
              <a16:creationId xmlns:a16="http://schemas.microsoft.com/office/drawing/2014/main" id="{00000000-0008-0000-0100-000052020000}"/>
            </a:ext>
          </a:extLst>
        </xdr:cNvPr>
        <xdr:cNvSpPr txBox="1"/>
      </xdr:nvSpPr>
      <xdr:spPr>
        <a:xfrm>
          <a:off x="21075727"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22115</xdr:rowOff>
    </xdr:from>
    <xdr:ext cx="469744" cy="259045"/>
    <xdr:sp macro="" textlink="">
      <xdr:nvSpPr>
        <xdr:cNvPr id="595" name="n_2mainValue【認定こども園・幼稚園・保育所】&#10;一人当たり面積">
          <a:extLst>
            <a:ext uri="{FF2B5EF4-FFF2-40B4-BE49-F238E27FC236}">
              <a16:creationId xmlns:a16="http://schemas.microsoft.com/office/drawing/2014/main" id="{00000000-0008-0000-0100-000053020000}"/>
            </a:ext>
          </a:extLst>
        </xdr:cNvPr>
        <xdr:cNvSpPr txBox="1"/>
      </xdr:nvSpPr>
      <xdr:spPr>
        <a:xfrm>
          <a:off x="201994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24401</xdr:rowOff>
    </xdr:from>
    <xdr:ext cx="469744" cy="259045"/>
    <xdr:sp macro="" textlink="">
      <xdr:nvSpPr>
        <xdr:cNvPr id="596" name="n_3mainValue【認定こども園・幼稚園・保育所】&#10;一人当たり面積">
          <a:extLst>
            <a:ext uri="{FF2B5EF4-FFF2-40B4-BE49-F238E27FC236}">
              <a16:creationId xmlns:a16="http://schemas.microsoft.com/office/drawing/2014/main" id="{00000000-0008-0000-0100-000054020000}"/>
            </a:ext>
          </a:extLst>
        </xdr:cNvPr>
        <xdr:cNvSpPr txBox="1"/>
      </xdr:nvSpPr>
      <xdr:spPr>
        <a:xfrm>
          <a:off x="193104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28973</xdr:rowOff>
    </xdr:from>
    <xdr:ext cx="469744" cy="259045"/>
    <xdr:sp macro="" textlink="">
      <xdr:nvSpPr>
        <xdr:cNvPr id="597" name="n_4mainValue【認定こども園・幼稚園・保育所】&#10;一人当たり面積">
          <a:extLst>
            <a:ext uri="{FF2B5EF4-FFF2-40B4-BE49-F238E27FC236}">
              <a16:creationId xmlns:a16="http://schemas.microsoft.com/office/drawing/2014/main" id="{00000000-0008-0000-0100-000055020000}"/>
            </a:ext>
          </a:extLst>
        </xdr:cNvPr>
        <xdr:cNvSpPr txBox="1"/>
      </xdr:nvSpPr>
      <xdr:spPr>
        <a:xfrm>
          <a:off x="18421427" y="705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a:extLst>
            <a:ext uri="{FF2B5EF4-FFF2-40B4-BE49-F238E27FC236}">
              <a16:creationId xmlns:a16="http://schemas.microsoft.com/office/drawing/2014/main" id="{00000000-0008-0000-0100-000056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a:extLst>
            <a:ext uri="{FF2B5EF4-FFF2-40B4-BE49-F238E27FC236}">
              <a16:creationId xmlns:a16="http://schemas.microsoft.com/office/drawing/2014/main" id="{00000000-0008-0000-0100-000057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a:extLst>
            <a:ext uri="{FF2B5EF4-FFF2-40B4-BE49-F238E27FC236}">
              <a16:creationId xmlns:a16="http://schemas.microsoft.com/office/drawing/2014/main" id="{00000000-0008-0000-0100-000058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a:extLst>
            <a:ext uri="{FF2B5EF4-FFF2-40B4-BE49-F238E27FC236}">
              <a16:creationId xmlns:a16="http://schemas.microsoft.com/office/drawing/2014/main" id="{00000000-0008-0000-0100-000059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a:extLst>
            <a:ext uri="{FF2B5EF4-FFF2-40B4-BE49-F238E27FC236}">
              <a16:creationId xmlns:a16="http://schemas.microsoft.com/office/drawing/2014/main" id="{00000000-0008-0000-0100-00005A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100-00005B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100-00005C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a:extLst>
            <a:ext uri="{FF2B5EF4-FFF2-40B4-BE49-F238E27FC236}">
              <a16:creationId xmlns:a16="http://schemas.microsoft.com/office/drawing/2014/main" id="{00000000-0008-0000-0100-00005D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16" name="テキスト ボックス 615">
          <a:extLst>
            <a:ext uri="{FF2B5EF4-FFF2-40B4-BE49-F238E27FC236}">
              <a16:creationId xmlns:a16="http://schemas.microsoft.com/office/drawing/2014/main" id="{00000000-0008-0000-0100-000068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学校施設】&#10;有形固定資産減価償却率グラフ枠">
          <a:extLst>
            <a:ext uri="{FF2B5EF4-FFF2-40B4-BE49-F238E27FC236}">
              <a16:creationId xmlns:a16="http://schemas.microsoft.com/office/drawing/2014/main" id="{00000000-0008-0000-0100-00006F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25" name="【学校施設】&#10;有形固定資産減価償却率最小値テキスト">
          <a:extLst>
            <a:ext uri="{FF2B5EF4-FFF2-40B4-BE49-F238E27FC236}">
              <a16:creationId xmlns:a16="http://schemas.microsoft.com/office/drawing/2014/main" id="{00000000-0008-0000-0100-000071020000}"/>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27" name="【学校施設】&#10;有形固定資産減価償却率最大値テキスト">
          <a:extLst>
            <a:ext uri="{FF2B5EF4-FFF2-40B4-BE49-F238E27FC236}">
              <a16:creationId xmlns:a16="http://schemas.microsoft.com/office/drawing/2014/main" id="{00000000-0008-0000-0100-00007302000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29" name="【学校施設】&#10;有形固定資産減価償却率平均値テキスト">
          <a:extLst>
            <a:ext uri="{FF2B5EF4-FFF2-40B4-BE49-F238E27FC236}">
              <a16:creationId xmlns:a16="http://schemas.microsoft.com/office/drawing/2014/main" id="{00000000-0008-0000-0100-000075020000}"/>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0" name="フローチャート: 判断 629">
          <a:extLst>
            <a:ext uri="{FF2B5EF4-FFF2-40B4-BE49-F238E27FC236}">
              <a16:creationId xmlns:a16="http://schemas.microsoft.com/office/drawing/2014/main" id="{00000000-0008-0000-0100-00007602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1" name="フローチャート: 判断 630">
          <a:extLst>
            <a:ext uri="{FF2B5EF4-FFF2-40B4-BE49-F238E27FC236}">
              <a16:creationId xmlns:a16="http://schemas.microsoft.com/office/drawing/2014/main" id="{00000000-0008-0000-0100-00007702000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2" name="フローチャート: 判断 631">
          <a:extLst>
            <a:ext uri="{FF2B5EF4-FFF2-40B4-BE49-F238E27FC236}">
              <a16:creationId xmlns:a16="http://schemas.microsoft.com/office/drawing/2014/main" id="{00000000-0008-0000-0100-000078020000}"/>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3" name="フローチャート: 判断 632">
          <a:extLst>
            <a:ext uri="{FF2B5EF4-FFF2-40B4-BE49-F238E27FC236}">
              <a16:creationId xmlns:a16="http://schemas.microsoft.com/office/drawing/2014/main" id="{00000000-0008-0000-0100-000079020000}"/>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34" name="フローチャート: 判断 633">
          <a:extLst>
            <a:ext uri="{FF2B5EF4-FFF2-40B4-BE49-F238E27FC236}">
              <a16:creationId xmlns:a16="http://schemas.microsoft.com/office/drawing/2014/main" id="{00000000-0008-0000-0100-00007A0200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125549</xdr:rowOff>
    </xdr:from>
    <xdr:to>
      <xdr:col>85</xdr:col>
      <xdr:colOff>177800</xdr:colOff>
      <xdr:row>63</xdr:row>
      <xdr:rowOff>55699</xdr:rowOff>
    </xdr:to>
    <xdr:sp macro="" textlink="">
      <xdr:nvSpPr>
        <xdr:cNvPr id="640" name="楕円 639">
          <a:extLst>
            <a:ext uri="{FF2B5EF4-FFF2-40B4-BE49-F238E27FC236}">
              <a16:creationId xmlns:a16="http://schemas.microsoft.com/office/drawing/2014/main" id="{00000000-0008-0000-0100-000080020000}"/>
            </a:ext>
          </a:extLst>
        </xdr:cNvPr>
        <xdr:cNvSpPr/>
      </xdr:nvSpPr>
      <xdr:spPr>
        <a:xfrm>
          <a:off x="162687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103976</xdr:rowOff>
    </xdr:from>
    <xdr:ext cx="405111" cy="259045"/>
    <xdr:sp macro="" textlink="">
      <xdr:nvSpPr>
        <xdr:cNvPr id="641" name="【学校施設】&#10;有形固定資産減価償却率該当値テキスト">
          <a:extLst>
            <a:ext uri="{FF2B5EF4-FFF2-40B4-BE49-F238E27FC236}">
              <a16:creationId xmlns:a16="http://schemas.microsoft.com/office/drawing/2014/main" id="{00000000-0008-0000-0100-000081020000}"/>
            </a:ext>
          </a:extLst>
        </xdr:cNvPr>
        <xdr:cNvSpPr txBox="1"/>
      </xdr:nvSpPr>
      <xdr:spPr>
        <a:xfrm>
          <a:off x="16357600" y="107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128815</xdr:rowOff>
    </xdr:from>
    <xdr:to>
      <xdr:col>81</xdr:col>
      <xdr:colOff>101600</xdr:colOff>
      <xdr:row>63</xdr:row>
      <xdr:rowOff>58965</xdr:rowOff>
    </xdr:to>
    <xdr:sp macro="" textlink="">
      <xdr:nvSpPr>
        <xdr:cNvPr id="642" name="楕円 641">
          <a:extLst>
            <a:ext uri="{FF2B5EF4-FFF2-40B4-BE49-F238E27FC236}">
              <a16:creationId xmlns:a16="http://schemas.microsoft.com/office/drawing/2014/main" id="{00000000-0008-0000-0100-000082020000}"/>
            </a:ext>
          </a:extLst>
        </xdr:cNvPr>
        <xdr:cNvSpPr/>
      </xdr:nvSpPr>
      <xdr:spPr>
        <a:xfrm>
          <a:off x="15430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4899</xdr:rowOff>
    </xdr:from>
    <xdr:to>
      <xdr:col>85</xdr:col>
      <xdr:colOff>127000</xdr:colOff>
      <xdr:row>63</xdr:row>
      <xdr:rowOff>8165</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flipV="1">
          <a:off x="15481300" y="10806249"/>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86360</xdr:rowOff>
    </xdr:from>
    <xdr:to>
      <xdr:col>76</xdr:col>
      <xdr:colOff>165100</xdr:colOff>
      <xdr:row>63</xdr:row>
      <xdr:rowOff>16510</xdr:rowOff>
    </xdr:to>
    <xdr:sp macro="" textlink="">
      <xdr:nvSpPr>
        <xdr:cNvPr id="644" name="楕円 643">
          <a:extLst>
            <a:ext uri="{FF2B5EF4-FFF2-40B4-BE49-F238E27FC236}">
              <a16:creationId xmlns:a16="http://schemas.microsoft.com/office/drawing/2014/main" id="{00000000-0008-0000-0100-000084020000}"/>
            </a:ext>
          </a:extLst>
        </xdr:cNvPr>
        <xdr:cNvSpPr/>
      </xdr:nvSpPr>
      <xdr:spPr>
        <a:xfrm>
          <a:off x="14541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137160</xdr:rowOff>
    </xdr:from>
    <xdr:to>
      <xdr:col>81</xdr:col>
      <xdr:colOff>50800</xdr:colOff>
      <xdr:row>63</xdr:row>
      <xdr:rowOff>8165</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4592300" y="1076706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30843</xdr:rowOff>
    </xdr:from>
    <xdr:to>
      <xdr:col>72</xdr:col>
      <xdr:colOff>38100</xdr:colOff>
      <xdr:row>62</xdr:row>
      <xdr:rowOff>132443</xdr:rowOff>
    </xdr:to>
    <xdr:sp macro="" textlink="">
      <xdr:nvSpPr>
        <xdr:cNvPr id="646" name="楕円 645">
          <a:extLst>
            <a:ext uri="{FF2B5EF4-FFF2-40B4-BE49-F238E27FC236}">
              <a16:creationId xmlns:a16="http://schemas.microsoft.com/office/drawing/2014/main" id="{00000000-0008-0000-0100-000086020000}"/>
            </a:ext>
          </a:extLst>
        </xdr:cNvPr>
        <xdr:cNvSpPr/>
      </xdr:nvSpPr>
      <xdr:spPr>
        <a:xfrm>
          <a:off x="13652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81643</xdr:rowOff>
    </xdr:from>
    <xdr:to>
      <xdr:col>76</xdr:col>
      <xdr:colOff>114300</xdr:colOff>
      <xdr:row>62</xdr:row>
      <xdr:rowOff>137160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3703300" y="1071154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146776</xdr:rowOff>
    </xdr:from>
    <xdr:to>
      <xdr:col>67</xdr:col>
      <xdr:colOff>101600</xdr:colOff>
      <xdr:row>62</xdr:row>
      <xdr:rowOff>76926</xdr:rowOff>
    </xdr:to>
    <xdr:sp macro="" textlink="">
      <xdr:nvSpPr>
        <xdr:cNvPr id="648" name="楕円 647">
          <a:extLst>
            <a:ext uri="{FF2B5EF4-FFF2-40B4-BE49-F238E27FC236}">
              <a16:creationId xmlns:a16="http://schemas.microsoft.com/office/drawing/2014/main" id="{00000000-0008-0000-0100-000088020000}"/>
            </a:ext>
          </a:extLst>
        </xdr:cNvPr>
        <xdr:cNvSpPr/>
      </xdr:nvSpPr>
      <xdr:spPr>
        <a:xfrm>
          <a:off x="12763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26126</xdr:rowOff>
    </xdr:from>
    <xdr:to>
      <xdr:col>71</xdr:col>
      <xdr:colOff>177800</xdr:colOff>
      <xdr:row>62</xdr:row>
      <xdr:rowOff>81643</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814300" y="1065602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0" name="n_1aveValue【学校施設】&#10;有形固定資産減価償却率">
          <a:extLst>
            <a:ext uri="{FF2B5EF4-FFF2-40B4-BE49-F238E27FC236}">
              <a16:creationId xmlns:a16="http://schemas.microsoft.com/office/drawing/2014/main" id="{00000000-0008-0000-0100-00008A020000}"/>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1" name="n_2aveValue【学校施設】&#10;有形固定資産減価償却率">
          <a:extLst>
            <a:ext uri="{FF2B5EF4-FFF2-40B4-BE49-F238E27FC236}">
              <a16:creationId xmlns:a16="http://schemas.microsoft.com/office/drawing/2014/main" id="{00000000-0008-0000-0100-00008B020000}"/>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2" name="n_3aveValue【学校施設】&#10;有形固定資産減価償却率">
          <a:extLst>
            <a:ext uri="{FF2B5EF4-FFF2-40B4-BE49-F238E27FC236}">
              <a16:creationId xmlns:a16="http://schemas.microsoft.com/office/drawing/2014/main" id="{00000000-0008-0000-0100-00008C020000}"/>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3" name="n_4aveValue【学校施設】&#10;有形固定資産減価償却率">
          <a:extLst>
            <a:ext uri="{FF2B5EF4-FFF2-40B4-BE49-F238E27FC236}">
              <a16:creationId xmlns:a16="http://schemas.microsoft.com/office/drawing/2014/main" id="{00000000-0008-0000-0100-00008D020000}"/>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50092</xdr:rowOff>
    </xdr:from>
    <xdr:ext cx="405111" cy="259045"/>
    <xdr:sp macro="" textlink="">
      <xdr:nvSpPr>
        <xdr:cNvPr id="654" name="n_1mainValue【学校施設】&#10;有形固定資産減価償却率">
          <a:extLst>
            <a:ext uri="{FF2B5EF4-FFF2-40B4-BE49-F238E27FC236}">
              <a16:creationId xmlns:a16="http://schemas.microsoft.com/office/drawing/2014/main" id="{00000000-0008-0000-0100-00008E020000}"/>
            </a:ext>
          </a:extLst>
        </xdr:cNvPr>
        <xdr:cNvSpPr txBox="1"/>
      </xdr:nvSpPr>
      <xdr:spPr>
        <a:xfrm>
          <a:off x="15266044" y="1085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7637</xdr:rowOff>
    </xdr:from>
    <xdr:ext cx="405111" cy="259045"/>
    <xdr:sp macro="" textlink="">
      <xdr:nvSpPr>
        <xdr:cNvPr id="655" name="n_2mainValue【学校施設】&#10;有形固定資産減価償却率">
          <a:extLst>
            <a:ext uri="{FF2B5EF4-FFF2-40B4-BE49-F238E27FC236}">
              <a16:creationId xmlns:a16="http://schemas.microsoft.com/office/drawing/2014/main" id="{00000000-0008-0000-0100-00008F020000}"/>
            </a:ext>
          </a:extLst>
        </xdr:cNvPr>
        <xdr:cNvSpPr txBox="1"/>
      </xdr:nvSpPr>
      <xdr:spPr>
        <a:xfrm>
          <a:off x="14389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123570</xdr:rowOff>
    </xdr:from>
    <xdr:ext cx="405111" cy="259045"/>
    <xdr:sp macro="" textlink="">
      <xdr:nvSpPr>
        <xdr:cNvPr id="656" name="n_3mainValue【学校施設】&#10;有形固定資産減価償却率">
          <a:extLst>
            <a:ext uri="{FF2B5EF4-FFF2-40B4-BE49-F238E27FC236}">
              <a16:creationId xmlns:a16="http://schemas.microsoft.com/office/drawing/2014/main" id="{00000000-0008-0000-0100-000090020000}"/>
            </a:ext>
          </a:extLst>
        </xdr:cNvPr>
        <xdr:cNvSpPr txBox="1"/>
      </xdr:nvSpPr>
      <xdr:spPr>
        <a:xfrm>
          <a:off x="135007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68053</xdr:rowOff>
    </xdr:from>
    <xdr:ext cx="405111" cy="259045"/>
    <xdr:sp macro="" textlink="">
      <xdr:nvSpPr>
        <xdr:cNvPr id="657" name="n_4mainValue【学校施設】&#10;有形固定資産減価償却率">
          <a:extLst>
            <a:ext uri="{FF2B5EF4-FFF2-40B4-BE49-F238E27FC236}">
              <a16:creationId xmlns:a16="http://schemas.microsoft.com/office/drawing/2014/main" id="{00000000-0008-0000-0100-000091020000}"/>
            </a:ext>
          </a:extLst>
        </xdr:cNvPr>
        <xdr:cNvSpPr txBox="1"/>
      </xdr:nvSpPr>
      <xdr:spPr>
        <a:xfrm>
          <a:off x="12611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00000000-0008-0000-0100-00009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00000000-0008-0000-0100-00009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00000000-0008-0000-0100-00009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00000000-0008-0000-0100-00009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00000000-0008-0000-0100-00009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00000000-0008-0000-0100-00009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00000000-0008-0000-0100-00009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00000000-0008-0000-0100-000099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3" name="テキスト ボックス 672">
          <a:extLst>
            <a:ext uri="{FF2B5EF4-FFF2-40B4-BE49-F238E27FC236}">
              <a16:creationId xmlns:a16="http://schemas.microsoft.com/office/drawing/2014/main" id="{00000000-0008-0000-0100-0000A1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学校施設】&#10;一人当たり面積グラフ枠">
          <a:extLst>
            <a:ext uri="{FF2B5EF4-FFF2-40B4-BE49-F238E27FC236}">
              <a16:creationId xmlns:a16="http://schemas.microsoft.com/office/drawing/2014/main" id="{00000000-0008-0000-0100-0000A8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2" name="【学校施設】&#10;一人当たり面積最小値テキスト">
          <a:extLst>
            <a:ext uri="{FF2B5EF4-FFF2-40B4-BE49-F238E27FC236}">
              <a16:creationId xmlns:a16="http://schemas.microsoft.com/office/drawing/2014/main" id="{00000000-0008-0000-0100-0000AA02000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84" name="【学校施設】&#10;一人当たり面積最大値テキスト">
          <a:extLst>
            <a:ext uri="{FF2B5EF4-FFF2-40B4-BE49-F238E27FC236}">
              <a16:creationId xmlns:a16="http://schemas.microsoft.com/office/drawing/2014/main" id="{00000000-0008-0000-0100-0000AC02000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86" name="【学校施設】&#10;一人当たり面積平均値テキスト">
          <a:extLst>
            <a:ext uri="{FF2B5EF4-FFF2-40B4-BE49-F238E27FC236}">
              <a16:creationId xmlns:a16="http://schemas.microsoft.com/office/drawing/2014/main" id="{00000000-0008-0000-0100-0000AE020000}"/>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87" name="フローチャート: 判断 686">
          <a:extLst>
            <a:ext uri="{FF2B5EF4-FFF2-40B4-BE49-F238E27FC236}">
              <a16:creationId xmlns:a16="http://schemas.microsoft.com/office/drawing/2014/main" id="{00000000-0008-0000-0100-0000AF02000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88" name="フローチャート: 判断 687">
          <a:extLst>
            <a:ext uri="{FF2B5EF4-FFF2-40B4-BE49-F238E27FC236}">
              <a16:creationId xmlns:a16="http://schemas.microsoft.com/office/drawing/2014/main" id="{00000000-0008-0000-0100-0000B0020000}"/>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89" name="フローチャート: 判断 688">
          <a:extLst>
            <a:ext uri="{FF2B5EF4-FFF2-40B4-BE49-F238E27FC236}">
              <a16:creationId xmlns:a16="http://schemas.microsoft.com/office/drawing/2014/main" id="{00000000-0008-0000-0100-0000B102000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0" name="フローチャート: 判断 689">
          <a:extLst>
            <a:ext uri="{FF2B5EF4-FFF2-40B4-BE49-F238E27FC236}">
              <a16:creationId xmlns:a16="http://schemas.microsoft.com/office/drawing/2014/main" id="{00000000-0008-0000-0100-0000B2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1" name="フローチャート: 判断 690">
          <a:extLst>
            <a:ext uri="{FF2B5EF4-FFF2-40B4-BE49-F238E27FC236}">
              <a16:creationId xmlns:a16="http://schemas.microsoft.com/office/drawing/2014/main" id="{00000000-0008-0000-0100-0000B3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104267</xdr:rowOff>
    </xdr:from>
    <xdr:to>
      <xdr:col>116</xdr:col>
      <xdr:colOff>114300</xdr:colOff>
      <xdr:row>62</xdr:row>
      <xdr:rowOff>34417</xdr:rowOff>
    </xdr:to>
    <xdr:sp macro="" textlink="">
      <xdr:nvSpPr>
        <xdr:cNvPr id="697" name="楕円 696">
          <a:extLst>
            <a:ext uri="{FF2B5EF4-FFF2-40B4-BE49-F238E27FC236}">
              <a16:creationId xmlns:a16="http://schemas.microsoft.com/office/drawing/2014/main" id="{00000000-0008-0000-0100-0000B9020000}"/>
            </a:ext>
          </a:extLst>
        </xdr:cNvPr>
        <xdr:cNvSpPr/>
      </xdr:nvSpPr>
      <xdr:spPr>
        <a:xfrm>
          <a:off x="22110700" y="1056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82694</xdr:rowOff>
    </xdr:from>
    <xdr:ext cx="469744" cy="259045"/>
    <xdr:sp macro="" textlink="">
      <xdr:nvSpPr>
        <xdr:cNvPr id="698" name="【学校施設】&#10;一人当たり面積該当値テキスト">
          <a:extLst>
            <a:ext uri="{FF2B5EF4-FFF2-40B4-BE49-F238E27FC236}">
              <a16:creationId xmlns:a16="http://schemas.microsoft.com/office/drawing/2014/main" id="{00000000-0008-0000-0100-0000BA020000}"/>
            </a:ext>
          </a:extLst>
        </xdr:cNvPr>
        <xdr:cNvSpPr txBox="1"/>
      </xdr:nvSpPr>
      <xdr:spPr>
        <a:xfrm>
          <a:off x="22199600" y="1054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113411</xdr:rowOff>
    </xdr:from>
    <xdr:to>
      <xdr:col>112</xdr:col>
      <xdr:colOff>38100</xdr:colOff>
      <xdr:row>62</xdr:row>
      <xdr:rowOff>43561</xdr:rowOff>
    </xdr:to>
    <xdr:sp macro="" textlink="">
      <xdr:nvSpPr>
        <xdr:cNvPr id="699" name="楕円 698">
          <a:extLst>
            <a:ext uri="{FF2B5EF4-FFF2-40B4-BE49-F238E27FC236}">
              <a16:creationId xmlns:a16="http://schemas.microsoft.com/office/drawing/2014/main" id="{00000000-0008-0000-0100-0000BB020000}"/>
            </a:ext>
          </a:extLst>
        </xdr:cNvPr>
        <xdr:cNvSpPr/>
      </xdr:nvSpPr>
      <xdr:spPr>
        <a:xfrm>
          <a:off x="21272500" y="1057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155067</xdr:rowOff>
    </xdr:from>
    <xdr:to>
      <xdr:col>116</xdr:col>
      <xdr:colOff>63500</xdr:colOff>
      <xdr:row>61</xdr:row>
      <xdr:rowOff>164211</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flipV="1">
          <a:off x="21323300" y="10613517"/>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121983</xdr:rowOff>
    </xdr:from>
    <xdr:to>
      <xdr:col>107</xdr:col>
      <xdr:colOff>101600</xdr:colOff>
      <xdr:row>62</xdr:row>
      <xdr:rowOff>52133</xdr:rowOff>
    </xdr:to>
    <xdr:sp macro="" textlink="">
      <xdr:nvSpPr>
        <xdr:cNvPr id="701" name="楕円 700">
          <a:extLst>
            <a:ext uri="{FF2B5EF4-FFF2-40B4-BE49-F238E27FC236}">
              <a16:creationId xmlns:a16="http://schemas.microsoft.com/office/drawing/2014/main" id="{00000000-0008-0000-0100-0000BD020000}"/>
            </a:ext>
          </a:extLst>
        </xdr:cNvPr>
        <xdr:cNvSpPr/>
      </xdr:nvSpPr>
      <xdr:spPr>
        <a:xfrm>
          <a:off x="20383500" y="1058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164211</xdr:rowOff>
    </xdr:from>
    <xdr:to>
      <xdr:col>111</xdr:col>
      <xdr:colOff>177800</xdr:colOff>
      <xdr:row>62</xdr:row>
      <xdr:rowOff>1333</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flipV="1">
          <a:off x="20434300" y="10622661"/>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130556</xdr:rowOff>
    </xdr:from>
    <xdr:to>
      <xdr:col>102</xdr:col>
      <xdr:colOff>165100</xdr:colOff>
      <xdr:row>62</xdr:row>
      <xdr:rowOff>60706</xdr:rowOff>
    </xdr:to>
    <xdr:sp macro="" textlink="">
      <xdr:nvSpPr>
        <xdr:cNvPr id="703" name="楕円 702">
          <a:extLst>
            <a:ext uri="{FF2B5EF4-FFF2-40B4-BE49-F238E27FC236}">
              <a16:creationId xmlns:a16="http://schemas.microsoft.com/office/drawing/2014/main" id="{00000000-0008-0000-0100-0000BF020000}"/>
            </a:ext>
          </a:extLst>
        </xdr:cNvPr>
        <xdr:cNvSpPr/>
      </xdr:nvSpPr>
      <xdr:spPr>
        <a:xfrm>
          <a:off x="19494500" y="1058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1333</xdr:rowOff>
    </xdr:from>
    <xdr:to>
      <xdr:col>107</xdr:col>
      <xdr:colOff>50800</xdr:colOff>
      <xdr:row>62</xdr:row>
      <xdr:rowOff>9906</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flipV="1">
          <a:off x="19545300" y="10631233"/>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141415</xdr:rowOff>
    </xdr:from>
    <xdr:to>
      <xdr:col>98</xdr:col>
      <xdr:colOff>38100</xdr:colOff>
      <xdr:row>62</xdr:row>
      <xdr:rowOff>71565</xdr:rowOff>
    </xdr:to>
    <xdr:sp macro="" textlink="">
      <xdr:nvSpPr>
        <xdr:cNvPr id="705" name="楕円 704">
          <a:extLst>
            <a:ext uri="{FF2B5EF4-FFF2-40B4-BE49-F238E27FC236}">
              <a16:creationId xmlns:a16="http://schemas.microsoft.com/office/drawing/2014/main" id="{00000000-0008-0000-0100-0000C1020000}"/>
            </a:ext>
          </a:extLst>
        </xdr:cNvPr>
        <xdr:cNvSpPr/>
      </xdr:nvSpPr>
      <xdr:spPr>
        <a:xfrm>
          <a:off x="18605500" y="1059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9906</xdr:rowOff>
    </xdr:from>
    <xdr:to>
      <xdr:col>102</xdr:col>
      <xdr:colOff>114300</xdr:colOff>
      <xdr:row>62</xdr:row>
      <xdr:rowOff>20765</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18656300" y="10639806"/>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07" name="n_1aveValue【学校施設】&#10;一人当たり面積">
          <a:extLst>
            <a:ext uri="{FF2B5EF4-FFF2-40B4-BE49-F238E27FC236}">
              <a16:creationId xmlns:a16="http://schemas.microsoft.com/office/drawing/2014/main" id="{00000000-0008-0000-0100-0000C3020000}"/>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08" name="n_2aveValue【学校施設】&#10;一人当たり面積">
          <a:extLst>
            <a:ext uri="{FF2B5EF4-FFF2-40B4-BE49-F238E27FC236}">
              <a16:creationId xmlns:a16="http://schemas.microsoft.com/office/drawing/2014/main" id="{00000000-0008-0000-0100-0000C4020000}"/>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09" name="n_3aveValue【学校施設】&#10;一人当たり面積">
          <a:extLst>
            <a:ext uri="{FF2B5EF4-FFF2-40B4-BE49-F238E27FC236}">
              <a16:creationId xmlns:a16="http://schemas.microsoft.com/office/drawing/2014/main" id="{00000000-0008-0000-0100-0000C5020000}"/>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710" name="n_4aveValue【学校施設】&#10;一人当たり面積">
          <a:extLst>
            <a:ext uri="{FF2B5EF4-FFF2-40B4-BE49-F238E27FC236}">
              <a16:creationId xmlns:a16="http://schemas.microsoft.com/office/drawing/2014/main" id="{00000000-0008-0000-0100-0000C6020000}"/>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34688</xdr:rowOff>
    </xdr:from>
    <xdr:ext cx="469744" cy="259045"/>
    <xdr:sp macro="" textlink="">
      <xdr:nvSpPr>
        <xdr:cNvPr id="711" name="n_1mainValue【学校施設】&#10;一人当たり面積">
          <a:extLst>
            <a:ext uri="{FF2B5EF4-FFF2-40B4-BE49-F238E27FC236}">
              <a16:creationId xmlns:a16="http://schemas.microsoft.com/office/drawing/2014/main" id="{00000000-0008-0000-0100-0000C7020000}"/>
            </a:ext>
          </a:extLst>
        </xdr:cNvPr>
        <xdr:cNvSpPr txBox="1"/>
      </xdr:nvSpPr>
      <xdr:spPr>
        <a:xfrm>
          <a:off x="21075727" y="1066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43260</xdr:rowOff>
    </xdr:from>
    <xdr:ext cx="469744" cy="259045"/>
    <xdr:sp macro="" textlink="">
      <xdr:nvSpPr>
        <xdr:cNvPr id="712" name="n_2mainValue【学校施設】&#10;一人当たり面積">
          <a:extLst>
            <a:ext uri="{FF2B5EF4-FFF2-40B4-BE49-F238E27FC236}">
              <a16:creationId xmlns:a16="http://schemas.microsoft.com/office/drawing/2014/main" id="{00000000-0008-0000-0100-0000C8020000}"/>
            </a:ext>
          </a:extLst>
        </xdr:cNvPr>
        <xdr:cNvSpPr txBox="1"/>
      </xdr:nvSpPr>
      <xdr:spPr>
        <a:xfrm>
          <a:off x="20199427" y="1067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51833</xdr:rowOff>
    </xdr:from>
    <xdr:ext cx="469744" cy="259045"/>
    <xdr:sp macro="" textlink="">
      <xdr:nvSpPr>
        <xdr:cNvPr id="713" name="n_3mainValue【学校施設】&#10;一人当たり面積">
          <a:extLst>
            <a:ext uri="{FF2B5EF4-FFF2-40B4-BE49-F238E27FC236}">
              <a16:creationId xmlns:a16="http://schemas.microsoft.com/office/drawing/2014/main" id="{00000000-0008-0000-0100-0000C9020000}"/>
            </a:ext>
          </a:extLst>
        </xdr:cNvPr>
        <xdr:cNvSpPr txBox="1"/>
      </xdr:nvSpPr>
      <xdr:spPr>
        <a:xfrm>
          <a:off x="19310427" y="1068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62692</xdr:rowOff>
    </xdr:from>
    <xdr:ext cx="469744" cy="259045"/>
    <xdr:sp macro="" textlink="">
      <xdr:nvSpPr>
        <xdr:cNvPr id="714" name="n_4mainValue【学校施設】&#10;一人当たり面積">
          <a:extLst>
            <a:ext uri="{FF2B5EF4-FFF2-40B4-BE49-F238E27FC236}">
              <a16:creationId xmlns:a16="http://schemas.microsoft.com/office/drawing/2014/main" id="{00000000-0008-0000-0100-0000CA020000}"/>
            </a:ext>
          </a:extLst>
        </xdr:cNvPr>
        <xdr:cNvSpPr txBox="1"/>
      </xdr:nvSpPr>
      <xdr:spPr>
        <a:xfrm>
          <a:off x="18421427" y="10692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00000000-0008-0000-0100-0000C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00000000-0008-0000-0100-0000C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00000000-0008-0000-0100-0000C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00000000-0008-0000-0100-0000C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00000000-0008-0000-0100-0000C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00000000-0008-0000-0100-0000D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児童館】&#10;有形固定資産減価償却率グラフ枠">
          <a:extLst>
            <a:ext uri="{FF2B5EF4-FFF2-40B4-BE49-F238E27FC236}">
              <a16:creationId xmlns:a16="http://schemas.microsoft.com/office/drawing/2014/main" id="{00000000-0008-0000-0100-0000E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39" name="【児童館】&#10;有形固定資産減価償却率最小値テキスト">
          <a:extLst>
            <a:ext uri="{FF2B5EF4-FFF2-40B4-BE49-F238E27FC236}">
              <a16:creationId xmlns:a16="http://schemas.microsoft.com/office/drawing/2014/main" id="{00000000-0008-0000-0100-0000E3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1" name="【児童館】&#10;有形固定資産減価償却率最大値テキスト">
          <a:extLst>
            <a:ext uri="{FF2B5EF4-FFF2-40B4-BE49-F238E27FC236}">
              <a16:creationId xmlns:a16="http://schemas.microsoft.com/office/drawing/2014/main" id="{00000000-0008-0000-0100-0000E502000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3" name="【児童館】&#10;有形固定資産減価償却率平均値テキスト">
          <a:extLst>
            <a:ext uri="{FF2B5EF4-FFF2-40B4-BE49-F238E27FC236}">
              <a16:creationId xmlns:a16="http://schemas.microsoft.com/office/drawing/2014/main" id="{00000000-0008-0000-0100-0000E7020000}"/>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4" name="フローチャート: 判断 743">
          <a:extLst>
            <a:ext uri="{FF2B5EF4-FFF2-40B4-BE49-F238E27FC236}">
              <a16:creationId xmlns:a16="http://schemas.microsoft.com/office/drawing/2014/main" id="{00000000-0008-0000-0100-0000E8020000}"/>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45" name="フローチャート: 判断 744">
          <a:extLst>
            <a:ext uri="{FF2B5EF4-FFF2-40B4-BE49-F238E27FC236}">
              <a16:creationId xmlns:a16="http://schemas.microsoft.com/office/drawing/2014/main" id="{00000000-0008-0000-0100-0000E9020000}"/>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46" name="フローチャート: 判断 745">
          <a:extLst>
            <a:ext uri="{FF2B5EF4-FFF2-40B4-BE49-F238E27FC236}">
              <a16:creationId xmlns:a16="http://schemas.microsoft.com/office/drawing/2014/main" id="{00000000-0008-0000-0100-0000EA02000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47" name="フローチャート: 判断 746">
          <a:extLst>
            <a:ext uri="{FF2B5EF4-FFF2-40B4-BE49-F238E27FC236}">
              <a16:creationId xmlns:a16="http://schemas.microsoft.com/office/drawing/2014/main" id="{00000000-0008-0000-0100-0000EB020000}"/>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748" name="フローチャート: 判断 747">
          <a:extLst>
            <a:ext uri="{FF2B5EF4-FFF2-40B4-BE49-F238E27FC236}">
              <a16:creationId xmlns:a16="http://schemas.microsoft.com/office/drawing/2014/main" id="{00000000-0008-0000-0100-0000EC020000}"/>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74930</xdr:rowOff>
    </xdr:from>
    <xdr:to>
      <xdr:col>85</xdr:col>
      <xdr:colOff>177800</xdr:colOff>
      <xdr:row>84</xdr:row>
      <xdr:rowOff>5080</xdr:rowOff>
    </xdr:to>
    <xdr:sp macro="" textlink="">
      <xdr:nvSpPr>
        <xdr:cNvPr id="754" name="楕円 753">
          <a:extLst>
            <a:ext uri="{FF2B5EF4-FFF2-40B4-BE49-F238E27FC236}">
              <a16:creationId xmlns:a16="http://schemas.microsoft.com/office/drawing/2014/main" id="{00000000-0008-0000-0100-0000F2020000}"/>
            </a:ext>
          </a:extLst>
        </xdr:cNvPr>
        <xdr:cNvSpPr/>
      </xdr:nvSpPr>
      <xdr:spPr>
        <a:xfrm>
          <a:off x="162687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53357</xdr:rowOff>
    </xdr:from>
    <xdr:ext cx="405111" cy="259045"/>
    <xdr:sp macro="" textlink="">
      <xdr:nvSpPr>
        <xdr:cNvPr id="755" name="【児童館】&#10;有形固定資産減価償却率該当値テキスト">
          <a:extLst>
            <a:ext uri="{FF2B5EF4-FFF2-40B4-BE49-F238E27FC236}">
              <a16:creationId xmlns:a16="http://schemas.microsoft.com/office/drawing/2014/main" id="{00000000-0008-0000-0100-0000F3020000}"/>
            </a:ext>
          </a:extLst>
        </xdr:cNvPr>
        <xdr:cNvSpPr txBox="1"/>
      </xdr:nvSpPr>
      <xdr:spPr>
        <a:xfrm>
          <a:off x="16357600"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57150</xdr:rowOff>
    </xdr:from>
    <xdr:to>
      <xdr:col>81</xdr:col>
      <xdr:colOff>101600</xdr:colOff>
      <xdr:row>83</xdr:row>
      <xdr:rowOff>158750</xdr:rowOff>
    </xdr:to>
    <xdr:sp macro="" textlink="">
      <xdr:nvSpPr>
        <xdr:cNvPr id="756" name="楕円 755">
          <a:extLst>
            <a:ext uri="{FF2B5EF4-FFF2-40B4-BE49-F238E27FC236}">
              <a16:creationId xmlns:a16="http://schemas.microsoft.com/office/drawing/2014/main" id="{00000000-0008-0000-0100-0000F4020000}"/>
            </a:ext>
          </a:extLst>
        </xdr:cNvPr>
        <xdr:cNvSpPr/>
      </xdr:nvSpPr>
      <xdr:spPr>
        <a:xfrm>
          <a:off x="15430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107950</xdr:rowOff>
    </xdr:from>
    <xdr:to>
      <xdr:col>85</xdr:col>
      <xdr:colOff>127000</xdr:colOff>
      <xdr:row>83</xdr:row>
      <xdr:rowOff>125730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5481300" y="1433830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38100</xdr:rowOff>
    </xdr:from>
    <xdr:to>
      <xdr:col>76</xdr:col>
      <xdr:colOff>165100</xdr:colOff>
      <xdr:row>83</xdr:row>
      <xdr:rowOff>139700</xdr:rowOff>
    </xdr:to>
    <xdr:sp macro="" textlink="">
      <xdr:nvSpPr>
        <xdr:cNvPr id="758" name="楕円 757">
          <a:extLst>
            <a:ext uri="{FF2B5EF4-FFF2-40B4-BE49-F238E27FC236}">
              <a16:creationId xmlns:a16="http://schemas.microsoft.com/office/drawing/2014/main" id="{00000000-0008-0000-0100-0000F6020000}"/>
            </a:ext>
          </a:extLst>
        </xdr:cNvPr>
        <xdr:cNvSpPr/>
      </xdr:nvSpPr>
      <xdr:spPr>
        <a:xfrm>
          <a:off x="1454150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88900</xdr:rowOff>
    </xdr:from>
    <xdr:to>
      <xdr:col>81</xdr:col>
      <xdr:colOff>50800</xdr:colOff>
      <xdr:row>83</xdr:row>
      <xdr:rowOff>107950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4592300" y="14319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17780</xdr:rowOff>
    </xdr:from>
    <xdr:to>
      <xdr:col>72</xdr:col>
      <xdr:colOff>38100</xdr:colOff>
      <xdr:row>83</xdr:row>
      <xdr:rowOff>119380</xdr:rowOff>
    </xdr:to>
    <xdr:sp macro="" textlink="">
      <xdr:nvSpPr>
        <xdr:cNvPr id="760" name="楕円 759">
          <a:extLst>
            <a:ext uri="{FF2B5EF4-FFF2-40B4-BE49-F238E27FC236}">
              <a16:creationId xmlns:a16="http://schemas.microsoft.com/office/drawing/2014/main" id="{00000000-0008-0000-0100-0000F8020000}"/>
            </a:ext>
          </a:extLst>
        </xdr:cNvPr>
        <xdr:cNvSpPr/>
      </xdr:nvSpPr>
      <xdr:spPr>
        <a:xfrm>
          <a:off x="13652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68580</xdr:rowOff>
    </xdr:from>
    <xdr:to>
      <xdr:col>76</xdr:col>
      <xdr:colOff>114300</xdr:colOff>
      <xdr:row>83</xdr:row>
      <xdr:rowOff>88900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3703300" y="1429893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167639</xdr:rowOff>
    </xdr:from>
    <xdr:to>
      <xdr:col>67</xdr:col>
      <xdr:colOff>101600</xdr:colOff>
      <xdr:row>83</xdr:row>
      <xdr:rowOff>97789</xdr:rowOff>
    </xdr:to>
    <xdr:sp macro="" textlink="">
      <xdr:nvSpPr>
        <xdr:cNvPr id="762" name="楕円 761">
          <a:extLst>
            <a:ext uri="{FF2B5EF4-FFF2-40B4-BE49-F238E27FC236}">
              <a16:creationId xmlns:a16="http://schemas.microsoft.com/office/drawing/2014/main" id="{00000000-0008-0000-0100-0000FA020000}"/>
            </a:ext>
          </a:extLst>
        </xdr:cNvPr>
        <xdr:cNvSpPr/>
      </xdr:nvSpPr>
      <xdr:spPr>
        <a:xfrm>
          <a:off x="12763500" y="1422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46989</xdr:rowOff>
    </xdr:from>
    <xdr:to>
      <xdr:col>71</xdr:col>
      <xdr:colOff>177800</xdr:colOff>
      <xdr:row>83</xdr:row>
      <xdr:rowOff>68580</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2814300" y="1427733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64" name="n_1aveValue【児童館】&#10;有形固定資産減価償却率">
          <a:extLst>
            <a:ext uri="{FF2B5EF4-FFF2-40B4-BE49-F238E27FC236}">
              <a16:creationId xmlns:a16="http://schemas.microsoft.com/office/drawing/2014/main" id="{00000000-0008-0000-0100-0000FC020000}"/>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65" name="n_2aveValue【児童館】&#10;有形固定資産減価償却率">
          <a:extLst>
            <a:ext uri="{FF2B5EF4-FFF2-40B4-BE49-F238E27FC236}">
              <a16:creationId xmlns:a16="http://schemas.microsoft.com/office/drawing/2014/main" id="{00000000-0008-0000-0100-0000FD020000}"/>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66" name="n_3aveValue【児童館】&#10;有形固定資産減価償却率">
          <a:extLst>
            <a:ext uri="{FF2B5EF4-FFF2-40B4-BE49-F238E27FC236}">
              <a16:creationId xmlns:a16="http://schemas.microsoft.com/office/drawing/2014/main" id="{00000000-0008-0000-0100-0000FE020000}"/>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767" name="n_4aveValue【児童館】&#10;有形固定資産減価償却率">
          <a:extLst>
            <a:ext uri="{FF2B5EF4-FFF2-40B4-BE49-F238E27FC236}">
              <a16:creationId xmlns:a16="http://schemas.microsoft.com/office/drawing/2014/main" id="{00000000-0008-0000-0100-0000FF020000}"/>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149877</xdr:rowOff>
    </xdr:from>
    <xdr:ext cx="405111" cy="259045"/>
    <xdr:sp macro="" textlink="">
      <xdr:nvSpPr>
        <xdr:cNvPr id="768" name="n_1mainValue【児童館】&#10;有形固定資産減価償却率">
          <a:extLst>
            <a:ext uri="{FF2B5EF4-FFF2-40B4-BE49-F238E27FC236}">
              <a16:creationId xmlns:a16="http://schemas.microsoft.com/office/drawing/2014/main" id="{00000000-0008-0000-0100-000000030000}"/>
            </a:ext>
          </a:extLst>
        </xdr:cNvPr>
        <xdr:cNvSpPr txBox="1"/>
      </xdr:nvSpPr>
      <xdr:spPr>
        <a:xfrm>
          <a:off x="15266044" y="1438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130827</xdr:rowOff>
    </xdr:from>
    <xdr:ext cx="405111" cy="259045"/>
    <xdr:sp macro="" textlink="">
      <xdr:nvSpPr>
        <xdr:cNvPr id="769" name="n_2mainValue【児童館】&#10;有形固定資産減価償却率">
          <a:extLst>
            <a:ext uri="{FF2B5EF4-FFF2-40B4-BE49-F238E27FC236}">
              <a16:creationId xmlns:a16="http://schemas.microsoft.com/office/drawing/2014/main" id="{00000000-0008-0000-0100-000001030000}"/>
            </a:ext>
          </a:extLst>
        </xdr:cNvPr>
        <xdr:cNvSpPr txBox="1"/>
      </xdr:nvSpPr>
      <xdr:spPr>
        <a:xfrm>
          <a:off x="14389744" y="1436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110507</xdr:rowOff>
    </xdr:from>
    <xdr:ext cx="405111" cy="259045"/>
    <xdr:sp macro="" textlink="">
      <xdr:nvSpPr>
        <xdr:cNvPr id="770" name="n_3mainValue【児童館】&#10;有形固定資産減価償却率">
          <a:extLst>
            <a:ext uri="{FF2B5EF4-FFF2-40B4-BE49-F238E27FC236}">
              <a16:creationId xmlns:a16="http://schemas.microsoft.com/office/drawing/2014/main" id="{00000000-0008-0000-0100-000002030000}"/>
            </a:ext>
          </a:extLst>
        </xdr:cNvPr>
        <xdr:cNvSpPr txBox="1"/>
      </xdr:nvSpPr>
      <xdr:spPr>
        <a:xfrm>
          <a:off x="13500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88916</xdr:rowOff>
    </xdr:from>
    <xdr:ext cx="405111" cy="259045"/>
    <xdr:sp macro="" textlink="">
      <xdr:nvSpPr>
        <xdr:cNvPr id="771" name="n_4mainValue【児童館】&#10;有形固定資産減価償却率">
          <a:extLst>
            <a:ext uri="{FF2B5EF4-FFF2-40B4-BE49-F238E27FC236}">
              <a16:creationId xmlns:a16="http://schemas.microsoft.com/office/drawing/2014/main" id="{00000000-0008-0000-0100-000003030000}"/>
            </a:ext>
          </a:extLst>
        </xdr:cNvPr>
        <xdr:cNvSpPr txBox="1"/>
      </xdr:nvSpPr>
      <xdr:spPr>
        <a:xfrm>
          <a:off x="12611744" y="1431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a:extLst>
            <a:ext uri="{FF2B5EF4-FFF2-40B4-BE49-F238E27FC236}">
              <a16:creationId xmlns:a16="http://schemas.microsoft.com/office/drawing/2014/main" id="{00000000-0008-0000-0100-000004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a:extLst>
            <a:ext uri="{FF2B5EF4-FFF2-40B4-BE49-F238E27FC236}">
              <a16:creationId xmlns:a16="http://schemas.microsoft.com/office/drawing/2014/main" id="{00000000-0008-0000-0100-000005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a:extLst>
            <a:ext uri="{FF2B5EF4-FFF2-40B4-BE49-F238E27FC236}">
              <a16:creationId xmlns:a16="http://schemas.microsoft.com/office/drawing/2014/main" id="{00000000-0008-0000-0100-000006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a:extLst>
            <a:ext uri="{FF2B5EF4-FFF2-40B4-BE49-F238E27FC236}">
              <a16:creationId xmlns:a16="http://schemas.microsoft.com/office/drawing/2014/main" id="{00000000-0008-0000-0100-000007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a:extLst>
            <a:ext uri="{FF2B5EF4-FFF2-40B4-BE49-F238E27FC236}">
              <a16:creationId xmlns:a16="http://schemas.microsoft.com/office/drawing/2014/main" id="{00000000-0008-0000-0100-000008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100-000009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100-00000A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a:extLst>
            <a:ext uri="{FF2B5EF4-FFF2-40B4-BE49-F238E27FC236}">
              <a16:creationId xmlns:a16="http://schemas.microsoft.com/office/drawing/2014/main" id="{00000000-0008-0000-0100-00000B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3" name="テキスト ボックス 782">
          <a:extLst>
            <a:ext uri="{FF2B5EF4-FFF2-40B4-BE49-F238E27FC236}">
              <a16:creationId xmlns:a16="http://schemas.microsoft.com/office/drawing/2014/main" id="{00000000-0008-0000-0100-00000F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1" name="テキスト ボックス 790">
          <a:extLst>
            <a:ext uri="{FF2B5EF4-FFF2-40B4-BE49-F238E27FC236}">
              <a16:creationId xmlns:a16="http://schemas.microsoft.com/office/drawing/2014/main" id="{00000000-0008-0000-0100-000017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00000000-0008-0000-0100-00001C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98" name="【児童館】&#10;一人当たり面積最小値テキスト">
          <a:extLst>
            <a:ext uri="{FF2B5EF4-FFF2-40B4-BE49-F238E27FC236}">
              <a16:creationId xmlns:a16="http://schemas.microsoft.com/office/drawing/2014/main" id="{00000000-0008-0000-0100-00001E030000}"/>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0" name="【児童館】&#10;一人当たり面積最大値テキスト">
          <a:extLst>
            <a:ext uri="{FF2B5EF4-FFF2-40B4-BE49-F238E27FC236}">
              <a16:creationId xmlns:a16="http://schemas.microsoft.com/office/drawing/2014/main" id="{00000000-0008-0000-0100-000020030000}"/>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802" name="【児童館】&#10;一人当たり面積平均値テキスト">
          <a:extLst>
            <a:ext uri="{FF2B5EF4-FFF2-40B4-BE49-F238E27FC236}">
              <a16:creationId xmlns:a16="http://schemas.microsoft.com/office/drawing/2014/main" id="{00000000-0008-0000-0100-000022030000}"/>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3" name="フローチャート: 判断 802">
          <a:extLst>
            <a:ext uri="{FF2B5EF4-FFF2-40B4-BE49-F238E27FC236}">
              <a16:creationId xmlns:a16="http://schemas.microsoft.com/office/drawing/2014/main" id="{00000000-0008-0000-0100-000023030000}"/>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04" name="フローチャート: 判断 803">
          <a:extLst>
            <a:ext uri="{FF2B5EF4-FFF2-40B4-BE49-F238E27FC236}">
              <a16:creationId xmlns:a16="http://schemas.microsoft.com/office/drawing/2014/main" id="{00000000-0008-0000-0100-000024030000}"/>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05" name="フローチャート: 判断 804">
          <a:extLst>
            <a:ext uri="{FF2B5EF4-FFF2-40B4-BE49-F238E27FC236}">
              <a16:creationId xmlns:a16="http://schemas.microsoft.com/office/drawing/2014/main" id="{00000000-0008-0000-0100-000025030000}"/>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06" name="フローチャート: 判断 805">
          <a:extLst>
            <a:ext uri="{FF2B5EF4-FFF2-40B4-BE49-F238E27FC236}">
              <a16:creationId xmlns:a16="http://schemas.microsoft.com/office/drawing/2014/main" id="{00000000-0008-0000-0100-000026030000}"/>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07" name="フローチャート: 判断 806">
          <a:extLst>
            <a:ext uri="{FF2B5EF4-FFF2-40B4-BE49-F238E27FC236}">
              <a16:creationId xmlns:a16="http://schemas.microsoft.com/office/drawing/2014/main" id="{00000000-0008-0000-0100-000027030000}"/>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221107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112684</xdr:rowOff>
    </xdr:from>
    <xdr:ext cx="469744" cy="259045"/>
    <xdr:sp macro="" textlink="">
      <xdr:nvSpPr>
        <xdr:cNvPr id="814" name="【児童館】&#10;一人当たり面積該当値テキスト">
          <a:extLst>
            <a:ext uri="{FF2B5EF4-FFF2-40B4-BE49-F238E27FC236}">
              <a16:creationId xmlns:a16="http://schemas.microsoft.com/office/drawing/2014/main" id="{00000000-0008-0000-0100-00002E030000}"/>
            </a:ext>
          </a:extLst>
        </xdr:cNvPr>
        <xdr:cNvSpPr txBox="1"/>
      </xdr:nvSpPr>
      <xdr:spPr>
        <a:xfrm>
          <a:off x="22199600"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145143</xdr:rowOff>
    </xdr:from>
    <xdr:to>
      <xdr:col>112</xdr:col>
      <xdr:colOff>38100</xdr:colOff>
      <xdr:row>85</xdr:row>
      <xdr:rowOff>75293</xdr:rowOff>
    </xdr:to>
    <xdr:sp macro="" textlink="">
      <xdr:nvSpPr>
        <xdr:cNvPr id="815" name="楕円 814">
          <a:extLst>
            <a:ext uri="{FF2B5EF4-FFF2-40B4-BE49-F238E27FC236}">
              <a16:creationId xmlns:a16="http://schemas.microsoft.com/office/drawing/2014/main" id="{00000000-0008-0000-0100-00002F030000}"/>
            </a:ext>
          </a:extLst>
        </xdr:cNvPr>
        <xdr:cNvSpPr/>
      </xdr:nvSpPr>
      <xdr:spPr>
        <a:xfrm>
          <a:off x="21272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13607</xdr:rowOff>
    </xdr:from>
    <xdr:to>
      <xdr:col>116</xdr:col>
      <xdr:colOff>63500</xdr:colOff>
      <xdr:row>85</xdr:row>
      <xdr:rowOff>24493</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flipV="1">
          <a:off x="21323300" y="145868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156029</xdr:rowOff>
    </xdr:from>
    <xdr:to>
      <xdr:col>107</xdr:col>
      <xdr:colOff>101600</xdr:colOff>
      <xdr:row>85</xdr:row>
      <xdr:rowOff>86179</xdr:rowOff>
    </xdr:to>
    <xdr:sp macro="" textlink="">
      <xdr:nvSpPr>
        <xdr:cNvPr id="817" name="楕円 816">
          <a:extLst>
            <a:ext uri="{FF2B5EF4-FFF2-40B4-BE49-F238E27FC236}">
              <a16:creationId xmlns:a16="http://schemas.microsoft.com/office/drawing/2014/main" id="{00000000-0008-0000-0100-000031030000}"/>
            </a:ext>
          </a:extLst>
        </xdr:cNvPr>
        <xdr:cNvSpPr/>
      </xdr:nvSpPr>
      <xdr:spPr>
        <a:xfrm>
          <a:off x="20383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24493</xdr:rowOff>
    </xdr:from>
    <xdr:to>
      <xdr:col>111</xdr:col>
      <xdr:colOff>177800</xdr:colOff>
      <xdr:row>85</xdr:row>
      <xdr:rowOff>35379</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flipV="1">
          <a:off x="20434300" y="145977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156029</xdr:rowOff>
    </xdr:from>
    <xdr:to>
      <xdr:col>102</xdr:col>
      <xdr:colOff>165100</xdr:colOff>
      <xdr:row>85</xdr:row>
      <xdr:rowOff>86179</xdr:rowOff>
    </xdr:to>
    <xdr:sp macro="" textlink="">
      <xdr:nvSpPr>
        <xdr:cNvPr id="819" name="楕円 818">
          <a:extLst>
            <a:ext uri="{FF2B5EF4-FFF2-40B4-BE49-F238E27FC236}">
              <a16:creationId xmlns:a16="http://schemas.microsoft.com/office/drawing/2014/main" id="{00000000-0008-0000-0100-000033030000}"/>
            </a:ext>
          </a:extLst>
        </xdr:cNvPr>
        <xdr:cNvSpPr/>
      </xdr:nvSpPr>
      <xdr:spPr>
        <a:xfrm>
          <a:off x="19494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35379</xdr:rowOff>
    </xdr:from>
    <xdr:to>
      <xdr:col>107</xdr:col>
      <xdr:colOff>50800</xdr:colOff>
      <xdr:row>85</xdr:row>
      <xdr:rowOff>35379</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a:off x="19545300" y="1460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166914</xdr:rowOff>
    </xdr:from>
    <xdr:to>
      <xdr:col>98</xdr:col>
      <xdr:colOff>38100</xdr:colOff>
      <xdr:row>85</xdr:row>
      <xdr:rowOff>97064</xdr:rowOff>
    </xdr:to>
    <xdr:sp macro="" textlink="">
      <xdr:nvSpPr>
        <xdr:cNvPr id="821" name="楕円 820">
          <a:extLst>
            <a:ext uri="{FF2B5EF4-FFF2-40B4-BE49-F238E27FC236}">
              <a16:creationId xmlns:a16="http://schemas.microsoft.com/office/drawing/2014/main" id="{00000000-0008-0000-0100-000035030000}"/>
            </a:ext>
          </a:extLst>
        </xdr:cNvPr>
        <xdr:cNvSpPr/>
      </xdr:nvSpPr>
      <xdr:spPr>
        <a:xfrm>
          <a:off x="18605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35379</xdr:rowOff>
    </xdr:from>
    <xdr:to>
      <xdr:col>102</xdr:col>
      <xdr:colOff>114300</xdr:colOff>
      <xdr:row>85</xdr:row>
      <xdr:rowOff>46264</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flipV="1">
          <a:off x="18656300" y="146086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3" name="n_1aveValue【児童館】&#10;一人当たり面積">
          <a:extLst>
            <a:ext uri="{FF2B5EF4-FFF2-40B4-BE49-F238E27FC236}">
              <a16:creationId xmlns:a16="http://schemas.microsoft.com/office/drawing/2014/main" id="{00000000-0008-0000-0100-000037030000}"/>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24" name="n_2aveValue【児童館】&#10;一人当たり面積">
          <a:extLst>
            <a:ext uri="{FF2B5EF4-FFF2-40B4-BE49-F238E27FC236}">
              <a16:creationId xmlns:a16="http://schemas.microsoft.com/office/drawing/2014/main" id="{00000000-0008-0000-0100-000038030000}"/>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25" name="n_3aveValue【児童館】&#10;一人当たり面積">
          <a:extLst>
            <a:ext uri="{FF2B5EF4-FFF2-40B4-BE49-F238E27FC236}">
              <a16:creationId xmlns:a16="http://schemas.microsoft.com/office/drawing/2014/main" id="{00000000-0008-0000-0100-000039030000}"/>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826" name="n_4aveValue【児童館】&#10;一人当たり面積">
          <a:extLst>
            <a:ext uri="{FF2B5EF4-FFF2-40B4-BE49-F238E27FC236}">
              <a16:creationId xmlns:a16="http://schemas.microsoft.com/office/drawing/2014/main" id="{00000000-0008-0000-0100-00003A030000}"/>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66420</xdr:rowOff>
    </xdr:from>
    <xdr:ext cx="469744" cy="259045"/>
    <xdr:sp macro="" textlink="">
      <xdr:nvSpPr>
        <xdr:cNvPr id="827" name="n_1mainValue【児童館】&#10;一人当たり面積">
          <a:extLst>
            <a:ext uri="{FF2B5EF4-FFF2-40B4-BE49-F238E27FC236}">
              <a16:creationId xmlns:a16="http://schemas.microsoft.com/office/drawing/2014/main" id="{00000000-0008-0000-0100-00003B030000}"/>
            </a:ext>
          </a:extLst>
        </xdr:cNvPr>
        <xdr:cNvSpPr txBox="1"/>
      </xdr:nvSpPr>
      <xdr:spPr>
        <a:xfrm>
          <a:off x="210757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77306</xdr:rowOff>
    </xdr:from>
    <xdr:ext cx="469744" cy="259045"/>
    <xdr:sp macro="" textlink="">
      <xdr:nvSpPr>
        <xdr:cNvPr id="828" name="n_2mainValue【児童館】&#10;一人当たり面積">
          <a:extLst>
            <a:ext uri="{FF2B5EF4-FFF2-40B4-BE49-F238E27FC236}">
              <a16:creationId xmlns:a16="http://schemas.microsoft.com/office/drawing/2014/main" id="{00000000-0008-0000-0100-00003C030000}"/>
            </a:ext>
          </a:extLst>
        </xdr:cNvPr>
        <xdr:cNvSpPr txBox="1"/>
      </xdr:nvSpPr>
      <xdr:spPr>
        <a:xfrm>
          <a:off x="20199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77306</xdr:rowOff>
    </xdr:from>
    <xdr:ext cx="469744" cy="259045"/>
    <xdr:sp macro="" textlink="">
      <xdr:nvSpPr>
        <xdr:cNvPr id="829" name="n_3mainValue【児童館】&#10;一人当たり面積">
          <a:extLst>
            <a:ext uri="{FF2B5EF4-FFF2-40B4-BE49-F238E27FC236}">
              <a16:creationId xmlns:a16="http://schemas.microsoft.com/office/drawing/2014/main" id="{00000000-0008-0000-0100-00003D030000}"/>
            </a:ext>
          </a:extLst>
        </xdr:cNvPr>
        <xdr:cNvSpPr txBox="1"/>
      </xdr:nvSpPr>
      <xdr:spPr>
        <a:xfrm>
          <a:off x="19310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88191</xdr:rowOff>
    </xdr:from>
    <xdr:ext cx="469744" cy="259045"/>
    <xdr:sp macro="" textlink="">
      <xdr:nvSpPr>
        <xdr:cNvPr id="830" name="n_4mainValue【児童館】&#10;一人当たり面積">
          <a:extLst>
            <a:ext uri="{FF2B5EF4-FFF2-40B4-BE49-F238E27FC236}">
              <a16:creationId xmlns:a16="http://schemas.microsoft.com/office/drawing/2014/main" id="{00000000-0008-0000-0100-00003E030000}"/>
            </a:ext>
          </a:extLst>
        </xdr:cNvPr>
        <xdr:cNvSpPr txBox="1"/>
      </xdr:nvSpPr>
      <xdr:spPr>
        <a:xfrm>
          <a:off x="18421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00000000-0008-0000-0100-00003F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00000000-0008-0000-0100-000040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00000000-0008-0000-0100-000041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00000000-0008-0000-0100-000042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00000000-0008-0000-0100-000043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00000000-0008-0000-0100-000044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00000000-0008-0000-0100-000045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00000000-0008-0000-0100-000046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00000000-0008-0000-0100-000047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00000000-0008-0000-0100-000049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3" name="テキスト ボックス 842">
          <a:extLst>
            <a:ext uri="{FF2B5EF4-FFF2-40B4-BE49-F238E27FC236}">
              <a16:creationId xmlns:a16="http://schemas.microsoft.com/office/drawing/2014/main" id="{00000000-0008-0000-0100-00004B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5" name="テキスト ボックス 844">
          <a:extLst>
            <a:ext uri="{FF2B5EF4-FFF2-40B4-BE49-F238E27FC236}">
              <a16:creationId xmlns:a16="http://schemas.microsoft.com/office/drawing/2014/main" id="{00000000-0008-0000-0100-00004D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7" name="テキスト ボックス 846">
          <a:extLst>
            <a:ext uri="{FF2B5EF4-FFF2-40B4-BE49-F238E27FC236}">
              <a16:creationId xmlns:a16="http://schemas.microsoft.com/office/drawing/2014/main" id="{00000000-0008-0000-0100-00004F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8" name="直線コネクタ 847">
          <a:extLst>
            <a:ext uri="{FF2B5EF4-FFF2-40B4-BE49-F238E27FC236}">
              <a16:creationId xmlns:a16="http://schemas.microsoft.com/office/drawing/2014/main" id="{00000000-0008-0000-0100-000050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9" name="テキスト ボックス 848">
          <a:extLst>
            <a:ext uri="{FF2B5EF4-FFF2-40B4-BE49-F238E27FC236}">
              <a16:creationId xmlns:a16="http://schemas.microsoft.com/office/drawing/2014/main" id="{00000000-0008-0000-0100-000051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0" name="直線コネクタ 849">
          <a:extLst>
            <a:ext uri="{FF2B5EF4-FFF2-40B4-BE49-F238E27FC236}">
              <a16:creationId xmlns:a16="http://schemas.microsoft.com/office/drawing/2014/main" id="{00000000-0008-0000-0100-000052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1" name="テキスト ボックス 850">
          <a:extLst>
            <a:ext uri="{FF2B5EF4-FFF2-40B4-BE49-F238E27FC236}">
              <a16:creationId xmlns:a16="http://schemas.microsoft.com/office/drawing/2014/main" id="{00000000-0008-0000-0100-000053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0000000-0008-0000-0100-000054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3" name="テキスト ボックス 852">
          <a:extLst>
            <a:ext uri="{FF2B5EF4-FFF2-40B4-BE49-F238E27FC236}">
              <a16:creationId xmlns:a16="http://schemas.microsoft.com/office/drawing/2014/main" id="{00000000-0008-0000-0100-000055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a:extLst>
            <a:ext uri="{FF2B5EF4-FFF2-40B4-BE49-F238E27FC236}">
              <a16:creationId xmlns:a16="http://schemas.microsoft.com/office/drawing/2014/main" id="{00000000-0008-0000-0100-00005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5" name="直線コネクタ 854">
          <a:extLst>
            <a:ext uri="{FF2B5EF4-FFF2-40B4-BE49-F238E27FC236}">
              <a16:creationId xmlns:a16="http://schemas.microsoft.com/office/drawing/2014/main" id="{00000000-0008-0000-0100-00005703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6" name="【公民館】&#10;有形固定資産減価償却率最小値テキスト">
          <a:extLst>
            <a:ext uri="{FF2B5EF4-FFF2-40B4-BE49-F238E27FC236}">
              <a16:creationId xmlns:a16="http://schemas.microsoft.com/office/drawing/2014/main" id="{00000000-0008-0000-0100-000058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7" name="直線コネクタ 856">
          <a:extLst>
            <a:ext uri="{FF2B5EF4-FFF2-40B4-BE49-F238E27FC236}">
              <a16:creationId xmlns:a16="http://schemas.microsoft.com/office/drawing/2014/main" id="{00000000-0008-0000-0100-000059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8" name="【公民館】&#10;有形固定資産減価償却率最大値テキスト">
          <a:extLst>
            <a:ext uri="{FF2B5EF4-FFF2-40B4-BE49-F238E27FC236}">
              <a16:creationId xmlns:a16="http://schemas.microsoft.com/office/drawing/2014/main" id="{00000000-0008-0000-0100-00005A03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9" name="直線コネクタ 858">
          <a:extLst>
            <a:ext uri="{FF2B5EF4-FFF2-40B4-BE49-F238E27FC236}">
              <a16:creationId xmlns:a16="http://schemas.microsoft.com/office/drawing/2014/main" id="{00000000-0008-0000-0100-00005B03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860" name="【公民館】&#10;有形固定資産減価償却率平均値テキスト">
          <a:extLst>
            <a:ext uri="{FF2B5EF4-FFF2-40B4-BE49-F238E27FC236}">
              <a16:creationId xmlns:a16="http://schemas.microsoft.com/office/drawing/2014/main" id="{00000000-0008-0000-0100-00005C030000}"/>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1" name="フローチャート: 判断 860">
          <a:extLst>
            <a:ext uri="{FF2B5EF4-FFF2-40B4-BE49-F238E27FC236}">
              <a16:creationId xmlns:a16="http://schemas.microsoft.com/office/drawing/2014/main" id="{00000000-0008-0000-0100-00005D03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2" name="フローチャート: 判断 861">
          <a:extLst>
            <a:ext uri="{FF2B5EF4-FFF2-40B4-BE49-F238E27FC236}">
              <a16:creationId xmlns:a16="http://schemas.microsoft.com/office/drawing/2014/main" id="{00000000-0008-0000-0100-00005E03000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3" name="フローチャート: 判断 862">
          <a:extLst>
            <a:ext uri="{FF2B5EF4-FFF2-40B4-BE49-F238E27FC236}">
              <a16:creationId xmlns:a16="http://schemas.microsoft.com/office/drawing/2014/main" id="{00000000-0008-0000-0100-00005F03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64" name="フローチャート: 判断 863">
          <a:extLst>
            <a:ext uri="{FF2B5EF4-FFF2-40B4-BE49-F238E27FC236}">
              <a16:creationId xmlns:a16="http://schemas.microsoft.com/office/drawing/2014/main" id="{00000000-0008-0000-0100-00006003000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865" name="フローチャート: 判断 864">
          <a:extLst>
            <a:ext uri="{FF2B5EF4-FFF2-40B4-BE49-F238E27FC236}">
              <a16:creationId xmlns:a16="http://schemas.microsoft.com/office/drawing/2014/main" id="{00000000-0008-0000-0100-00006103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100-00006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100-00006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100-00006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100-00006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100-00006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164464</xdr:rowOff>
    </xdr:from>
    <xdr:to>
      <xdr:col>85</xdr:col>
      <xdr:colOff>177800</xdr:colOff>
      <xdr:row>108</xdr:row>
      <xdr:rowOff>94614</xdr:rowOff>
    </xdr:to>
    <xdr:sp macro="" textlink="">
      <xdr:nvSpPr>
        <xdr:cNvPr id="871" name="楕円 870">
          <a:extLst>
            <a:ext uri="{FF2B5EF4-FFF2-40B4-BE49-F238E27FC236}">
              <a16:creationId xmlns:a16="http://schemas.microsoft.com/office/drawing/2014/main" id="{00000000-0008-0000-0100-000067030000}"/>
            </a:ext>
          </a:extLst>
        </xdr:cNvPr>
        <xdr:cNvSpPr/>
      </xdr:nvSpPr>
      <xdr:spPr>
        <a:xfrm>
          <a:off x="16268700" y="185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79391</xdr:rowOff>
    </xdr:from>
    <xdr:ext cx="405111" cy="259045"/>
    <xdr:sp macro="" textlink="">
      <xdr:nvSpPr>
        <xdr:cNvPr id="872" name="【公民館】&#10;有形固定資産減価償却率該当値テキスト">
          <a:extLst>
            <a:ext uri="{FF2B5EF4-FFF2-40B4-BE49-F238E27FC236}">
              <a16:creationId xmlns:a16="http://schemas.microsoft.com/office/drawing/2014/main" id="{00000000-0008-0000-0100-000068030000}"/>
            </a:ext>
          </a:extLst>
        </xdr:cNvPr>
        <xdr:cNvSpPr txBox="1"/>
      </xdr:nvSpPr>
      <xdr:spPr>
        <a:xfrm>
          <a:off x="16357600" y="1842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164464</xdr:rowOff>
    </xdr:from>
    <xdr:to>
      <xdr:col>81</xdr:col>
      <xdr:colOff>101600</xdr:colOff>
      <xdr:row>108</xdr:row>
      <xdr:rowOff>94614</xdr:rowOff>
    </xdr:to>
    <xdr:sp macro="" textlink="">
      <xdr:nvSpPr>
        <xdr:cNvPr id="873" name="楕円 872">
          <a:extLst>
            <a:ext uri="{FF2B5EF4-FFF2-40B4-BE49-F238E27FC236}">
              <a16:creationId xmlns:a16="http://schemas.microsoft.com/office/drawing/2014/main" id="{00000000-0008-0000-0100-000069030000}"/>
            </a:ext>
          </a:extLst>
        </xdr:cNvPr>
        <xdr:cNvSpPr/>
      </xdr:nvSpPr>
      <xdr:spPr>
        <a:xfrm>
          <a:off x="15430500" y="185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43814</xdr:rowOff>
    </xdr:from>
    <xdr:to>
      <xdr:col>85</xdr:col>
      <xdr:colOff>127000</xdr:colOff>
      <xdr:row>108</xdr:row>
      <xdr:rowOff>43814</xdr:rowOff>
    </xdr:to>
    <xdr:cxnSp macro="">
      <xdr:nvCxnSpPr>
        <xdr:cNvPr id="874" name="直線コネクタ 873">
          <a:extLst>
            <a:ext uri="{FF2B5EF4-FFF2-40B4-BE49-F238E27FC236}">
              <a16:creationId xmlns:a16="http://schemas.microsoft.com/office/drawing/2014/main" id="{00000000-0008-0000-0100-00006A030000}"/>
            </a:ext>
          </a:extLst>
        </xdr:cNvPr>
        <xdr:cNvCxnSpPr/>
      </xdr:nvCxnSpPr>
      <xdr:spPr>
        <a:xfrm>
          <a:off x="15481300" y="185604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164464</xdr:rowOff>
    </xdr:from>
    <xdr:to>
      <xdr:col>76</xdr:col>
      <xdr:colOff>165100</xdr:colOff>
      <xdr:row>108</xdr:row>
      <xdr:rowOff>94614</xdr:rowOff>
    </xdr:to>
    <xdr:sp macro="" textlink="">
      <xdr:nvSpPr>
        <xdr:cNvPr id="875" name="楕円 874">
          <a:extLst>
            <a:ext uri="{FF2B5EF4-FFF2-40B4-BE49-F238E27FC236}">
              <a16:creationId xmlns:a16="http://schemas.microsoft.com/office/drawing/2014/main" id="{00000000-0008-0000-0100-00006B030000}"/>
            </a:ext>
          </a:extLst>
        </xdr:cNvPr>
        <xdr:cNvSpPr/>
      </xdr:nvSpPr>
      <xdr:spPr>
        <a:xfrm>
          <a:off x="14541500" y="185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43814</xdr:rowOff>
    </xdr:from>
    <xdr:to>
      <xdr:col>81</xdr:col>
      <xdr:colOff>50800</xdr:colOff>
      <xdr:row>108</xdr:row>
      <xdr:rowOff>43814</xdr:rowOff>
    </xdr:to>
    <xdr:cxnSp macro="">
      <xdr:nvCxnSpPr>
        <xdr:cNvPr id="876" name="直線コネクタ 875">
          <a:extLst>
            <a:ext uri="{FF2B5EF4-FFF2-40B4-BE49-F238E27FC236}">
              <a16:creationId xmlns:a16="http://schemas.microsoft.com/office/drawing/2014/main" id="{00000000-0008-0000-0100-00006C030000}"/>
            </a:ext>
          </a:extLst>
        </xdr:cNvPr>
        <xdr:cNvCxnSpPr/>
      </xdr:nvCxnSpPr>
      <xdr:spPr>
        <a:xfrm>
          <a:off x="14592300" y="18560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154939</xdr:rowOff>
    </xdr:from>
    <xdr:to>
      <xdr:col>72</xdr:col>
      <xdr:colOff>38100</xdr:colOff>
      <xdr:row>108</xdr:row>
      <xdr:rowOff>85089</xdr:rowOff>
    </xdr:to>
    <xdr:sp macro="" textlink="">
      <xdr:nvSpPr>
        <xdr:cNvPr id="877" name="楕円 876">
          <a:extLst>
            <a:ext uri="{FF2B5EF4-FFF2-40B4-BE49-F238E27FC236}">
              <a16:creationId xmlns:a16="http://schemas.microsoft.com/office/drawing/2014/main" id="{00000000-0008-0000-0100-00006D030000}"/>
            </a:ext>
          </a:extLst>
        </xdr:cNvPr>
        <xdr:cNvSpPr/>
      </xdr:nvSpPr>
      <xdr:spPr>
        <a:xfrm>
          <a:off x="13652500" y="18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34289</xdr:rowOff>
    </xdr:from>
    <xdr:to>
      <xdr:col>76</xdr:col>
      <xdr:colOff>114300</xdr:colOff>
      <xdr:row>108</xdr:row>
      <xdr:rowOff>43814</xdr:rowOff>
    </xdr:to>
    <xdr:cxnSp macro="">
      <xdr:nvCxnSpPr>
        <xdr:cNvPr id="878" name="直線コネクタ 877">
          <a:extLst>
            <a:ext uri="{FF2B5EF4-FFF2-40B4-BE49-F238E27FC236}">
              <a16:creationId xmlns:a16="http://schemas.microsoft.com/office/drawing/2014/main" id="{00000000-0008-0000-0100-00006E030000}"/>
            </a:ext>
          </a:extLst>
        </xdr:cNvPr>
        <xdr:cNvCxnSpPr/>
      </xdr:nvCxnSpPr>
      <xdr:spPr>
        <a:xfrm>
          <a:off x="13703300" y="1855088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143511</xdr:rowOff>
    </xdr:from>
    <xdr:to>
      <xdr:col>67</xdr:col>
      <xdr:colOff>101600</xdr:colOff>
      <xdr:row>108</xdr:row>
      <xdr:rowOff>73661</xdr:rowOff>
    </xdr:to>
    <xdr:sp macro="" textlink="">
      <xdr:nvSpPr>
        <xdr:cNvPr id="879" name="楕円 878">
          <a:extLst>
            <a:ext uri="{FF2B5EF4-FFF2-40B4-BE49-F238E27FC236}">
              <a16:creationId xmlns:a16="http://schemas.microsoft.com/office/drawing/2014/main" id="{00000000-0008-0000-0100-00006F030000}"/>
            </a:ext>
          </a:extLst>
        </xdr:cNvPr>
        <xdr:cNvSpPr/>
      </xdr:nvSpPr>
      <xdr:spPr>
        <a:xfrm>
          <a:off x="12763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22861</xdr:rowOff>
    </xdr:from>
    <xdr:to>
      <xdr:col>71</xdr:col>
      <xdr:colOff>177800</xdr:colOff>
      <xdr:row>108</xdr:row>
      <xdr:rowOff>34289</xdr:rowOff>
    </xdr:to>
    <xdr:cxnSp macro="">
      <xdr:nvCxnSpPr>
        <xdr:cNvPr id="880" name="直線コネクタ 879">
          <a:extLst>
            <a:ext uri="{FF2B5EF4-FFF2-40B4-BE49-F238E27FC236}">
              <a16:creationId xmlns:a16="http://schemas.microsoft.com/office/drawing/2014/main" id="{00000000-0008-0000-0100-000070030000}"/>
            </a:ext>
          </a:extLst>
        </xdr:cNvPr>
        <xdr:cNvCxnSpPr/>
      </xdr:nvCxnSpPr>
      <xdr:spPr>
        <a:xfrm>
          <a:off x="12814300" y="185394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881" name="n_1aveValue【公民館】&#10;有形固定資産減価償却率">
          <a:extLst>
            <a:ext uri="{FF2B5EF4-FFF2-40B4-BE49-F238E27FC236}">
              <a16:creationId xmlns:a16="http://schemas.microsoft.com/office/drawing/2014/main" id="{00000000-0008-0000-0100-000071030000}"/>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82" name="n_2aveValue【公民館】&#10;有形固定資産減価償却率">
          <a:extLst>
            <a:ext uri="{FF2B5EF4-FFF2-40B4-BE49-F238E27FC236}">
              <a16:creationId xmlns:a16="http://schemas.microsoft.com/office/drawing/2014/main" id="{00000000-0008-0000-0100-0000720300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883" name="n_3aveValue【公民館】&#10;有形固定資産減価償却率">
          <a:extLst>
            <a:ext uri="{FF2B5EF4-FFF2-40B4-BE49-F238E27FC236}">
              <a16:creationId xmlns:a16="http://schemas.microsoft.com/office/drawing/2014/main" id="{00000000-0008-0000-0100-000073030000}"/>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884" name="n_4aveValue【公民館】&#10;有形固定資産減価償却率">
          <a:extLst>
            <a:ext uri="{FF2B5EF4-FFF2-40B4-BE49-F238E27FC236}">
              <a16:creationId xmlns:a16="http://schemas.microsoft.com/office/drawing/2014/main" id="{00000000-0008-0000-0100-000074030000}"/>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85741</xdr:rowOff>
    </xdr:from>
    <xdr:ext cx="405111" cy="259045"/>
    <xdr:sp macro="" textlink="">
      <xdr:nvSpPr>
        <xdr:cNvPr id="885" name="n_1mainValue【公民館】&#10;有形固定資産減価償却率">
          <a:extLst>
            <a:ext uri="{FF2B5EF4-FFF2-40B4-BE49-F238E27FC236}">
              <a16:creationId xmlns:a16="http://schemas.microsoft.com/office/drawing/2014/main" id="{00000000-0008-0000-0100-000075030000}"/>
            </a:ext>
          </a:extLst>
        </xdr:cNvPr>
        <xdr:cNvSpPr txBox="1"/>
      </xdr:nvSpPr>
      <xdr:spPr>
        <a:xfrm>
          <a:off x="15266044" y="186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85741</xdr:rowOff>
    </xdr:from>
    <xdr:ext cx="405111" cy="259045"/>
    <xdr:sp macro="" textlink="">
      <xdr:nvSpPr>
        <xdr:cNvPr id="886" name="n_2mainValue【公民館】&#10;有形固定資産減価償却率">
          <a:extLst>
            <a:ext uri="{FF2B5EF4-FFF2-40B4-BE49-F238E27FC236}">
              <a16:creationId xmlns:a16="http://schemas.microsoft.com/office/drawing/2014/main" id="{00000000-0008-0000-0100-000076030000}"/>
            </a:ext>
          </a:extLst>
        </xdr:cNvPr>
        <xdr:cNvSpPr txBox="1"/>
      </xdr:nvSpPr>
      <xdr:spPr>
        <a:xfrm>
          <a:off x="14389744" y="186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76216</xdr:rowOff>
    </xdr:from>
    <xdr:ext cx="405111" cy="259045"/>
    <xdr:sp macro="" textlink="">
      <xdr:nvSpPr>
        <xdr:cNvPr id="887" name="n_3mainValue【公民館】&#10;有形固定資産減価償却率">
          <a:extLst>
            <a:ext uri="{FF2B5EF4-FFF2-40B4-BE49-F238E27FC236}">
              <a16:creationId xmlns:a16="http://schemas.microsoft.com/office/drawing/2014/main" id="{00000000-0008-0000-0100-000077030000}"/>
            </a:ext>
          </a:extLst>
        </xdr:cNvPr>
        <xdr:cNvSpPr txBox="1"/>
      </xdr:nvSpPr>
      <xdr:spPr>
        <a:xfrm>
          <a:off x="13500744" y="1859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64788</xdr:rowOff>
    </xdr:from>
    <xdr:ext cx="405111" cy="259045"/>
    <xdr:sp macro="" textlink="">
      <xdr:nvSpPr>
        <xdr:cNvPr id="888" name="n_4mainValue【公民館】&#10;有形固定資産減価償却率">
          <a:extLst>
            <a:ext uri="{FF2B5EF4-FFF2-40B4-BE49-F238E27FC236}">
              <a16:creationId xmlns:a16="http://schemas.microsoft.com/office/drawing/2014/main" id="{00000000-0008-0000-0100-000078030000}"/>
            </a:ext>
          </a:extLst>
        </xdr:cNvPr>
        <xdr:cNvSpPr txBox="1"/>
      </xdr:nvSpPr>
      <xdr:spPr>
        <a:xfrm>
          <a:off x="12611744" y="1858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1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100-00007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100-00007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100-00007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100-00007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100-00007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100-00007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1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100-00008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100-00008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00000000-0008-0000-0100-00008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0000000-0008-0000-0100-00008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0000000-0008-0000-0100-00008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0000000-0008-0000-0100-00008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00000000-0008-0000-0100-00008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0000000-0008-0000-0100-00008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00000000-0008-0000-0100-00008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00000000-0008-0000-0100-00008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0000000-0008-0000-0100-00008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0000000-0008-0000-0100-00008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00000000-0008-0000-0100-00008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00000000-0008-0000-0100-00008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100-00008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100-00009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公民館】&#10;一人当たり面積グラフ枠">
          <a:extLst>
            <a:ext uri="{FF2B5EF4-FFF2-40B4-BE49-F238E27FC236}">
              <a16:creationId xmlns:a16="http://schemas.microsoft.com/office/drawing/2014/main" id="{00000000-0008-0000-0100-00009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14" name="直線コネクタ 913">
          <a:extLst>
            <a:ext uri="{FF2B5EF4-FFF2-40B4-BE49-F238E27FC236}">
              <a16:creationId xmlns:a16="http://schemas.microsoft.com/office/drawing/2014/main" id="{00000000-0008-0000-0100-000092030000}"/>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15" name="【公民館】&#10;一人当たり面積最小値テキスト">
          <a:extLst>
            <a:ext uri="{FF2B5EF4-FFF2-40B4-BE49-F238E27FC236}">
              <a16:creationId xmlns:a16="http://schemas.microsoft.com/office/drawing/2014/main" id="{00000000-0008-0000-0100-000093030000}"/>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16" name="直線コネクタ 915">
          <a:extLst>
            <a:ext uri="{FF2B5EF4-FFF2-40B4-BE49-F238E27FC236}">
              <a16:creationId xmlns:a16="http://schemas.microsoft.com/office/drawing/2014/main" id="{00000000-0008-0000-0100-00009403000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17" name="【公民館】&#10;一人当たり面積最大値テキスト">
          <a:extLst>
            <a:ext uri="{FF2B5EF4-FFF2-40B4-BE49-F238E27FC236}">
              <a16:creationId xmlns:a16="http://schemas.microsoft.com/office/drawing/2014/main" id="{00000000-0008-0000-0100-00009503000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18" name="直線コネクタ 917">
          <a:extLst>
            <a:ext uri="{FF2B5EF4-FFF2-40B4-BE49-F238E27FC236}">
              <a16:creationId xmlns:a16="http://schemas.microsoft.com/office/drawing/2014/main" id="{00000000-0008-0000-0100-00009603000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919" name="【公民館】&#10;一人当たり面積平均値テキスト">
          <a:extLst>
            <a:ext uri="{FF2B5EF4-FFF2-40B4-BE49-F238E27FC236}">
              <a16:creationId xmlns:a16="http://schemas.microsoft.com/office/drawing/2014/main" id="{00000000-0008-0000-0100-000097030000}"/>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0" name="フローチャート: 判断 919">
          <a:extLst>
            <a:ext uri="{FF2B5EF4-FFF2-40B4-BE49-F238E27FC236}">
              <a16:creationId xmlns:a16="http://schemas.microsoft.com/office/drawing/2014/main" id="{00000000-0008-0000-0100-000098030000}"/>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1" name="フローチャート: 判断 920">
          <a:extLst>
            <a:ext uri="{FF2B5EF4-FFF2-40B4-BE49-F238E27FC236}">
              <a16:creationId xmlns:a16="http://schemas.microsoft.com/office/drawing/2014/main" id="{00000000-0008-0000-0100-000099030000}"/>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2" name="フローチャート: 判断 921">
          <a:extLst>
            <a:ext uri="{FF2B5EF4-FFF2-40B4-BE49-F238E27FC236}">
              <a16:creationId xmlns:a16="http://schemas.microsoft.com/office/drawing/2014/main" id="{00000000-0008-0000-0100-00009A030000}"/>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3" name="フローチャート: 判断 922">
          <a:extLst>
            <a:ext uri="{FF2B5EF4-FFF2-40B4-BE49-F238E27FC236}">
              <a16:creationId xmlns:a16="http://schemas.microsoft.com/office/drawing/2014/main" id="{00000000-0008-0000-0100-00009B030000}"/>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924" name="フローチャート: 判断 923">
          <a:extLst>
            <a:ext uri="{FF2B5EF4-FFF2-40B4-BE49-F238E27FC236}">
              <a16:creationId xmlns:a16="http://schemas.microsoft.com/office/drawing/2014/main" id="{00000000-0008-0000-0100-00009C030000}"/>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1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1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1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1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1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楕円 929">
          <a:extLst>
            <a:ext uri="{FF2B5EF4-FFF2-40B4-BE49-F238E27FC236}">
              <a16:creationId xmlns:a16="http://schemas.microsoft.com/office/drawing/2014/main" id="{00000000-0008-0000-0100-0000A2030000}"/>
            </a:ext>
          </a:extLst>
        </xdr:cNvPr>
        <xdr:cNvSpPr/>
      </xdr:nvSpPr>
      <xdr:spPr>
        <a:xfrm>
          <a:off x="221107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136451</xdr:rowOff>
    </xdr:from>
    <xdr:ext cx="469744" cy="259045"/>
    <xdr:sp macro="" textlink="">
      <xdr:nvSpPr>
        <xdr:cNvPr id="931" name="【公民館】&#10;一人当たり面積該当値テキスト">
          <a:extLst>
            <a:ext uri="{FF2B5EF4-FFF2-40B4-BE49-F238E27FC236}">
              <a16:creationId xmlns:a16="http://schemas.microsoft.com/office/drawing/2014/main" id="{00000000-0008-0000-0100-0000A3030000}"/>
            </a:ext>
          </a:extLst>
        </xdr:cNvPr>
        <xdr:cNvSpPr txBox="1"/>
      </xdr:nvSpPr>
      <xdr:spPr>
        <a:xfrm>
          <a:off x="22199600" y="1813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121738</xdr:rowOff>
    </xdr:from>
    <xdr:to>
      <xdr:col>112</xdr:col>
      <xdr:colOff>38100</xdr:colOff>
      <xdr:row>107</xdr:row>
      <xdr:rowOff>51888</xdr:rowOff>
    </xdr:to>
    <xdr:sp macro="" textlink="">
      <xdr:nvSpPr>
        <xdr:cNvPr id="932" name="楕円 931">
          <a:extLst>
            <a:ext uri="{FF2B5EF4-FFF2-40B4-BE49-F238E27FC236}">
              <a16:creationId xmlns:a16="http://schemas.microsoft.com/office/drawing/2014/main" id="{00000000-0008-0000-0100-0000A4030000}"/>
            </a:ext>
          </a:extLst>
        </xdr:cNvPr>
        <xdr:cNvSpPr/>
      </xdr:nvSpPr>
      <xdr:spPr>
        <a:xfrm>
          <a:off x="21272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164374</xdr:rowOff>
    </xdr:from>
    <xdr:to>
      <xdr:col>116</xdr:col>
      <xdr:colOff>63500</xdr:colOff>
      <xdr:row>107</xdr:row>
      <xdr:rowOff>1088</xdr:rowOff>
    </xdr:to>
    <xdr:cxnSp macro="">
      <xdr:nvCxnSpPr>
        <xdr:cNvPr id="933" name="直線コネクタ 932">
          <a:extLst>
            <a:ext uri="{FF2B5EF4-FFF2-40B4-BE49-F238E27FC236}">
              <a16:creationId xmlns:a16="http://schemas.microsoft.com/office/drawing/2014/main" id="{00000000-0008-0000-0100-0000A5030000}"/>
            </a:ext>
          </a:extLst>
        </xdr:cNvPr>
        <xdr:cNvCxnSpPr/>
      </xdr:nvCxnSpPr>
      <xdr:spPr>
        <a:xfrm flipV="1">
          <a:off x="21323300" y="18338074"/>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128270</xdr:rowOff>
    </xdr:from>
    <xdr:to>
      <xdr:col>107</xdr:col>
      <xdr:colOff>101600</xdr:colOff>
      <xdr:row>107</xdr:row>
      <xdr:rowOff>58420</xdr:rowOff>
    </xdr:to>
    <xdr:sp macro="" textlink="">
      <xdr:nvSpPr>
        <xdr:cNvPr id="934" name="楕円 933">
          <a:extLst>
            <a:ext uri="{FF2B5EF4-FFF2-40B4-BE49-F238E27FC236}">
              <a16:creationId xmlns:a16="http://schemas.microsoft.com/office/drawing/2014/main" id="{00000000-0008-0000-0100-0000A6030000}"/>
            </a:ext>
          </a:extLst>
        </xdr:cNvPr>
        <xdr:cNvSpPr/>
      </xdr:nvSpPr>
      <xdr:spPr>
        <a:xfrm>
          <a:off x="20383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1088</xdr:rowOff>
    </xdr:from>
    <xdr:to>
      <xdr:col>111</xdr:col>
      <xdr:colOff>177800</xdr:colOff>
      <xdr:row>107</xdr:row>
      <xdr:rowOff>7620</xdr:rowOff>
    </xdr:to>
    <xdr:cxnSp macro="">
      <xdr:nvCxnSpPr>
        <xdr:cNvPr id="935" name="直線コネクタ 934">
          <a:extLst>
            <a:ext uri="{FF2B5EF4-FFF2-40B4-BE49-F238E27FC236}">
              <a16:creationId xmlns:a16="http://schemas.microsoft.com/office/drawing/2014/main" id="{00000000-0008-0000-0100-0000A7030000}"/>
            </a:ext>
          </a:extLst>
        </xdr:cNvPr>
        <xdr:cNvCxnSpPr/>
      </xdr:nvCxnSpPr>
      <xdr:spPr>
        <a:xfrm flipV="1">
          <a:off x="20434300" y="1834623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136434</xdr:rowOff>
    </xdr:from>
    <xdr:to>
      <xdr:col>102</xdr:col>
      <xdr:colOff>165100</xdr:colOff>
      <xdr:row>107</xdr:row>
      <xdr:rowOff>66584</xdr:rowOff>
    </xdr:to>
    <xdr:sp macro="" textlink="">
      <xdr:nvSpPr>
        <xdr:cNvPr id="936" name="楕円 935">
          <a:extLst>
            <a:ext uri="{FF2B5EF4-FFF2-40B4-BE49-F238E27FC236}">
              <a16:creationId xmlns:a16="http://schemas.microsoft.com/office/drawing/2014/main" id="{00000000-0008-0000-0100-0000A8030000}"/>
            </a:ext>
          </a:extLst>
        </xdr:cNvPr>
        <xdr:cNvSpPr/>
      </xdr:nvSpPr>
      <xdr:spPr>
        <a:xfrm>
          <a:off x="194945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7620</xdr:rowOff>
    </xdr:from>
    <xdr:to>
      <xdr:col>107</xdr:col>
      <xdr:colOff>50800</xdr:colOff>
      <xdr:row>107</xdr:row>
      <xdr:rowOff>15784</xdr:rowOff>
    </xdr:to>
    <xdr:cxnSp macro="">
      <xdr:nvCxnSpPr>
        <xdr:cNvPr id="937" name="直線コネクタ 936">
          <a:extLst>
            <a:ext uri="{FF2B5EF4-FFF2-40B4-BE49-F238E27FC236}">
              <a16:creationId xmlns:a16="http://schemas.microsoft.com/office/drawing/2014/main" id="{00000000-0008-0000-0100-0000A9030000}"/>
            </a:ext>
          </a:extLst>
        </xdr:cNvPr>
        <xdr:cNvCxnSpPr/>
      </xdr:nvCxnSpPr>
      <xdr:spPr>
        <a:xfrm flipV="1">
          <a:off x="19545300" y="1835277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8" name="楕円 937">
          <a:extLst>
            <a:ext uri="{FF2B5EF4-FFF2-40B4-BE49-F238E27FC236}">
              <a16:creationId xmlns:a16="http://schemas.microsoft.com/office/drawing/2014/main" id="{00000000-0008-0000-0100-0000AA030000}"/>
            </a:ext>
          </a:extLst>
        </xdr:cNvPr>
        <xdr:cNvSpPr/>
      </xdr:nvSpPr>
      <xdr:spPr>
        <a:xfrm>
          <a:off x="18605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15784</xdr:rowOff>
    </xdr:from>
    <xdr:to>
      <xdr:col>102</xdr:col>
      <xdr:colOff>114300</xdr:colOff>
      <xdr:row>107</xdr:row>
      <xdr:rowOff>25581</xdr:rowOff>
    </xdr:to>
    <xdr:cxnSp macro="">
      <xdr:nvCxnSpPr>
        <xdr:cNvPr id="939" name="直線コネクタ 938">
          <a:extLst>
            <a:ext uri="{FF2B5EF4-FFF2-40B4-BE49-F238E27FC236}">
              <a16:creationId xmlns:a16="http://schemas.microsoft.com/office/drawing/2014/main" id="{00000000-0008-0000-0100-0000AB030000}"/>
            </a:ext>
          </a:extLst>
        </xdr:cNvPr>
        <xdr:cNvCxnSpPr/>
      </xdr:nvCxnSpPr>
      <xdr:spPr>
        <a:xfrm flipV="1">
          <a:off x="18656300" y="1836093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940" name="n_1aveValue【公民館】&#10;一人当たり面積">
          <a:extLst>
            <a:ext uri="{FF2B5EF4-FFF2-40B4-BE49-F238E27FC236}">
              <a16:creationId xmlns:a16="http://schemas.microsoft.com/office/drawing/2014/main" id="{00000000-0008-0000-0100-0000AC030000}"/>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941" name="n_2aveValue【公民館】&#10;一人当たり面積">
          <a:extLst>
            <a:ext uri="{FF2B5EF4-FFF2-40B4-BE49-F238E27FC236}">
              <a16:creationId xmlns:a16="http://schemas.microsoft.com/office/drawing/2014/main" id="{00000000-0008-0000-0100-0000AD030000}"/>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942" name="n_3aveValue【公民館】&#10;一人当たり面積">
          <a:extLst>
            <a:ext uri="{FF2B5EF4-FFF2-40B4-BE49-F238E27FC236}">
              <a16:creationId xmlns:a16="http://schemas.microsoft.com/office/drawing/2014/main" id="{00000000-0008-0000-0100-0000AE030000}"/>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943" name="n_4aveValue【公民館】&#10;一人当たり面積">
          <a:extLst>
            <a:ext uri="{FF2B5EF4-FFF2-40B4-BE49-F238E27FC236}">
              <a16:creationId xmlns:a16="http://schemas.microsoft.com/office/drawing/2014/main" id="{00000000-0008-0000-0100-0000AF030000}"/>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68415</xdr:rowOff>
    </xdr:from>
    <xdr:ext cx="469744" cy="259045"/>
    <xdr:sp macro="" textlink="">
      <xdr:nvSpPr>
        <xdr:cNvPr id="944" name="n_1mainValue【公民館】&#10;一人当たり面積">
          <a:extLst>
            <a:ext uri="{FF2B5EF4-FFF2-40B4-BE49-F238E27FC236}">
              <a16:creationId xmlns:a16="http://schemas.microsoft.com/office/drawing/2014/main" id="{00000000-0008-0000-0100-0000B0030000}"/>
            </a:ext>
          </a:extLst>
        </xdr:cNvPr>
        <xdr:cNvSpPr txBox="1"/>
      </xdr:nvSpPr>
      <xdr:spPr>
        <a:xfrm>
          <a:off x="21075727" y="1807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74947</xdr:rowOff>
    </xdr:from>
    <xdr:ext cx="469744" cy="259045"/>
    <xdr:sp macro="" textlink="">
      <xdr:nvSpPr>
        <xdr:cNvPr id="945" name="n_2mainValue【公民館】&#10;一人当たり面積">
          <a:extLst>
            <a:ext uri="{FF2B5EF4-FFF2-40B4-BE49-F238E27FC236}">
              <a16:creationId xmlns:a16="http://schemas.microsoft.com/office/drawing/2014/main" id="{00000000-0008-0000-0100-0000B1030000}"/>
            </a:ext>
          </a:extLst>
        </xdr:cNvPr>
        <xdr:cNvSpPr txBox="1"/>
      </xdr:nvSpPr>
      <xdr:spPr>
        <a:xfrm>
          <a:off x="20199427" y="180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83111</xdr:rowOff>
    </xdr:from>
    <xdr:ext cx="469744" cy="259045"/>
    <xdr:sp macro="" textlink="">
      <xdr:nvSpPr>
        <xdr:cNvPr id="946" name="n_3mainValue【公民館】&#10;一人当たり面積">
          <a:extLst>
            <a:ext uri="{FF2B5EF4-FFF2-40B4-BE49-F238E27FC236}">
              <a16:creationId xmlns:a16="http://schemas.microsoft.com/office/drawing/2014/main" id="{00000000-0008-0000-0100-0000B2030000}"/>
            </a:ext>
          </a:extLst>
        </xdr:cNvPr>
        <xdr:cNvSpPr txBox="1"/>
      </xdr:nvSpPr>
      <xdr:spPr>
        <a:xfrm>
          <a:off x="19310427" y="1808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47" name="n_4mainValue【公民館】&#10;一人当たり面積">
          <a:extLst>
            <a:ext uri="{FF2B5EF4-FFF2-40B4-BE49-F238E27FC236}">
              <a16:creationId xmlns:a16="http://schemas.microsoft.com/office/drawing/2014/main" id="{00000000-0008-0000-0100-0000B3030000}"/>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100-0000B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100-0000B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100-0000B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mn-lt"/>
              <a:ea typeface="+mn-ea"/>
              <a:cs typeface="+mn-cs"/>
            </a:rPr>
            <a:t>有形固定資産減価償却率が類似団体と比較して高くなっている</a:t>
          </a:r>
          <a:r>
            <a:rPr lang="ja-JP" altLang="en-US" sz="1100">
              <a:solidFill>
                <a:schemeClr val="dk1"/>
              </a:solidFill>
              <a:effectLst/>
              <a:latin typeface="+mn-lt"/>
              <a:ea typeface="+mn-ea"/>
              <a:cs typeface="+mn-cs"/>
            </a:rPr>
            <a:t>対象</a:t>
          </a:r>
          <a:r>
            <a:rPr lang="ja-JP" altLang="ja-JP" sz="1100">
              <a:solidFill>
                <a:schemeClr val="dk1"/>
              </a:solidFill>
              <a:effectLst/>
              <a:latin typeface="+mn-lt"/>
              <a:ea typeface="+mn-ea"/>
              <a:cs typeface="+mn-cs"/>
            </a:rPr>
            <a:t>施設は、認定こども園・幼稚園・保育所、橋りょう・トンネル、学校施設、児童館</a:t>
          </a:r>
          <a:r>
            <a:rPr lang="ja-JP" altLang="en-US" sz="1100">
              <a:solidFill>
                <a:schemeClr val="dk1"/>
              </a:solidFill>
              <a:effectLst/>
              <a:latin typeface="+mn-lt"/>
              <a:ea typeface="+mn-ea"/>
              <a:cs typeface="+mn-cs"/>
            </a:rPr>
            <a:t>及び</a:t>
          </a:r>
          <a:r>
            <a:rPr lang="ja-JP" altLang="ja-JP" sz="1100">
              <a:solidFill>
                <a:schemeClr val="dk1"/>
              </a:solidFill>
              <a:effectLst/>
              <a:latin typeface="+mn-lt"/>
              <a:ea typeface="+mn-ea"/>
              <a:cs typeface="+mn-cs"/>
            </a:rPr>
            <a:t>公民館である。</a:t>
          </a:r>
          <a:r>
            <a:rPr lang="ja-JP" altLang="en-US" sz="1100">
              <a:solidFill>
                <a:schemeClr val="dk1"/>
              </a:solidFill>
              <a:effectLst/>
              <a:latin typeface="+mn-lt"/>
              <a:ea typeface="+mn-ea"/>
              <a:cs typeface="+mn-cs"/>
            </a:rPr>
            <a:t>特に学校施設については、小中学校の建設から平均して約</a:t>
          </a:r>
          <a:r>
            <a:rPr lang="en-US" altLang="ja-JP" sz="1100">
              <a:solidFill>
                <a:schemeClr val="dk1"/>
              </a:solidFill>
              <a:effectLst/>
              <a:latin typeface="+mn-lt"/>
              <a:ea typeface="+mn-ea"/>
              <a:cs typeface="+mn-cs"/>
            </a:rPr>
            <a:t>46</a:t>
          </a:r>
          <a:r>
            <a:rPr lang="ja-JP" altLang="en-US" sz="1100">
              <a:solidFill>
                <a:schemeClr val="dk1"/>
              </a:solidFill>
              <a:effectLst/>
              <a:latin typeface="+mn-lt"/>
              <a:ea typeface="+mn-ea"/>
              <a:cs typeface="+mn-cs"/>
            </a:rPr>
            <a:t>年が経過しており老朽化が進行しているため、</a:t>
          </a:r>
          <a:r>
            <a:rPr kumimoji="1" lang="ja-JP" altLang="ja-JP" sz="1100">
              <a:solidFill>
                <a:schemeClr val="dk1"/>
              </a:solidFill>
              <a:effectLst/>
              <a:latin typeface="+mn-lt"/>
              <a:ea typeface="+mn-ea"/>
              <a:cs typeface="+mn-cs"/>
            </a:rPr>
            <a:t>計画的に</a:t>
          </a:r>
          <a:r>
            <a:rPr kumimoji="1" lang="ja-JP" altLang="en-US" sz="1100">
              <a:solidFill>
                <a:schemeClr val="dk1"/>
              </a:solidFill>
              <a:effectLst/>
              <a:latin typeface="+mn-lt"/>
              <a:ea typeface="+mn-ea"/>
              <a:cs typeface="+mn-cs"/>
            </a:rPr>
            <a:t>長寿命化改修等</a:t>
          </a:r>
          <a:r>
            <a:rPr kumimoji="1" lang="ja-JP" altLang="ja-JP" sz="1100">
              <a:solidFill>
                <a:schemeClr val="dk1"/>
              </a:solidFill>
              <a:effectLst/>
              <a:latin typeface="+mn-lt"/>
              <a:ea typeface="+mn-ea"/>
              <a:cs typeface="+mn-cs"/>
            </a:rPr>
            <a:t>を行う必要があ</a:t>
          </a:r>
          <a:r>
            <a:rPr kumimoji="1" lang="ja-JP" altLang="en-US" sz="1100">
              <a:solidFill>
                <a:schemeClr val="dk1"/>
              </a:solidFill>
              <a:effectLst/>
              <a:latin typeface="+mn-lt"/>
              <a:ea typeface="+mn-ea"/>
              <a:cs typeface="+mn-cs"/>
            </a:rPr>
            <a:t>る。</a:t>
          </a:r>
          <a:r>
            <a:rPr lang="ja-JP" altLang="ja-JP" sz="1100">
              <a:solidFill>
                <a:schemeClr val="dk1"/>
              </a:solidFill>
              <a:effectLst/>
              <a:latin typeface="+mn-lt"/>
              <a:ea typeface="+mn-ea"/>
              <a:cs typeface="+mn-cs"/>
            </a:rPr>
            <a:t>なお、港湾・漁港の有形固定資産減価償却率について、固定資産情報の整理中であることから類似団体より低い状況にある。</a:t>
          </a:r>
          <a:r>
            <a:rPr lang="ja-JP" altLang="en-US" sz="1100">
              <a:solidFill>
                <a:schemeClr val="dk1"/>
              </a:solidFill>
              <a:effectLst/>
              <a:latin typeface="+mn-lt"/>
              <a:ea typeface="+mn-ea"/>
              <a:cs typeface="+mn-cs"/>
            </a:rPr>
            <a:t>　</a:t>
          </a:r>
          <a:endParaRPr lang="en-US" altLang="ja-JP" sz="1100">
            <a:solidFill>
              <a:schemeClr val="dk1"/>
            </a:solidFill>
            <a:effectLst/>
            <a:latin typeface="+mn-lt"/>
            <a:ea typeface="+mn-ea"/>
            <a:cs typeface="+mn-cs"/>
          </a:endParaRPr>
        </a:p>
        <a:p>
          <a:r>
            <a:rPr lang="ja-JP" altLang="en-US" sz="1100" baseline="0">
              <a:solidFill>
                <a:schemeClr val="dk1"/>
              </a:solidFill>
              <a:effectLst/>
              <a:latin typeface="+mn-lt"/>
              <a:ea typeface="+mn-ea"/>
              <a:cs typeface="+mn-cs"/>
            </a:rPr>
            <a:t>    </a:t>
          </a:r>
          <a:r>
            <a:rPr lang="ja-JP" altLang="en-US" sz="1100">
              <a:solidFill>
                <a:schemeClr val="dk1"/>
              </a:solidFill>
              <a:effectLst/>
              <a:latin typeface="+mn-lt"/>
              <a:ea typeface="+mn-ea"/>
              <a:cs typeface="+mn-cs"/>
            </a:rPr>
            <a:t>また、</a:t>
          </a:r>
          <a:r>
            <a:rPr lang="ja-JP" altLang="ja-JP" sz="1100">
              <a:solidFill>
                <a:schemeClr val="dk1"/>
              </a:solidFill>
              <a:effectLst/>
              <a:latin typeface="+mn-lt"/>
              <a:ea typeface="+mn-ea"/>
              <a:cs typeface="+mn-cs"/>
            </a:rPr>
            <a:t>今後は、人口減少による税収や使用料の減少、少子高齢化による教育・保育施設の需要減少が考えられる</a:t>
          </a:r>
          <a:r>
            <a:rPr lang="ja-JP" altLang="en-US"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r>
            <a:rPr lang="ja-JP" altLang="en-US" sz="1100" b="0" i="0" baseline="0">
              <a:solidFill>
                <a:schemeClr val="dk1"/>
              </a:solidFill>
              <a:effectLst/>
              <a:latin typeface="+mn-lt"/>
              <a:ea typeface="+mn-ea"/>
              <a:cs typeface="+mn-cs"/>
            </a:rPr>
            <a:t>   このような状況を</a:t>
          </a:r>
          <a:r>
            <a:rPr lang="ja-JP" altLang="en-US" sz="1100" b="0" i="0">
              <a:solidFill>
                <a:schemeClr val="dk1"/>
              </a:solidFill>
              <a:effectLst/>
              <a:latin typeface="+mn-lt"/>
              <a:ea typeface="+mn-ea"/>
              <a:cs typeface="+mn-cs"/>
            </a:rPr>
            <a:t>踏まえ、今後も公共施設等総合管理計画に基づき、中長期的な視点で施設の集約化や複合化を推進する。併せて、施設の長寿命化等を計画的に行い、将来の財政負担の軽減と平準化に努める。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鹿児島県阿久根市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18,147
17,892
134.28
14,598,083
13,961,558
546,800
6,827,682
11,089,139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76200</xdr:rowOff>
    </xdr:from>
    <xdr:to>
      <xdr:col>24</xdr:col>
      <xdr:colOff>114300</xdr:colOff>
      <xdr:row>41</xdr:row>
      <xdr:rowOff>6350</xdr:rowOff>
    </xdr:to>
    <xdr:sp macro="" textlink="">
      <xdr:nvSpPr>
        <xdr:cNvPr id="72" name="楕円 71">
          <a:extLst>
            <a:ext uri="{FF2B5EF4-FFF2-40B4-BE49-F238E27FC236}">
              <a16:creationId xmlns:a16="http://schemas.microsoft.com/office/drawing/2014/main" id="{00000000-0008-0000-0200-000048000000}"/>
            </a:ext>
          </a:extLst>
        </xdr:cNvPr>
        <xdr:cNvSpPr/>
      </xdr:nvSpPr>
      <xdr:spPr>
        <a:xfrm>
          <a:off x="45847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162577</xdr:rowOff>
    </xdr:from>
    <xdr:ext cx="469744" cy="259045"/>
    <xdr:sp macro="" textlink="">
      <xdr:nvSpPr>
        <xdr:cNvPr id="73" name="【図書館】&#10;有形固定資産減価償却率該当値テキスト">
          <a:extLst>
            <a:ext uri="{FF2B5EF4-FFF2-40B4-BE49-F238E27FC236}">
              <a16:creationId xmlns:a16="http://schemas.microsoft.com/office/drawing/2014/main" id="{00000000-0008-0000-0200-000049000000}"/>
            </a:ext>
          </a:extLst>
        </xdr:cNvPr>
        <xdr:cNvSpPr txBox="1"/>
      </xdr:nvSpPr>
      <xdr:spPr>
        <a:xfrm>
          <a:off x="4673600"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76200</xdr:rowOff>
    </xdr:from>
    <xdr:to>
      <xdr:col>20</xdr:col>
      <xdr:colOff>38100</xdr:colOff>
      <xdr:row>41</xdr:row>
      <xdr:rowOff>6350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127000</xdr:rowOff>
    </xdr:from>
    <xdr:to>
      <xdr:col>24</xdr:col>
      <xdr:colOff>63500</xdr:colOff>
      <xdr:row>40</xdr:row>
      <xdr:rowOff>127000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37973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76200</xdr:rowOff>
    </xdr:from>
    <xdr:to>
      <xdr:col>15</xdr:col>
      <xdr:colOff>101600</xdr:colOff>
      <xdr:row>41</xdr:row>
      <xdr:rowOff>6350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2857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127000</xdr:rowOff>
    </xdr:from>
    <xdr:to>
      <xdr:col>19</xdr:col>
      <xdr:colOff>177800</xdr:colOff>
      <xdr:row>40</xdr:row>
      <xdr:rowOff>127000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2908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76200</xdr:rowOff>
    </xdr:from>
    <xdr:to>
      <xdr:col>10</xdr:col>
      <xdr:colOff>165100</xdr:colOff>
      <xdr:row>41</xdr:row>
      <xdr:rowOff>6350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1968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127000</xdr:rowOff>
    </xdr:from>
    <xdr:to>
      <xdr:col>15</xdr:col>
      <xdr:colOff>50800</xdr:colOff>
      <xdr:row>40</xdr:row>
      <xdr:rowOff>127000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019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76200</xdr:rowOff>
    </xdr:from>
    <xdr:to>
      <xdr:col>6</xdr:col>
      <xdr:colOff>38100</xdr:colOff>
      <xdr:row>41</xdr:row>
      <xdr:rowOff>6350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079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127000</xdr:rowOff>
    </xdr:from>
    <xdr:to>
      <xdr:col>10</xdr:col>
      <xdr:colOff>114300</xdr:colOff>
      <xdr:row>40</xdr:row>
      <xdr:rowOff>127000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130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40</xdr:row>
      <xdr:rowOff>168927</xdr:rowOff>
    </xdr:from>
    <xdr:ext cx="469744"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5497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40</xdr:row>
      <xdr:rowOff>168927</xdr:rowOff>
    </xdr:from>
    <xdr:ext cx="469744"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673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40</xdr:row>
      <xdr:rowOff>168927</xdr:rowOff>
    </xdr:from>
    <xdr:ext cx="469744"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784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40</xdr:row>
      <xdr:rowOff>168927</xdr:rowOff>
    </xdr:from>
    <xdr:ext cx="469744" cy="259045"/>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895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55880</xdr:rowOff>
    </xdr:from>
    <xdr:to>
      <xdr:col>55</xdr:col>
      <xdr:colOff>50800</xdr:colOff>
      <xdr:row>41</xdr:row>
      <xdr:rowOff>157480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142257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700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59690</xdr:rowOff>
    </xdr:from>
    <xdr:to>
      <xdr:col>50</xdr:col>
      <xdr:colOff>165100</xdr:colOff>
      <xdr:row>41</xdr:row>
      <xdr:rowOff>161290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106680</xdr:rowOff>
    </xdr:from>
    <xdr:to>
      <xdr:col>55</xdr:col>
      <xdr:colOff>0</xdr:colOff>
      <xdr:row>41</xdr:row>
      <xdr:rowOff>110490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71361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59690</xdr:rowOff>
    </xdr:from>
    <xdr:to>
      <xdr:col>46</xdr:col>
      <xdr:colOff>38100</xdr:colOff>
      <xdr:row>41</xdr:row>
      <xdr:rowOff>161290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110490</xdr:rowOff>
    </xdr:from>
    <xdr:to>
      <xdr:col>50</xdr:col>
      <xdr:colOff>114300</xdr:colOff>
      <xdr:row>41</xdr:row>
      <xdr:rowOff>110490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713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63500</xdr:rowOff>
    </xdr:from>
    <xdr:to>
      <xdr:col>41</xdr:col>
      <xdr:colOff>101600</xdr:colOff>
      <xdr:row>41</xdr:row>
      <xdr:rowOff>165100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110490</xdr:rowOff>
    </xdr:from>
    <xdr:to>
      <xdr:col>45</xdr:col>
      <xdr:colOff>177800</xdr:colOff>
      <xdr:row>41</xdr:row>
      <xdr:rowOff>114300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71399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63500</xdr:rowOff>
    </xdr:from>
    <xdr:to>
      <xdr:col>36</xdr:col>
      <xdr:colOff>165100</xdr:colOff>
      <xdr:row>41</xdr:row>
      <xdr:rowOff>165100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114300</xdr:rowOff>
    </xdr:from>
    <xdr:to>
      <xdr:col>41</xdr:col>
      <xdr:colOff>50800</xdr:colOff>
      <xdr:row>41</xdr:row>
      <xdr:rowOff>114300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6972300" y="714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152417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152417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156227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156227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122555</xdr:rowOff>
    </xdr:from>
    <xdr:to>
      <xdr:col>24</xdr:col>
      <xdr:colOff>114300</xdr:colOff>
      <xdr:row>63</xdr:row>
      <xdr:rowOff>52705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100982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86360</xdr:rowOff>
    </xdr:from>
    <xdr:to>
      <xdr:col>20</xdr:col>
      <xdr:colOff>38100</xdr:colOff>
      <xdr:row>63</xdr:row>
      <xdr:rowOff>16510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137160</xdr:rowOff>
    </xdr:from>
    <xdr:to>
      <xdr:col>24</xdr:col>
      <xdr:colOff>63500</xdr:colOff>
      <xdr:row>63</xdr:row>
      <xdr:rowOff>1905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7670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44450</xdr:rowOff>
    </xdr:from>
    <xdr:to>
      <xdr:col>15</xdr:col>
      <xdr:colOff>101600</xdr:colOff>
      <xdr:row>62</xdr:row>
      <xdr:rowOff>146050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95250</xdr:rowOff>
    </xdr:from>
    <xdr:to>
      <xdr:col>19</xdr:col>
      <xdr:colOff>177800</xdr:colOff>
      <xdr:row>62</xdr:row>
      <xdr:rowOff>137160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7251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4445</xdr:rowOff>
    </xdr:from>
    <xdr:to>
      <xdr:col>10</xdr:col>
      <xdr:colOff>165100</xdr:colOff>
      <xdr:row>62</xdr:row>
      <xdr:rowOff>106045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55245</xdr:rowOff>
    </xdr:from>
    <xdr:to>
      <xdr:col>15</xdr:col>
      <xdr:colOff>50800</xdr:colOff>
      <xdr:row>62</xdr:row>
      <xdr:rowOff>95250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6851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135890</xdr:rowOff>
    </xdr:from>
    <xdr:to>
      <xdr:col>6</xdr:col>
      <xdr:colOff>38100</xdr:colOff>
      <xdr:row>62</xdr:row>
      <xdr:rowOff>66040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15240</xdr:rowOff>
    </xdr:from>
    <xdr:to>
      <xdr:col>10</xdr:col>
      <xdr:colOff>114300</xdr:colOff>
      <xdr:row>62</xdr:row>
      <xdr:rowOff>55245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6451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7637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137177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97172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57167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161798</xdr:rowOff>
    </xdr:from>
    <xdr:to>
      <xdr:col>55</xdr:col>
      <xdr:colOff>50800</xdr:colOff>
      <xdr:row>63</xdr:row>
      <xdr:rowOff>91948</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79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13225</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64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165989</xdr:rowOff>
    </xdr:from>
    <xdr:to>
      <xdr:col>50</xdr:col>
      <xdr:colOff>165100</xdr:colOff>
      <xdr:row>63</xdr:row>
      <xdr:rowOff>96139</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79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41148</xdr:rowOff>
    </xdr:from>
    <xdr:to>
      <xdr:col>55</xdr:col>
      <xdr:colOff>0</xdr:colOff>
      <xdr:row>63</xdr:row>
      <xdr:rowOff>45339</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9639300" y="10842498"/>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170180</xdr:rowOff>
    </xdr:from>
    <xdr:to>
      <xdr:col>46</xdr:col>
      <xdr:colOff>38100</xdr:colOff>
      <xdr:row>63</xdr:row>
      <xdr:rowOff>100330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45339</xdr:rowOff>
    </xdr:from>
    <xdr:to>
      <xdr:col>50</xdr:col>
      <xdr:colOff>114300</xdr:colOff>
      <xdr:row>63</xdr:row>
      <xdr:rowOff>49530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750300" y="10846689"/>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2921</xdr:rowOff>
    </xdr:from>
    <xdr:to>
      <xdr:col>41</xdr:col>
      <xdr:colOff>101600</xdr:colOff>
      <xdr:row>63</xdr:row>
      <xdr:rowOff>104521</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80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49530</xdr:rowOff>
    </xdr:from>
    <xdr:to>
      <xdr:col>45</xdr:col>
      <xdr:colOff>177800</xdr:colOff>
      <xdr:row>63</xdr:row>
      <xdr:rowOff>53721</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850880"/>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7874</xdr:rowOff>
    </xdr:from>
    <xdr:to>
      <xdr:col>36</xdr:col>
      <xdr:colOff>165100</xdr:colOff>
      <xdr:row>63</xdr:row>
      <xdr:rowOff>109474</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80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53721</xdr:rowOff>
    </xdr:from>
    <xdr:to>
      <xdr:col>41</xdr:col>
      <xdr:colOff>50800</xdr:colOff>
      <xdr:row>63</xdr:row>
      <xdr:rowOff>58674</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855071"/>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112666</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057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116857</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057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121048</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057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126001</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0584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168548</xdr:rowOff>
    </xdr:from>
    <xdr:to>
      <xdr:col>24</xdr:col>
      <xdr:colOff>114300</xdr:colOff>
      <xdr:row>82</xdr:row>
      <xdr:rowOff>98698</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4584700" y="1405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19975</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200-000030010000}"/>
            </a:ext>
          </a:extLst>
        </xdr:cNvPr>
        <xdr:cNvSpPr txBox="1"/>
      </xdr:nvSpPr>
      <xdr:spPr>
        <a:xfrm>
          <a:off x="4673600" y="13907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85271</xdr:rowOff>
    </xdr:from>
    <xdr:to>
      <xdr:col>20</xdr:col>
      <xdr:colOff>38100</xdr:colOff>
      <xdr:row>82</xdr:row>
      <xdr:rowOff>15421</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3746500" y="1397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136071</xdr:rowOff>
    </xdr:from>
    <xdr:to>
      <xdr:col>24</xdr:col>
      <xdr:colOff>63500</xdr:colOff>
      <xdr:row>82</xdr:row>
      <xdr:rowOff>47898</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3797300" y="14023521"/>
          <a:ext cx="838200" cy="8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1995</xdr:rowOff>
    </xdr:from>
    <xdr:to>
      <xdr:col>15</xdr:col>
      <xdr:colOff>101600</xdr:colOff>
      <xdr:row>81</xdr:row>
      <xdr:rowOff>103595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2857500" y="1388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52795</xdr:rowOff>
    </xdr:from>
    <xdr:to>
      <xdr:col>19</xdr:col>
      <xdr:colOff>177800</xdr:colOff>
      <xdr:row>81</xdr:row>
      <xdr:rowOff>136071</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2908300" y="13940245"/>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6894</xdr:rowOff>
    </xdr:from>
    <xdr:to>
      <xdr:col>10</xdr:col>
      <xdr:colOff>165100</xdr:colOff>
      <xdr:row>80</xdr:row>
      <xdr:rowOff>108494</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968500" y="1372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57694</xdr:rowOff>
    </xdr:from>
    <xdr:to>
      <xdr:col>15</xdr:col>
      <xdr:colOff>50800</xdr:colOff>
      <xdr:row>81</xdr:row>
      <xdr:rowOff>52795</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019300" y="13773694"/>
          <a:ext cx="889000" cy="16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6894</xdr:rowOff>
    </xdr:from>
    <xdr:to>
      <xdr:col>6</xdr:col>
      <xdr:colOff>38100</xdr:colOff>
      <xdr:row>80</xdr:row>
      <xdr:rowOff>108494</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079500" y="1372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57694</xdr:rowOff>
    </xdr:from>
    <xdr:to>
      <xdr:col>10</xdr:col>
      <xdr:colOff>114300</xdr:colOff>
      <xdr:row>80</xdr:row>
      <xdr:rowOff>57694</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130300" y="137736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200-000039010000}"/>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200-00003A010000}"/>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31948</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200-00003D010000}"/>
            </a:ext>
          </a:extLst>
        </xdr:cNvPr>
        <xdr:cNvSpPr txBox="1"/>
      </xdr:nvSpPr>
      <xdr:spPr>
        <a:xfrm>
          <a:off x="3582044" y="1374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120122</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200-00003E010000}"/>
            </a:ext>
          </a:extLst>
        </xdr:cNvPr>
        <xdr:cNvSpPr txBox="1"/>
      </xdr:nvSpPr>
      <xdr:spPr>
        <a:xfrm>
          <a:off x="2705744" y="136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125021</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200-00003F010000}"/>
            </a:ext>
          </a:extLst>
        </xdr:cNvPr>
        <xdr:cNvSpPr txBox="1"/>
      </xdr:nvSpPr>
      <xdr:spPr>
        <a:xfrm>
          <a:off x="1816744" y="1349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125021</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200-000040010000}"/>
            </a:ext>
          </a:extLst>
        </xdr:cNvPr>
        <xdr:cNvSpPr txBox="1"/>
      </xdr:nvSpPr>
      <xdr:spPr>
        <a:xfrm>
          <a:off x="927744" y="1349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133604</xdr:rowOff>
    </xdr:from>
    <xdr:to>
      <xdr:col>55</xdr:col>
      <xdr:colOff>50800</xdr:colOff>
      <xdr:row>86</xdr:row>
      <xdr:rowOff>63754</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48531</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62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133604</xdr:rowOff>
    </xdr:from>
    <xdr:to>
      <xdr:col>50</xdr:col>
      <xdr:colOff>165100</xdr:colOff>
      <xdr:row>86</xdr:row>
      <xdr:rowOff>63754</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12954</xdr:rowOff>
    </xdr:from>
    <xdr:to>
      <xdr:col>55</xdr:col>
      <xdr:colOff>0</xdr:colOff>
      <xdr:row>86</xdr:row>
      <xdr:rowOff>12954</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9639300" y="147576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133604</xdr:rowOff>
    </xdr:from>
    <xdr:to>
      <xdr:col>46</xdr:col>
      <xdr:colOff>38100</xdr:colOff>
      <xdr:row>86</xdr:row>
      <xdr:rowOff>63754</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12954</xdr:rowOff>
    </xdr:from>
    <xdr:to>
      <xdr:col>50</xdr:col>
      <xdr:colOff>114300</xdr:colOff>
      <xdr:row>86</xdr:row>
      <xdr:rowOff>12954</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75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133604</xdr:rowOff>
    </xdr:from>
    <xdr:to>
      <xdr:col>41</xdr:col>
      <xdr:colOff>101600</xdr:colOff>
      <xdr:row>86</xdr:row>
      <xdr:rowOff>63754</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12954</xdr:rowOff>
    </xdr:from>
    <xdr:to>
      <xdr:col>45</xdr:col>
      <xdr:colOff>177800</xdr:colOff>
      <xdr:row>86</xdr:row>
      <xdr:rowOff>12954</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61300" y="1475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135889</xdr:rowOff>
    </xdr:from>
    <xdr:to>
      <xdr:col>36</xdr:col>
      <xdr:colOff>165100</xdr:colOff>
      <xdr:row>86</xdr:row>
      <xdr:rowOff>66039</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12954</xdr:rowOff>
    </xdr:from>
    <xdr:to>
      <xdr:col>41</xdr:col>
      <xdr:colOff>50800</xdr:colOff>
      <xdr:row>86</xdr:row>
      <xdr:rowOff>15239</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6972300" y="1475765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54881</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54881</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54881</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57166</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789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169092</xdr:rowOff>
    </xdr:from>
    <xdr:to>
      <xdr:col>24</xdr:col>
      <xdr:colOff>114300</xdr:colOff>
      <xdr:row>101</xdr:row>
      <xdr:rowOff>99242</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73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20519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716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123371</xdr:rowOff>
    </xdr:from>
    <xdr:to>
      <xdr:col>20</xdr:col>
      <xdr:colOff>38100</xdr:colOff>
      <xdr:row>101</xdr:row>
      <xdr:rowOff>53521</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7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2721</xdr:rowOff>
    </xdr:from>
    <xdr:to>
      <xdr:col>24</xdr:col>
      <xdr:colOff>63500</xdr:colOff>
      <xdr:row>101</xdr:row>
      <xdr:rowOff>48442</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7319171"/>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77651</xdr:rowOff>
    </xdr:from>
    <xdr:to>
      <xdr:col>15</xdr:col>
      <xdr:colOff>101600</xdr:colOff>
      <xdr:row>101</xdr:row>
      <xdr:rowOff>7801</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22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128451</xdr:rowOff>
    </xdr:from>
    <xdr:to>
      <xdr:col>19</xdr:col>
      <xdr:colOff>177800</xdr:colOff>
      <xdr:row>101</xdr:row>
      <xdr:rowOff>2721</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727345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31931</xdr:rowOff>
    </xdr:from>
    <xdr:to>
      <xdr:col>10</xdr:col>
      <xdr:colOff>165100</xdr:colOff>
      <xdr:row>100</xdr:row>
      <xdr:rowOff>133531</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17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82731</xdr:rowOff>
    </xdr:from>
    <xdr:to>
      <xdr:col>15</xdr:col>
      <xdr:colOff>50800</xdr:colOff>
      <xdr:row>100</xdr:row>
      <xdr:rowOff>128451</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722773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157662</xdr:rowOff>
    </xdr:from>
    <xdr:to>
      <xdr:col>6</xdr:col>
      <xdr:colOff>38100</xdr:colOff>
      <xdr:row>100</xdr:row>
      <xdr:rowOff>87812</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13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37012</xdr:rowOff>
    </xdr:from>
    <xdr:to>
      <xdr:col>10</xdr:col>
      <xdr:colOff>114300</xdr:colOff>
      <xdr:row>100</xdr:row>
      <xdr:rowOff>82731</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718201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70048</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04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24328</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699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150058</xdr:rowOff>
    </xdr:from>
    <xdr:ext cx="340478"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49061" y="16952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104339</xdr:rowOff>
    </xdr:from>
    <xdr:ext cx="340478"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60061" y="169064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2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200-0000CB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200-0000CD010000}"/>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200-0000CF010000}"/>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137795</xdr:rowOff>
    </xdr:from>
    <xdr:to>
      <xdr:col>55</xdr:col>
      <xdr:colOff>50800</xdr:colOff>
      <xdr:row>107</xdr:row>
      <xdr:rowOff>67945</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104267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116222</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200-0000DB010000}"/>
            </a:ext>
          </a:extLst>
        </xdr:cNvPr>
        <xdr:cNvSpPr txBox="1"/>
      </xdr:nvSpPr>
      <xdr:spPr>
        <a:xfrm>
          <a:off x="10515600" y="1828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143511</xdr:rowOff>
    </xdr:from>
    <xdr:to>
      <xdr:col>50</xdr:col>
      <xdr:colOff>165100</xdr:colOff>
      <xdr:row>107</xdr:row>
      <xdr:rowOff>73661</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95885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17145</xdr:rowOff>
    </xdr:from>
    <xdr:to>
      <xdr:col>55</xdr:col>
      <xdr:colOff>0</xdr:colOff>
      <xdr:row>107</xdr:row>
      <xdr:rowOff>22861</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9639300" y="183622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118745</xdr:rowOff>
    </xdr:from>
    <xdr:to>
      <xdr:col>46</xdr:col>
      <xdr:colOff>38100</xdr:colOff>
      <xdr:row>107</xdr:row>
      <xdr:rowOff>48895</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8699500" y="182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169545</xdr:rowOff>
    </xdr:from>
    <xdr:to>
      <xdr:col>50</xdr:col>
      <xdr:colOff>114300</xdr:colOff>
      <xdr:row>107</xdr:row>
      <xdr:rowOff>22861</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8750300" y="1834324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126364</xdr:rowOff>
    </xdr:from>
    <xdr:to>
      <xdr:col>41</xdr:col>
      <xdr:colOff>101600</xdr:colOff>
      <xdr:row>107</xdr:row>
      <xdr:rowOff>56514</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7810500" y="1830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169545</xdr:rowOff>
    </xdr:from>
    <xdr:to>
      <xdr:col>45</xdr:col>
      <xdr:colOff>177800</xdr:colOff>
      <xdr:row>107</xdr:row>
      <xdr:rowOff>5714</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7861300" y="1834324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133986</xdr:rowOff>
    </xdr:from>
    <xdr:to>
      <xdr:col>36</xdr:col>
      <xdr:colOff>165100</xdr:colOff>
      <xdr:row>107</xdr:row>
      <xdr:rowOff>64136</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6921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5714</xdr:rowOff>
    </xdr:from>
    <xdr:to>
      <xdr:col>41</xdr:col>
      <xdr:colOff>50800</xdr:colOff>
      <xdr:row>107</xdr:row>
      <xdr:rowOff>13336</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6972300" y="1835086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00000000-0008-0000-0200-0000E4010000}"/>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00000000-0008-0000-0200-0000E5010000}"/>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00000000-0008-0000-0200-0000E6010000}"/>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00000000-0008-0000-0200-0000E7010000}"/>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64788</xdr:rowOff>
    </xdr:from>
    <xdr:ext cx="469744" cy="259045"/>
    <xdr:sp macro="" textlink="">
      <xdr:nvSpPr>
        <xdr:cNvPr id="488" name="n_1mainValue【市民会館】&#10;一人当たり面積">
          <a:extLst>
            <a:ext uri="{FF2B5EF4-FFF2-40B4-BE49-F238E27FC236}">
              <a16:creationId xmlns:a16="http://schemas.microsoft.com/office/drawing/2014/main" id="{00000000-0008-0000-0200-0000E8010000}"/>
            </a:ext>
          </a:extLst>
        </xdr:cNvPr>
        <xdr:cNvSpPr txBox="1"/>
      </xdr:nvSpPr>
      <xdr:spPr>
        <a:xfrm>
          <a:off x="9391727"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40022</xdr:rowOff>
    </xdr:from>
    <xdr:ext cx="469744" cy="259045"/>
    <xdr:sp macro="" textlink="">
      <xdr:nvSpPr>
        <xdr:cNvPr id="489" name="n_2mainValue【市民会館】&#10;一人当たり面積">
          <a:extLst>
            <a:ext uri="{FF2B5EF4-FFF2-40B4-BE49-F238E27FC236}">
              <a16:creationId xmlns:a16="http://schemas.microsoft.com/office/drawing/2014/main" id="{00000000-0008-0000-0200-0000E9010000}"/>
            </a:ext>
          </a:extLst>
        </xdr:cNvPr>
        <xdr:cNvSpPr txBox="1"/>
      </xdr:nvSpPr>
      <xdr:spPr>
        <a:xfrm>
          <a:off x="8515427" y="1838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47641</xdr:rowOff>
    </xdr:from>
    <xdr:ext cx="469744" cy="259045"/>
    <xdr:sp macro="" textlink="">
      <xdr:nvSpPr>
        <xdr:cNvPr id="490" name="n_3mainValue【市民会館】&#10;一人当たり面積">
          <a:extLst>
            <a:ext uri="{FF2B5EF4-FFF2-40B4-BE49-F238E27FC236}">
              <a16:creationId xmlns:a16="http://schemas.microsoft.com/office/drawing/2014/main" id="{00000000-0008-0000-0200-0000EA010000}"/>
            </a:ext>
          </a:extLst>
        </xdr:cNvPr>
        <xdr:cNvSpPr txBox="1"/>
      </xdr:nvSpPr>
      <xdr:spPr>
        <a:xfrm>
          <a:off x="7626427" y="1839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55263</xdr:rowOff>
    </xdr:from>
    <xdr:ext cx="469744" cy="259045"/>
    <xdr:sp macro="" textlink="">
      <xdr:nvSpPr>
        <xdr:cNvPr id="491" name="n_4mainValue【市民会館】&#10;一人当たり面積">
          <a:extLst>
            <a:ext uri="{FF2B5EF4-FFF2-40B4-BE49-F238E27FC236}">
              <a16:creationId xmlns:a16="http://schemas.microsoft.com/office/drawing/2014/main" id="{00000000-0008-0000-0200-0000EB010000}"/>
            </a:ext>
          </a:extLst>
        </xdr:cNvPr>
        <xdr:cNvSpPr txBox="1"/>
      </xdr:nvSpPr>
      <xdr:spPr>
        <a:xfrm>
          <a:off x="67374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0200-000003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0000000-0008-0000-0200-00000502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0000000-0008-0000-0200-00000702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0000000-0008-0000-0200-000009020000}"/>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141605</xdr:rowOff>
    </xdr:from>
    <xdr:to>
      <xdr:col>85</xdr:col>
      <xdr:colOff>177800</xdr:colOff>
      <xdr:row>36</xdr:row>
      <xdr:rowOff>71755</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62687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164482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0000000-0008-0000-0200-000015020000}"/>
            </a:ext>
          </a:extLst>
        </xdr:cNvPr>
        <xdr:cNvSpPr txBox="1"/>
      </xdr:nvSpPr>
      <xdr:spPr>
        <a:xfrm>
          <a:off x="16357600"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31115</xdr:rowOff>
    </xdr:from>
    <xdr:to>
      <xdr:col>81</xdr:col>
      <xdr:colOff>101600</xdr:colOff>
      <xdr:row>37</xdr:row>
      <xdr:rowOff>132715</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5430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20955</xdr:rowOff>
    </xdr:from>
    <xdr:to>
      <xdr:col>85</xdr:col>
      <xdr:colOff>127000</xdr:colOff>
      <xdr:row>37</xdr:row>
      <xdr:rowOff>81915</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flipV="1">
          <a:off x="15481300" y="6193155"/>
          <a:ext cx="8382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160655</xdr:rowOff>
    </xdr:from>
    <xdr:to>
      <xdr:col>76</xdr:col>
      <xdr:colOff>165100</xdr:colOff>
      <xdr:row>37</xdr:row>
      <xdr:rowOff>90805</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45415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40005</xdr:rowOff>
    </xdr:from>
    <xdr:to>
      <xdr:col>81</xdr:col>
      <xdr:colOff>50800</xdr:colOff>
      <xdr:row>37</xdr:row>
      <xdr:rowOff>81915</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4592300" y="63836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113030</xdr:rowOff>
    </xdr:from>
    <xdr:to>
      <xdr:col>72</xdr:col>
      <xdr:colOff>38100</xdr:colOff>
      <xdr:row>37</xdr:row>
      <xdr:rowOff>43180</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3652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163830</xdr:rowOff>
    </xdr:from>
    <xdr:to>
      <xdr:col>76</xdr:col>
      <xdr:colOff>114300</xdr:colOff>
      <xdr:row>37</xdr:row>
      <xdr:rowOff>40005</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3703300" y="63360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90170</xdr:rowOff>
    </xdr:from>
    <xdr:to>
      <xdr:col>67</xdr:col>
      <xdr:colOff>101600</xdr:colOff>
      <xdr:row>37</xdr:row>
      <xdr:rowOff>20320</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2763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140970</xdr:rowOff>
    </xdr:from>
    <xdr:to>
      <xdr:col>71</xdr:col>
      <xdr:colOff>177800</xdr:colOff>
      <xdr:row>36</xdr:row>
      <xdr:rowOff>163830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814300" y="63131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149242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107332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4389744" y="610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59707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3500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36847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2611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2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200-00003E02000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200-000040020000}"/>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200-000042020000}"/>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71337</xdr:rowOff>
    </xdr:from>
    <xdr:to>
      <xdr:col>116</xdr:col>
      <xdr:colOff>114300</xdr:colOff>
      <xdr:row>37</xdr:row>
      <xdr:rowOff>1487</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22110700" y="624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94214</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200-00004E020000}"/>
            </a:ext>
          </a:extLst>
        </xdr:cNvPr>
        <xdr:cNvSpPr txBox="1"/>
      </xdr:nvSpPr>
      <xdr:spPr>
        <a:xfrm>
          <a:off x="22199600" y="6094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37417</xdr:rowOff>
    </xdr:from>
    <xdr:to>
      <xdr:col>112</xdr:col>
      <xdr:colOff>38100</xdr:colOff>
      <xdr:row>34</xdr:row>
      <xdr:rowOff>139017</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21272500" y="586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88217</xdr:rowOff>
    </xdr:from>
    <xdr:to>
      <xdr:col>116</xdr:col>
      <xdr:colOff>63500</xdr:colOff>
      <xdr:row>36</xdr:row>
      <xdr:rowOff>122137</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21323300" y="5917517"/>
          <a:ext cx="838200" cy="37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122482</xdr:rowOff>
    </xdr:from>
    <xdr:to>
      <xdr:col>107</xdr:col>
      <xdr:colOff>101600</xdr:colOff>
      <xdr:row>35</xdr:row>
      <xdr:rowOff>52632</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20383500" y="595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88217</xdr:rowOff>
    </xdr:from>
    <xdr:to>
      <xdr:col>111</xdr:col>
      <xdr:colOff>177800</xdr:colOff>
      <xdr:row>35</xdr:row>
      <xdr:rowOff>1832</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flipV="1">
          <a:off x="20434300" y="5917517"/>
          <a:ext cx="889000" cy="8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29366</xdr:rowOff>
    </xdr:from>
    <xdr:to>
      <xdr:col>102</xdr:col>
      <xdr:colOff>165100</xdr:colOff>
      <xdr:row>35</xdr:row>
      <xdr:rowOff>130966</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19494500" y="603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1832</xdr:rowOff>
    </xdr:from>
    <xdr:to>
      <xdr:col>107</xdr:col>
      <xdr:colOff>50800</xdr:colOff>
      <xdr:row>35</xdr:row>
      <xdr:rowOff>80166</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flipV="1">
          <a:off x="19545300" y="6002582"/>
          <a:ext cx="889000" cy="7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63031</xdr:rowOff>
    </xdr:from>
    <xdr:to>
      <xdr:col>98</xdr:col>
      <xdr:colOff>38100</xdr:colOff>
      <xdr:row>35</xdr:row>
      <xdr:rowOff>164631</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18605500" y="606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80166</xdr:rowOff>
    </xdr:from>
    <xdr:to>
      <xdr:col>102</xdr:col>
      <xdr:colOff>114300</xdr:colOff>
      <xdr:row>35</xdr:row>
      <xdr:rowOff>113831</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flipV="1">
          <a:off x="18656300" y="6080916"/>
          <a:ext cx="889000" cy="3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155544</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1011095" y="564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69159</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0134795" y="5727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147493</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9245795" y="580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9708</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8356795" y="5839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200-00007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00000000-0008-0000-0200-000078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0000000-0008-0000-0200-00007A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0000000-0008-0000-0200-00007C020000}"/>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109220</xdr:rowOff>
    </xdr:from>
    <xdr:to>
      <xdr:col>85</xdr:col>
      <xdr:colOff>177800</xdr:colOff>
      <xdr:row>63</xdr:row>
      <xdr:rowOff>39370</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62687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87647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0000000-0008-0000-0200-000088020000}"/>
            </a:ext>
          </a:extLst>
        </xdr:cNvPr>
        <xdr:cNvSpPr txBox="1"/>
      </xdr:nvSpPr>
      <xdr:spPr>
        <a:xfrm>
          <a:off x="16357600"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73025</xdr:rowOff>
    </xdr:from>
    <xdr:to>
      <xdr:col>81</xdr:col>
      <xdr:colOff>101600</xdr:colOff>
      <xdr:row>63</xdr:row>
      <xdr:rowOff>3175</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5430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123825</xdr:rowOff>
    </xdr:from>
    <xdr:to>
      <xdr:col>85</xdr:col>
      <xdr:colOff>127000</xdr:colOff>
      <xdr:row>62</xdr:row>
      <xdr:rowOff>160020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5481300" y="107537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34925</xdr:rowOff>
    </xdr:from>
    <xdr:to>
      <xdr:col>76</xdr:col>
      <xdr:colOff>165100</xdr:colOff>
      <xdr:row>62</xdr:row>
      <xdr:rowOff>136525</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4541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85725</xdr:rowOff>
    </xdr:from>
    <xdr:to>
      <xdr:col>81</xdr:col>
      <xdr:colOff>50800</xdr:colOff>
      <xdr:row>62</xdr:row>
      <xdr:rowOff>123825</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4592300" y="107156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170180</xdr:rowOff>
    </xdr:from>
    <xdr:to>
      <xdr:col>72</xdr:col>
      <xdr:colOff>38100</xdr:colOff>
      <xdr:row>62</xdr:row>
      <xdr:rowOff>100330</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3652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49530</xdr:rowOff>
    </xdr:from>
    <xdr:to>
      <xdr:col>76</xdr:col>
      <xdr:colOff>114300</xdr:colOff>
      <xdr:row>62</xdr:row>
      <xdr:rowOff>85725</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3703300" y="106794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133985</xdr:rowOff>
    </xdr:from>
    <xdr:to>
      <xdr:col>67</xdr:col>
      <xdr:colOff>101600</xdr:colOff>
      <xdr:row>62</xdr:row>
      <xdr:rowOff>64135</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2763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13335</xdr:rowOff>
    </xdr:from>
    <xdr:to>
      <xdr:col>71</xdr:col>
      <xdr:colOff>177800</xdr:colOff>
      <xdr:row>62</xdr:row>
      <xdr:rowOff>49530</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814300" y="106432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165752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5266044" y="1079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127652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4389744" y="1075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91457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3500744" y="1072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55262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261174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200-0000B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0000000-0008-0000-0200-0000B3020000}"/>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0000000-0008-0000-0200-0000B502000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0000000-0008-0000-0200-0000B7020000}"/>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00000000-0008-0000-0200-0000B8020000}"/>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127181</xdr:rowOff>
    </xdr:from>
    <xdr:to>
      <xdr:col>116</xdr:col>
      <xdr:colOff>114300</xdr:colOff>
      <xdr:row>64</xdr:row>
      <xdr:rowOff>57331</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221107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42108</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0000000-0008-0000-0200-0000C3020000}"/>
            </a:ext>
          </a:extLst>
        </xdr:cNvPr>
        <xdr:cNvSpPr txBox="1"/>
      </xdr:nvSpPr>
      <xdr:spPr>
        <a:xfrm>
          <a:off x="22199600" y="1084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127181</xdr:rowOff>
    </xdr:from>
    <xdr:to>
      <xdr:col>112</xdr:col>
      <xdr:colOff>38100</xdr:colOff>
      <xdr:row>64</xdr:row>
      <xdr:rowOff>57331</xdr:rowOff>
    </xdr:to>
    <xdr:sp macro="" textlink="">
      <xdr:nvSpPr>
        <xdr:cNvPr id="708" name="楕円 707">
          <a:extLst>
            <a:ext uri="{FF2B5EF4-FFF2-40B4-BE49-F238E27FC236}">
              <a16:creationId xmlns:a16="http://schemas.microsoft.com/office/drawing/2014/main" id="{00000000-0008-0000-0200-0000C4020000}"/>
            </a:ext>
          </a:extLst>
        </xdr:cNvPr>
        <xdr:cNvSpPr/>
      </xdr:nvSpPr>
      <xdr:spPr>
        <a:xfrm>
          <a:off x="21272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6531</xdr:rowOff>
    </xdr:from>
    <xdr:to>
      <xdr:col>116</xdr:col>
      <xdr:colOff>63500</xdr:colOff>
      <xdr:row>64</xdr:row>
      <xdr:rowOff>6531</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21323300" y="1097933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130447</xdr:rowOff>
    </xdr:from>
    <xdr:to>
      <xdr:col>107</xdr:col>
      <xdr:colOff>101600</xdr:colOff>
      <xdr:row>64</xdr:row>
      <xdr:rowOff>60597</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20383500" y="109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6531</xdr:rowOff>
    </xdr:from>
    <xdr:to>
      <xdr:col>111</xdr:col>
      <xdr:colOff>177800</xdr:colOff>
      <xdr:row>64</xdr:row>
      <xdr:rowOff>9797</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flipV="1">
          <a:off x="20434300" y="1097933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133713</xdr:rowOff>
    </xdr:from>
    <xdr:to>
      <xdr:col>102</xdr:col>
      <xdr:colOff>165100</xdr:colOff>
      <xdr:row>64</xdr:row>
      <xdr:rowOff>63863</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19494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9797</xdr:rowOff>
    </xdr:from>
    <xdr:to>
      <xdr:col>107</xdr:col>
      <xdr:colOff>50800</xdr:colOff>
      <xdr:row>64</xdr:row>
      <xdr:rowOff>13063</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flipV="1">
          <a:off x="19545300" y="1098259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136978</xdr:rowOff>
    </xdr:from>
    <xdr:to>
      <xdr:col>98</xdr:col>
      <xdr:colOff>38100</xdr:colOff>
      <xdr:row>64</xdr:row>
      <xdr:rowOff>67128</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18605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13063</xdr:rowOff>
    </xdr:from>
    <xdr:to>
      <xdr:col>102</xdr:col>
      <xdr:colOff>114300</xdr:colOff>
      <xdr:row>64</xdr:row>
      <xdr:rowOff>16328</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flipV="1">
          <a:off x="18656300" y="109858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00000000-0008-0000-0200-0000CC020000}"/>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00000000-0008-0000-0200-0000CD020000}"/>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00000000-0008-0000-0200-0000CE020000}"/>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48458</xdr:rowOff>
    </xdr:from>
    <xdr:ext cx="469744" cy="259045"/>
    <xdr:sp macro="" textlink="">
      <xdr:nvSpPr>
        <xdr:cNvPr id="720" name="n_1mainValue【保健センター・保健所】&#10;一人当たり面積">
          <a:extLst>
            <a:ext uri="{FF2B5EF4-FFF2-40B4-BE49-F238E27FC236}">
              <a16:creationId xmlns:a16="http://schemas.microsoft.com/office/drawing/2014/main" id="{00000000-0008-0000-0200-0000D0020000}"/>
            </a:ext>
          </a:extLst>
        </xdr:cNvPr>
        <xdr:cNvSpPr txBox="1"/>
      </xdr:nvSpPr>
      <xdr:spPr>
        <a:xfrm>
          <a:off x="21075727" y="1102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51724</xdr:rowOff>
    </xdr:from>
    <xdr:ext cx="469744" cy="259045"/>
    <xdr:sp macro="" textlink="">
      <xdr:nvSpPr>
        <xdr:cNvPr id="721" name="n_2mainValue【保健センター・保健所】&#10;一人当たり面積">
          <a:extLst>
            <a:ext uri="{FF2B5EF4-FFF2-40B4-BE49-F238E27FC236}">
              <a16:creationId xmlns:a16="http://schemas.microsoft.com/office/drawing/2014/main" id="{00000000-0008-0000-0200-0000D1020000}"/>
            </a:ext>
          </a:extLst>
        </xdr:cNvPr>
        <xdr:cNvSpPr txBox="1"/>
      </xdr:nvSpPr>
      <xdr:spPr>
        <a:xfrm>
          <a:off x="20199427" y="1102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54990</xdr:rowOff>
    </xdr:from>
    <xdr:ext cx="469744" cy="259045"/>
    <xdr:sp macro="" textlink="">
      <xdr:nvSpPr>
        <xdr:cNvPr id="722" name="n_3mainValue【保健センター・保健所】&#10;一人当たり面積">
          <a:extLst>
            <a:ext uri="{FF2B5EF4-FFF2-40B4-BE49-F238E27FC236}">
              <a16:creationId xmlns:a16="http://schemas.microsoft.com/office/drawing/2014/main" id="{00000000-0008-0000-0200-0000D2020000}"/>
            </a:ext>
          </a:extLst>
        </xdr:cNvPr>
        <xdr:cNvSpPr txBox="1"/>
      </xdr:nvSpPr>
      <xdr:spPr>
        <a:xfrm>
          <a:off x="19310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58255</xdr:rowOff>
    </xdr:from>
    <xdr:ext cx="469744" cy="259045"/>
    <xdr:sp macro="" textlink="">
      <xdr:nvSpPr>
        <xdr:cNvPr id="723" name="n_4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18421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2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00000000-0008-0000-0200-0000ED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0000000-0008-0000-0200-0000EF020000}"/>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00000-0008-0000-0200-0000F1020000}"/>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00000000-0008-0000-0200-0000F2020000}"/>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00000000-0008-0000-0200-0000F3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145414</xdr:rowOff>
    </xdr:from>
    <xdr:to>
      <xdr:col>85</xdr:col>
      <xdr:colOff>177800</xdr:colOff>
      <xdr:row>82</xdr:row>
      <xdr:rowOff>75564</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62687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168291</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000000-0008-0000-0200-0000FD020000}"/>
            </a:ext>
          </a:extLst>
        </xdr:cNvPr>
        <xdr:cNvSpPr txBox="1"/>
      </xdr:nvSpPr>
      <xdr:spPr>
        <a:xfrm>
          <a:off x="16357600" y="1388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107314</xdr:rowOff>
    </xdr:from>
    <xdr:to>
      <xdr:col>81</xdr:col>
      <xdr:colOff>101600</xdr:colOff>
      <xdr:row>82</xdr:row>
      <xdr:rowOff>37464</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5430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158114</xdr:rowOff>
    </xdr:from>
    <xdr:to>
      <xdr:col>85</xdr:col>
      <xdr:colOff>127000</xdr:colOff>
      <xdr:row>82</xdr:row>
      <xdr:rowOff>24764</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5481300" y="1404556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86361</xdr:rowOff>
    </xdr:from>
    <xdr:to>
      <xdr:col>76</xdr:col>
      <xdr:colOff>165100</xdr:colOff>
      <xdr:row>82</xdr:row>
      <xdr:rowOff>16511</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4541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137161</xdr:rowOff>
    </xdr:from>
    <xdr:to>
      <xdr:col>81</xdr:col>
      <xdr:colOff>50800</xdr:colOff>
      <xdr:row>81</xdr:row>
      <xdr:rowOff>158114</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4592300" y="1402461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46355</xdr:rowOff>
    </xdr:from>
    <xdr:to>
      <xdr:col>72</xdr:col>
      <xdr:colOff>38100</xdr:colOff>
      <xdr:row>81</xdr:row>
      <xdr:rowOff>147955</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3652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97155</xdr:rowOff>
    </xdr:from>
    <xdr:to>
      <xdr:col>76</xdr:col>
      <xdr:colOff>114300</xdr:colOff>
      <xdr:row>81</xdr:row>
      <xdr:rowOff>137161</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3703300" y="139846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46355</xdr:rowOff>
    </xdr:from>
    <xdr:to>
      <xdr:col>67</xdr:col>
      <xdr:colOff>101600</xdr:colOff>
      <xdr:row>81</xdr:row>
      <xdr:rowOff>147955</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2763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97155</xdr:rowOff>
    </xdr:from>
    <xdr:to>
      <xdr:col>71</xdr:col>
      <xdr:colOff>177800</xdr:colOff>
      <xdr:row>81</xdr:row>
      <xdr:rowOff>97155</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2814300" y="139846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00000000-0008-0000-0200-000006030000}"/>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00000000-0008-0000-0200-000007030000}"/>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00000000-0008-0000-0200-000008030000}"/>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00000000-0008-0000-0200-000009030000}"/>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53991</xdr:rowOff>
    </xdr:from>
    <xdr:ext cx="405111" cy="259045"/>
    <xdr:sp macro="" textlink="">
      <xdr:nvSpPr>
        <xdr:cNvPr id="778" name="n_1mainValue【消防施設】&#10;有形固定資産減価償却率">
          <a:extLst>
            <a:ext uri="{FF2B5EF4-FFF2-40B4-BE49-F238E27FC236}">
              <a16:creationId xmlns:a16="http://schemas.microsoft.com/office/drawing/2014/main" id="{00000000-0008-0000-0200-00000A030000}"/>
            </a:ext>
          </a:extLst>
        </xdr:cNvPr>
        <xdr:cNvSpPr txBox="1"/>
      </xdr:nvSpPr>
      <xdr:spPr>
        <a:xfrm>
          <a:off x="15266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33038</xdr:rowOff>
    </xdr:from>
    <xdr:ext cx="405111" cy="259045"/>
    <xdr:sp macro="" textlink="">
      <xdr:nvSpPr>
        <xdr:cNvPr id="779" name="n_2mainValue【消防施設】&#10;有形固定資産減価償却率">
          <a:extLst>
            <a:ext uri="{FF2B5EF4-FFF2-40B4-BE49-F238E27FC236}">
              <a16:creationId xmlns:a16="http://schemas.microsoft.com/office/drawing/2014/main" id="{00000000-0008-0000-0200-00000B030000}"/>
            </a:ext>
          </a:extLst>
        </xdr:cNvPr>
        <xdr:cNvSpPr txBox="1"/>
      </xdr:nvSpPr>
      <xdr:spPr>
        <a:xfrm>
          <a:off x="14389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164482</xdr:rowOff>
    </xdr:from>
    <xdr:ext cx="405111" cy="259045"/>
    <xdr:sp macro="" textlink="">
      <xdr:nvSpPr>
        <xdr:cNvPr id="780" name="n_3mainValue【消防施設】&#10;有形固定資産減価償却率">
          <a:extLst>
            <a:ext uri="{FF2B5EF4-FFF2-40B4-BE49-F238E27FC236}">
              <a16:creationId xmlns:a16="http://schemas.microsoft.com/office/drawing/2014/main" id="{00000000-0008-0000-0200-00000C030000}"/>
            </a:ext>
          </a:extLst>
        </xdr:cNvPr>
        <xdr:cNvSpPr txBox="1"/>
      </xdr:nvSpPr>
      <xdr:spPr>
        <a:xfrm>
          <a:off x="13500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164482</xdr:rowOff>
    </xdr:from>
    <xdr:ext cx="405111" cy="259045"/>
    <xdr:sp macro="" textlink="">
      <xdr:nvSpPr>
        <xdr:cNvPr id="781" name="n_4mainValue【消防施設】&#10;有形固定資産減価償却率">
          <a:extLst>
            <a:ext uri="{FF2B5EF4-FFF2-40B4-BE49-F238E27FC236}">
              <a16:creationId xmlns:a16="http://schemas.microsoft.com/office/drawing/2014/main" id="{00000000-0008-0000-0200-00000D030000}"/>
            </a:ext>
          </a:extLst>
        </xdr:cNvPr>
        <xdr:cNvSpPr txBox="1"/>
      </xdr:nvSpPr>
      <xdr:spPr>
        <a:xfrm>
          <a:off x="12611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2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200-000028030000}"/>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200-00002A030000}"/>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200-00002C030000}"/>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168548</xdr:rowOff>
    </xdr:from>
    <xdr:to>
      <xdr:col>116</xdr:col>
      <xdr:colOff>114300</xdr:colOff>
      <xdr:row>86</xdr:row>
      <xdr:rowOff>98698</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21107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83475</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200-000038030000}"/>
            </a:ext>
          </a:extLst>
        </xdr:cNvPr>
        <xdr:cNvSpPr txBox="1"/>
      </xdr:nvSpPr>
      <xdr:spPr>
        <a:xfrm>
          <a:off x="22199600" y="1465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363</xdr:rowOff>
    </xdr:from>
    <xdr:to>
      <xdr:col>112</xdr:col>
      <xdr:colOff>38100</xdr:colOff>
      <xdr:row>86</xdr:row>
      <xdr:rowOff>101963</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1272500" y="1474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47898</xdr:rowOff>
    </xdr:from>
    <xdr:to>
      <xdr:col>116</xdr:col>
      <xdr:colOff>63500</xdr:colOff>
      <xdr:row>86</xdr:row>
      <xdr:rowOff>51163</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1323300" y="14792598"/>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1995</xdr:rowOff>
    </xdr:from>
    <xdr:to>
      <xdr:col>107</xdr:col>
      <xdr:colOff>101600</xdr:colOff>
      <xdr:row>86</xdr:row>
      <xdr:rowOff>103595</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0383500" y="1474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51163</xdr:rowOff>
    </xdr:from>
    <xdr:to>
      <xdr:col>111</xdr:col>
      <xdr:colOff>177800</xdr:colOff>
      <xdr:row>86</xdr:row>
      <xdr:rowOff>52795</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flipV="1">
          <a:off x="20434300" y="1479586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5262</xdr:rowOff>
    </xdr:from>
    <xdr:to>
      <xdr:col>102</xdr:col>
      <xdr:colOff>165100</xdr:colOff>
      <xdr:row>86</xdr:row>
      <xdr:rowOff>106862</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9494500" y="147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52795</xdr:rowOff>
    </xdr:from>
    <xdr:to>
      <xdr:col>107</xdr:col>
      <xdr:colOff>50800</xdr:colOff>
      <xdr:row>86</xdr:row>
      <xdr:rowOff>56062</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19545300" y="1479749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8527</xdr:rowOff>
    </xdr:from>
    <xdr:to>
      <xdr:col>98</xdr:col>
      <xdr:colOff>38100</xdr:colOff>
      <xdr:row>86</xdr:row>
      <xdr:rowOff>110127</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18605500" y="147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56062</xdr:rowOff>
    </xdr:from>
    <xdr:to>
      <xdr:col>102</xdr:col>
      <xdr:colOff>114300</xdr:colOff>
      <xdr:row>86</xdr:row>
      <xdr:rowOff>59327</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8656300" y="148007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00000000-0008-0000-0200-000041030000}"/>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00000000-0008-0000-0200-000042030000}"/>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00000000-0008-0000-0200-000043030000}"/>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36" name="n_4aveValue【消防施設】&#10;一人当たり面積">
          <a:extLst>
            <a:ext uri="{FF2B5EF4-FFF2-40B4-BE49-F238E27FC236}">
              <a16:creationId xmlns:a16="http://schemas.microsoft.com/office/drawing/2014/main" id="{00000000-0008-0000-0200-000044030000}"/>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93090</xdr:rowOff>
    </xdr:from>
    <xdr:ext cx="469744" cy="259045"/>
    <xdr:sp macro="" textlink="">
      <xdr:nvSpPr>
        <xdr:cNvPr id="837" name="n_1mainValue【消防施設】&#10;一人当たり面積">
          <a:extLst>
            <a:ext uri="{FF2B5EF4-FFF2-40B4-BE49-F238E27FC236}">
              <a16:creationId xmlns:a16="http://schemas.microsoft.com/office/drawing/2014/main" id="{00000000-0008-0000-0200-000045030000}"/>
            </a:ext>
          </a:extLst>
        </xdr:cNvPr>
        <xdr:cNvSpPr txBox="1"/>
      </xdr:nvSpPr>
      <xdr:spPr>
        <a:xfrm>
          <a:off x="21075727" y="1483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94722</xdr:rowOff>
    </xdr:from>
    <xdr:ext cx="469744" cy="259045"/>
    <xdr:sp macro="" textlink="">
      <xdr:nvSpPr>
        <xdr:cNvPr id="838" name="n_2mainValue【消防施設】&#10;一人当たり面積">
          <a:extLst>
            <a:ext uri="{FF2B5EF4-FFF2-40B4-BE49-F238E27FC236}">
              <a16:creationId xmlns:a16="http://schemas.microsoft.com/office/drawing/2014/main" id="{00000000-0008-0000-0200-000046030000}"/>
            </a:ext>
          </a:extLst>
        </xdr:cNvPr>
        <xdr:cNvSpPr txBox="1"/>
      </xdr:nvSpPr>
      <xdr:spPr>
        <a:xfrm>
          <a:off x="20199427" y="1483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97989</xdr:rowOff>
    </xdr:from>
    <xdr:ext cx="469744" cy="259045"/>
    <xdr:sp macro="" textlink="">
      <xdr:nvSpPr>
        <xdr:cNvPr id="839" name="n_3mainValue【消防施設】&#10;一人当たり面積">
          <a:extLst>
            <a:ext uri="{FF2B5EF4-FFF2-40B4-BE49-F238E27FC236}">
              <a16:creationId xmlns:a16="http://schemas.microsoft.com/office/drawing/2014/main" id="{00000000-0008-0000-0200-000047030000}"/>
            </a:ext>
          </a:extLst>
        </xdr:cNvPr>
        <xdr:cNvSpPr txBox="1"/>
      </xdr:nvSpPr>
      <xdr:spPr>
        <a:xfrm>
          <a:off x="19310427" y="1484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101254</xdr:rowOff>
    </xdr:from>
    <xdr:ext cx="469744" cy="259045"/>
    <xdr:sp macro="" textlink="">
      <xdr:nvSpPr>
        <xdr:cNvPr id="840" name="n_4mainValue【消防施設】&#10;一人当たり面積">
          <a:extLst>
            <a:ext uri="{FF2B5EF4-FFF2-40B4-BE49-F238E27FC236}">
              <a16:creationId xmlns:a16="http://schemas.microsoft.com/office/drawing/2014/main" id="{00000000-0008-0000-0200-000048030000}"/>
            </a:ext>
          </a:extLst>
        </xdr:cNvPr>
        <xdr:cNvSpPr txBox="1"/>
      </xdr:nvSpPr>
      <xdr:spPr>
        <a:xfrm>
          <a:off x="18421427" y="1484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2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0000000-0008-0000-0200-000063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200-00006503000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200-000067030000}"/>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71120</xdr:rowOff>
    </xdr:from>
    <xdr:to>
      <xdr:col>85</xdr:col>
      <xdr:colOff>177800</xdr:colOff>
      <xdr:row>107</xdr:row>
      <xdr:rowOff>1270</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6268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49547</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200-000073030000}"/>
            </a:ext>
          </a:extLst>
        </xdr:cNvPr>
        <xdr:cNvSpPr txBox="1"/>
      </xdr:nvSpPr>
      <xdr:spPr>
        <a:xfrm>
          <a:off x="16357600"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77651</xdr:rowOff>
    </xdr:from>
    <xdr:to>
      <xdr:col>81</xdr:col>
      <xdr:colOff>101600</xdr:colOff>
      <xdr:row>107</xdr:row>
      <xdr:rowOff>7801</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5430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121920</xdr:rowOff>
    </xdr:from>
    <xdr:to>
      <xdr:col>85</xdr:col>
      <xdr:colOff>127000</xdr:colOff>
      <xdr:row>106</xdr:row>
      <xdr:rowOff>128451</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flipV="1">
          <a:off x="15481300" y="1829562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40095</xdr:rowOff>
    </xdr:from>
    <xdr:to>
      <xdr:col>76</xdr:col>
      <xdr:colOff>165100</xdr:colOff>
      <xdr:row>106</xdr:row>
      <xdr:rowOff>141695</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4541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90895</xdr:rowOff>
    </xdr:from>
    <xdr:to>
      <xdr:col>81</xdr:col>
      <xdr:colOff>50800</xdr:colOff>
      <xdr:row>106</xdr:row>
      <xdr:rowOff>128451</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4592300" y="1826459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4173</xdr:rowOff>
    </xdr:from>
    <xdr:to>
      <xdr:col>72</xdr:col>
      <xdr:colOff>38100</xdr:colOff>
      <xdr:row>106</xdr:row>
      <xdr:rowOff>105773</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36525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54973</xdr:rowOff>
    </xdr:from>
    <xdr:to>
      <xdr:col>76</xdr:col>
      <xdr:colOff>114300</xdr:colOff>
      <xdr:row>106</xdr:row>
      <xdr:rowOff>90895</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3703300" y="1822867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17236</xdr:rowOff>
    </xdr:from>
    <xdr:to>
      <xdr:col>67</xdr:col>
      <xdr:colOff>101600</xdr:colOff>
      <xdr:row>106</xdr:row>
      <xdr:rowOff>118836</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2763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54973</xdr:rowOff>
    </xdr:from>
    <xdr:to>
      <xdr:col>71</xdr:col>
      <xdr:colOff>177800</xdr:colOff>
      <xdr:row>106</xdr:row>
      <xdr:rowOff>68036</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flipV="1">
          <a:off x="12814300" y="1822867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200-00007C030000}"/>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200-00007D030000}"/>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200-00007E030000}"/>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200-00007F03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170378</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200-000080030000}"/>
            </a:ext>
          </a:extLst>
        </xdr:cNvPr>
        <xdr:cNvSpPr txBox="1"/>
      </xdr:nvSpPr>
      <xdr:spPr>
        <a:xfrm>
          <a:off x="15266044"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132822</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200-000081030000}"/>
            </a:ext>
          </a:extLst>
        </xdr:cNvPr>
        <xdr:cNvSpPr txBox="1"/>
      </xdr:nvSpPr>
      <xdr:spPr>
        <a:xfrm>
          <a:off x="143897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96900</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200-000082030000}"/>
            </a:ext>
          </a:extLst>
        </xdr:cNvPr>
        <xdr:cNvSpPr txBox="1"/>
      </xdr:nvSpPr>
      <xdr:spPr>
        <a:xfrm>
          <a:off x="13500744" y="1827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109963</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200-000083030000}"/>
            </a:ext>
          </a:extLst>
        </xdr:cNvPr>
        <xdr:cNvSpPr txBox="1"/>
      </xdr:nvSpPr>
      <xdr:spPr>
        <a:xfrm>
          <a:off x="126117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200-00009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0000000-0008-0000-0200-00009C03000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00000000-0008-0000-0200-00009D03000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00000000-0008-0000-0200-00009E03000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00000000-0008-0000-0200-0000A0030000}"/>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00000000-0008-0000-0200-0000A1030000}"/>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31750</xdr:rowOff>
    </xdr:from>
    <xdr:to>
      <xdr:col>116</xdr:col>
      <xdr:colOff>114300</xdr:colOff>
      <xdr:row>101</xdr:row>
      <xdr:rowOff>133350</xdr:rowOff>
    </xdr:to>
    <xdr:sp macro="" textlink="">
      <xdr:nvSpPr>
        <xdr:cNvPr id="939" name="楕円 938">
          <a:extLst>
            <a:ext uri="{FF2B5EF4-FFF2-40B4-BE49-F238E27FC236}">
              <a16:creationId xmlns:a16="http://schemas.microsoft.com/office/drawing/2014/main" id="{00000000-0008-0000-0200-0000AB030000}"/>
            </a:ext>
          </a:extLst>
        </xdr:cNvPr>
        <xdr:cNvSpPr/>
      </xdr:nvSpPr>
      <xdr:spPr>
        <a:xfrm>
          <a:off x="22110700" y="1734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54627</xdr:rowOff>
    </xdr:from>
    <xdr:ext cx="469744" cy="259045"/>
    <xdr:sp macro="" textlink="">
      <xdr:nvSpPr>
        <xdr:cNvPr id="940" name="【庁舎】&#10;一人当たり面積該当値テキスト">
          <a:extLst>
            <a:ext uri="{FF2B5EF4-FFF2-40B4-BE49-F238E27FC236}">
              <a16:creationId xmlns:a16="http://schemas.microsoft.com/office/drawing/2014/main" id="{00000000-0008-0000-0200-0000AC030000}"/>
            </a:ext>
          </a:extLst>
        </xdr:cNvPr>
        <xdr:cNvSpPr txBox="1"/>
      </xdr:nvSpPr>
      <xdr:spPr>
        <a:xfrm>
          <a:off x="22199600" y="1719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58420</xdr:rowOff>
    </xdr:from>
    <xdr:to>
      <xdr:col>112</xdr:col>
      <xdr:colOff>38100</xdr:colOff>
      <xdr:row>101</xdr:row>
      <xdr:rowOff>160020</xdr:rowOff>
    </xdr:to>
    <xdr:sp macro="" textlink="">
      <xdr:nvSpPr>
        <xdr:cNvPr id="941" name="楕円 940">
          <a:extLst>
            <a:ext uri="{FF2B5EF4-FFF2-40B4-BE49-F238E27FC236}">
              <a16:creationId xmlns:a16="http://schemas.microsoft.com/office/drawing/2014/main" id="{00000000-0008-0000-0200-0000AD030000}"/>
            </a:ext>
          </a:extLst>
        </xdr:cNvPr>
        <xdr:cNvSpPr/>
      </xdr:nvSpPr>
      <xdr:spPr>
        <a:xfrm>
          <a:off x="21272500" y="1737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82550</xdr:rowOff>
    </xdr:from>
    <xdr:to>
      <xdr:col>116</xdr:col>
      <xdr:colOff>63500</xdr:colOff>
      <xdr:row>101</xdr:row>
      <xdr:rowOff>109220</xdr:rowOff>
    </xdr:to>
    <xdr:cxnSp macro="">
      <xdr:nvCxnSpPr>
        <xdr:cNvPr id="942" name="直線コネクタ 941">
          <a:extLst>
            <a:ext uri="{FF2B5EF4-FFF2-40B4-BE49-F238E27FC236}">
              <a16:creationId xmlns:a16="http://schemas.microsoft.com/office/drawing/2014/main" id="{00000000-0008-0000-0200-0000AE030000}"/>
            </a:ext>
          </a:extLst>
        </xdr:cNvPr>
        <xdr:cNvCxnSpPr/>
      </xdr:nvCxnSpPr>
      <xdr:spPr>
        <a:xfrm flipV="1">
          <a:off x="21323300" y="1739900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83820</xdr:rowOff>
    </xdr:from>
    <xdr:to>
      <xdr:col>107</xdr:col>
      <xdr:colOff>101600</xdr:colOff>
      <xdr:row>102</xdr:row>
      <xdr:rowOff>13970</xdr:rowOff>
    </xdr:to>
    <xdr:sp macro="" textlink="">
      <xdr:nvSpPr>
        <xdr:cNvPr id="943" name="楕円 942">
          <a:extLst>
            <a:ext uri="{FF2B5EF4-FFF2-40B4-BE49-F238E27FC236}">
              <a16:creationId xmlns:a16="http://schemas.microsoft.com/office/drawing/2014/main" id="{00000000-0008-0000-0200-0000AF030000}"/>
            </a:ext>
          </a:extLst>
        </xdr:cNvPr>
        <xdr:cNvSpPr/>
      </xdr:nvSpPr>
      <xdr:spPr>
        <a:xfrm>
          <a:off x="20383500" y="1740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109220</xdr:rowOff>
    </xdr:from>
    <xdr:to>
      <xdr:col>111</xdr:col>
      <xdr:colOff>177800</xdr:colOff>
      <xdr:row>101</xdr:row>
      <xdr:rowOff>134620</xdr:rowOff>
    </xdr:to>
    <xdr:cxnSp macro="">
      <xdr:nvCxnSpPr>
        <xdr:cNvPr id="944" name="直線コネクタ 943">
          <a:extLst>
            <a:ext uri="{FF2B5EF4-FFF2-40B4-BE49-F238E27FC236}">
              <a16:creationId xmlns:a16="http://schemas.microsoft.com/office/drawing/2014/main" id="{00000000-0008-0000-0200-0000B0030000}"/>
            </a:ext>
          </a:extLst>
        </xdr:cNvPr>
        <xdr:cNvCxnSpPr/>
      </xdr:nvCxnSpPr>
      <xdr:spPr>
        <a:xfrm flipV="1">
          <a:off x="20434300" y="174256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109220</xdr:rowOff>
    </xdr:from>
    <xdr:to>
      <xdr:col>102</xdr:col>
      <xdr:colOff>165100</xdr:colOff>
      <xdr:row>102</xdr:row>
      <xdr:rowOff>39370</xdr:rowOff>
    </xdr:to>
    <xdr:sp macro="" textlink="">
      <xdr:nvSpPr>
        <xdr:cNvPr id="945" name="楕円 944">
          <a:extLst>
            <a:ext uri="{FF2B5EF4-FFF2-40B4-BE49-F238E27FC236}">
              <a16:creationId xmlns:a16="http://schemas.microsoft.com/office/drawing/2014/main" id="{00000000-0008-0000-0200-0000B1030000}"/>
            </a:ext>
          </a:extLst>
        </xdr:cNvPr>
        <xdr:cNvSpPr/>
      </xdr:nvSpPr>
      <xdr:spPr>
        <a:xfrm>
          <a:off x="19494500" y="1742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134620</xdr:rowOff>
    </xdr:from>
    <xdr:to>
      <xdr:col>107</xdr:col>
      <xdr:colOff>50800</xdr:colOff>
      <xdr:row>101</xdr:row>
      <xdr:rowOff>160020</xdr:rowOff>
    </xdr:to>
    <xdr:cxnSp macro="">
      <xdr:nvCxnSpPr>
        <xdr:cNvPr id="946" name="直線コネクタ 945">
          <a:extLst>
            <a:ext uri="{FF2B5EF4-FFF2-40B4-BE49-F238E27FC236}">
              <a16:creationId xmlns:a16="http://schemas.microsoft.com/office/drawing/2014/main" id="{00000000-0008-0000-0200-0000B2030000}"/>
            </a:ext>
          </a:extLst>
        </xdr:cNvPr>
        <xdr:cNvCxnSpPr/>
      </xdr:nvCxnSpPr>
      <xdr:spPr>
        <a:xfrm flipV="1">
          <a:off x="19545300" y="174510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140970</xdr:rowOff>
    </xdr:from>
    <xdr:to>
      <xdr:col>98</xdr:col>
      <xdr:colOff>38100</xdr:colOff>
      <xdr:row>102</xdr:row>
      <xdr:rowOff>71120</xdr:rowOff>
    </xdr:to>
    <xdr:sp macro="" textlink="">
      <xdr:nvSpPr>
        <xdr:cNvPr id="947" name="楕円 946">
          <a:extLst>
            <a:ext uri="{FF2B5EF4-FFF2-40B4-BE49-F238E27FC236}">
              <a16:creationId xmlns:a16="http://schemas.microsoft.com/office/drawing/2014/main" id="{00000000-0008-0000-0200-0000B3030000}"/>
            </a:ext>
          </a:extLst>
        </xdr:cNvPr>
        <xdr:cNvSpPr/>
      </xdr:nvSpPr>
      <xdr:spPr>
        <a:xfrm>
          <a:off x="18605500" y="1745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160020</xdr:rowOff>
    </xdr:from>
    <xdr:to>
      <xdr:col>102</xdr:col>
      <xdr:colOff>114300</xdr:colOff>
      <xdr:row>102</xdr:row>
      <xdr:rowOff>20320</xdr:rowOff>
    </xdr:to>
    <xdr:cxnSp macro="">
      <xdr:nvCxnSpPr>
        <xdr:cNvPr id="948" name="直線コネクタ 947">
          <a:extLst>
            <a:ext uri="{FF2B5EF4-FFF2-40B4-BE49-F238E27FC236}">
              <a16:creationId xmlns:a16="http://schemas.microsoft.com/office/drawing/2014/main" id="{00000000-0008-0000-0200-0000B4030000}"/>
            </a:ext>
          </a:extLst>
        </xdr:cNvPr>
        <xdr:cNvCxnSpPr/>
      </xdr:nvCxnSpPr>
      <xdr:spPr>
        <a:xfrm flipV="1">
          <a:off x="18656300" y="1747647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00000000-0008-0000-0200-0000B5030000}"/>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00000000-0008-0000-0200-0000B6030000}"/>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00000000-0008-0000-0200-0000B7030000}"/>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00000000-0008-0000-0200-0000B8030000}"/>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5097</xdr:rowOff>
    </xdr:from>
    <xdr:ext cx="469744" cy="259045"/>
    <xdr:sp macro="" textlink="">
      <xdr:nvSpPr>
        <xdr:cNvPr id="953" name="n_1mainValue【庁舎】&#10;一人当たり面積">
          <a:extLst>
            <a:ext uri="{FF2B5EF4-FFF2-40B4-BE49-F238E27FC236}">
              <a16:creationId xmlns:a16="http://schemas.microsoft.com/office/drawing/2014/main" id="{00000000-0008-0000-0200-0000B9030000}"/>
            </a:ext>
          </a:extLst>
        </xdr:cNvPr>
        <xdr:cNvSpPr txBox="1"/>
      </xdr:nvSpPr>
      <xdr:spPr>
        <a:xfrm>
          <a:off x="21075727" y="1715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30497</xdr:rowOff>
    </xdr:from>
    <xdr:ext cx="469744" cy="259045"/>
    <xdr:sp macro="" textlink="">
      <xdr:nvSpPr>
        <xdr:cNvPr id="954" name="n_2mainValue【庁舎】&#10;一人当たり面積">
          <a:extLst>
            <a:ext uri="{FF2B5EF4-FFF2-40B4-BE49-F238E27FC236}">
              <a16:creationId xmlns:a16="http://schemas.microsoft.com/office/drawing/2014/main" id="{00000000-0008-0000-0200-0000BA030000}"/>
            </a:ext>
          </a:extLst>
        </xdr:cNvPr>
        <xdr:cNvSpPr txBox="1"/>
      </xdr:nvSpPr>
      <xdr:spPr>
        <a:xfrm>
          <a:off x="20199427" y="1717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55897</xdr:rowOff>
    </xdr:from>
    <xdr:ext cx="469744" cy="259045"/>
    <xdr:sp macro="" textlink="">
      <xdr:nvSpPr>
        <xdr:cNvPr id="955" name="n_3mainValue【庁舎】&#10;一人当たり面積">
          <a:extLst>
            <a:ext uri="{FF2B5EF4-FFF2-40B4-BE49-F238E27FC236}">
              <a16:creationId xmlns:a16="http://schemas.microsoft.com/office/drawing/2014/main" id="{00000000-0008-0000-0200-0000BB030000}"/>
            </a:ext>
          </a:extLst>
        </xdr:cNvPr>
        <xdr:cNvSpPr txBox="1"/>
      </xdr:nvSpPr>
      <xdr:spPr>
        <a:xfrm>
          <a:off x="19310427" y="1720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87647</xdr:rowOff>
    </xdr:from>
    <xdr:ext cx="469744" cy="259045"/>
    <xdr:sp macro="" textlink="">
      <xdr:nvSpPr>
        <xdr:cNvPr id="956" name="n_4mainValue【庁舎】&#10;一人当たり面積">
          <a:extLst>
            <a:ext uri="{FF2B5EF4-FFF2-40B4-BE49-F238E27FC236}">
              <a16:creationId xmlns:a16="http://schemas.microsoft.com/office/drawing/2014/main" id="{00000000-0008-0000-0200-0000BC030000}"/>
            </a:ext>
          </a:extLst>
        </xdr:cNvPr>
        <xdr:cNvSpPr txBox="1"/>
      </xdr:nvSpPr>
      <xdr:spPr>
        <a:xfrm>
          <a:off x="18421427" y="1723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200-0000B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200-0000B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200-0000B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有形固定資産減価償却率が類似団体と比較して低い水準にある施設は、一般廃棄物処理施設、消防施設、福祉施設及び市民会館である。平成</a:t>
          </a:r>
          <a:r>
            <a:rPr lang="en-US" altLang="ja-JP" sz="1100">
              <a:solidFill>
                <a:schemeClr val="dk1"/>
              </a:solidFill>
              <a:effectLst/>
              <a:latin typeface="+mn-lt"/>
              <a:ea typeface="+mn-ea"/>
              <a:cs typeface="+mn-cs"/>
            </a:rPr>
            <a:t>30</a:t>
          </a:r>
          <a:r>
            <a:rPr lang="ja-JP" altLang="en-US" sz="1100">
              <a:solidFill>
                <a:schemeClr val="dk1"/>
              </a:solidFill>
              <a:effectLst/>
              <a:latin typeface="+mn-lt"/>
              <a:ea typeface="+mn-ea"/>
              <a:cs typeface="+mn-cs"/>
            </a:rPr>
            <a:t>年度の市民交流施設や令和２年度の新焼却処分場の完成に加え、福祉施設に係る固定資産台帳の整理を行ったことなどが要因である。</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また、</a:t>
          </a:r>
          <a:r>
            <a:rPr lang="ja-JP" altLang="ja-JP" sz="1100">
              <a:solidFill>
                <a:schemeClr val="dk1"/>
              </a:solidFill>
              <a:effectLst/>
              <a:latin typeface="+mn-lt"/>
              <a:ea typeface="+mn-ea"/>
              <a:cs typeface="+mn-cs"/>
            </a:rPr>
            <a:t>類似団体と比較して</a:t>
          </a:r>
          <a:r>
            <a:rPr lang="ja-JP" altLang="en-US" sz="1100">
              <a:solidFill>
                <a:schemeClr val="dk1"/>
              </a:solidFill>
              <a:effectLst/>
              <a:latin typeface="+mn-lt"/>
              <a:ea typeface="+mn-ea"/>
              <a:cs typeface="+mn-cs"/>
            </a:rPr>
            <a:t>高い</a:t>
          </a:r>
          <a:r>
            <a:rPr lang="ja-JP" altLang="ja-JP" sz="1100">
              <a:solidFill>
                <a:schemeClr val="dk1"/>
              </a:solidFill>
              <a:effectLst/>
              <a:latin typeface="+mn-lt"/>
              <a:ea typeface="+mn-ea"/>
              <a:cs typeface="+mn-cs"/>
            </a:rPr>
            <a:t>水準にある施設は</a:t>
          </a:r>
          <a:r>
            <a:rPr lang="ja-JP" altLang="en-US" sz="1100">
              <a:solidFill>
                <a:schemeClr val="dk1"/>
              </a:solidFill>
              <a:effectLst/>
              <a:latin typeface="+mn-lt"/>
              <a:ea typeface="+mn-ea"/>
              <a:cs typeface="+mn-cs"/>
            </a:rPr>
            <a:t>、図書館、体育館・プール、保健センター・保健所、庁舎である。特に図書館においては、建設から約</a:t>
          </a:r>
          <a:r>
            <a:rPr lang="en-US" altLang="ja-JP" sz="1100">
              <a:solidFill>
                <a:schemeClr val="dk1"/>
              </a:solidFill>
              <a:effectLst/>
              <a:latin typeface="+mn-lt"/>
              <a:ea typeface="+mn-ea"/>
              <a:cs typeface="+mn-cs"/>
            </a:rPr>
            <a:t>60</a:t>
          </a:r>
          <a:r>
            <a:rPr lang="ja-JP" altLang="en-US" sz="1100">
              <a:solidFill>
                <a:schemeClr val="dk1"/>
              </a:solidFill>
              <a:effectLst/>
              <a:latin typeface="+mn-lt"/>
              <a:ea typeface="+mn-ea"/>
              <a:cs typeface="+mn-cs"/>
            </a:rPr>
            <a:t>年が経過しており老朽化が進行しているため、現在、新図書館の建設を進めている状況である。</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　しかし、その他の施設においては、類似団体と比較して高い水準となっていることから、今後も、公共施設等総合管理計画に基づき、</a:t>
          </a:r>
          <a:r>
            <a:rPr lang="ja-JP" altLang="ja-JP" sz="1100" b="0" i="0">
              <a:solidFill>
                <a:schemeClr val="dk1"/>
              </a:solidFill>
              <a:effectLst/>
              <a:latin typeface="+mn-lt"/>
              <a:ea typeface="+mn-ea"/>
              <a:cs typeface="+mn-cs"/>
            </a:rPr>
            <a:t>中長期的な視点で施設の集約化や複合化を推進する。</a:t>
          </a:r>
          <a:r>
            <a:rPr lang="ja-JP" altLang="en-US" sz="1100" b="0" i="0">
              <a:solidFill>
                <a:schemeClr val="dk1"/>
              </a:solidFill>
              <a:effectLst/>
              <a:latin typeface="+mn-lt"/>
              <a:ea typeface="+mn-ea"/>
              <a:cs typeface="+mn-cs"/>
            </a:rPr>
            <a:t>併せて</a:t>
          </a:r>
          <a:r>
            <a:rPr lang="ja-JP" altLang="ja-JP" sz="1100" b="0" i="0">
              <a:solidFill>
                <a:schemeClr val="dk1"/>
              </a:solidFill>
              <a:effectLst/>
              <a:latin typeface="+mn-lt"/>
              <a:ea typeface="+mn-ea"/>
              <a:cs typeface="+mn-cs"/>
            </a:rPr>
            <a:t>、施設の長寿命化等を計画的に</a:t>
          </a:r>
          <a:r>
            <a:rPr lang="ja-JP" altLang="en-US" sz="1100" b="0" i="0">
              <a:solidFill>
                <a:schemeClr val="dk1"/>
              </a:solidFill>
              <a:effectLst/>
              <a:latin typeface="+mn-lt"/>
              <a:ea typeface="+mn-ea"/>
              <a:cs typeface="+mn-cs"/>
            </a:rPr>
            <a:t>行い</a:t>
          </a:r>
          <a:r>
            <a:rPr lang="ja-JP" altLang="ja-JP" sz="1100" b="0" i="0">
              <a:solidFill>
                <a:schemeClr val="dk1"/>
              </a:solidFill>
              <a:effectLst/>
              <a:latin typeface="+mn-lt"/>
              <a:ea typeface="+mn-ea"/>
              <a:cs typeface="+mn-cs"/>
            </a:rPr>
            <a:t>、将来の財政負担の軽減と平準化</a:t>
          </a:r>
          <a:r>
            <a:rPr lang="ja-JP" altLang="en-US" sz="1100" b="0" i="0">
              <a:solidFill>
                <a:schemeClr val="dk1"/>
              </a:solidFill>
              <a:effectLst/>
              <a:latin typeface="+mn-lt"/>
              <a:ea typeface="+mn-ea"/>
              <a:cs typeface="+mn-cs"/>
            </a:rPr>
            <a:t>に努める。</a:t>
          </a:r>
          <a:endParaRPr lang="en-US" altLang="ja-JP" sz="1100" b="0" i="0">
            <a:solidFill>
              <a:schemeClr val="dk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0.0.2\08_&#20196;&#21644;&#65304;&#24180;&#24230;\03&#36001;&#25919;&#35506;\010&#36001;&#25919;&#20418;\02%20&#27770;&#31639;\04%20&#36001;&#25919;&#29366;&#27841;&#36039;&#26009;&#38598;\R080817%20&#20196;&#21644;&#65302;&#24180;&#24230;&#36001;&#25919;&#29366;&#27841;&#36039;&#26009;&#38598;&#12398;&#20316;&#25104;\01%20&#29031;&#20250;\&#12304;&#12480;&#12454;&#12531;&#12525;&#12540;&#12489;&#9312;&#12539;&#9313;&#12305;\&#12304;&#9313;&#12305;&#30476;HP%20&#65299;&#26376;&#26411;&#20844;&#34920;&#20998;&#12456;&#12463;&#12475;&#12523;&#12487;&#12540;&#12479;\&#12304;&#38463;&#20037;&#26681;&#24066;&#12305;&#30476;&#20844;&#34920;&#12487;&#12540;&#12479;.xlsx" TargetMode="External"/><Relationship Id="rId1" Type="http://schemas.openxmlformats.org/officeDocument/2006/relationships/externalLinkPath" Target="file:///\\10.0.0.2\08_&#20196;&#21644;&#65304;&#24180;&#24230;\03&#36001;&#25919;&#35506;\010&#36001;&#25919;&#20418;\02%20&#27770;&#31639;\04%20&#36001;&#25919;&#29366;&#27841;&#36039;&#26009;&#38598;\R080817%20&#20196;&#21644;&#65302;&#24180;&#24230;&#36001;&#25919;&#29366;&#27841;&#36039;&#26009;&#38598;&#12398;&#20316;&#25104;\01%20&#29031;&#20250;\&#12304;&#12480;&#12454;&#12531;&#12525;&#12540;&#12489;&#9312;&#12539;&#9313;&#12305;\&#12304;&#9313;&#12305;&#30476;HP%20&#65299;&#26376;&#26411;&#20844;&#34920;&#20998;&#12456;&#12463;&#12475;&#12523;&#12487;&#12540;&#12479;\&#12304;&#38463;&#20037;&#26681;&#24066;&#12305;&#30476;&#20844;&#34920;&#12487;&#12540;&#1247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データシート"/>
    </sheetNames>
    <sheetDataSet>
      <sheetData sheetId="0" refreshError="1"/>
      <sheetData sheetId="1" refreshError="1"/>
      <sheetData sheetId="2">
        <row r="7">
          <cell r="B7" t="str">
            <v>一般会計</v>
          </cell>
          <cell r="BS7" t="str">
            <v>阿久根市美しい海のまちづくり公社</v>
          </cell>
        </row>
        <row r="8">
          <cell r="BS8" t="str">
            <v>株式会社阿久根食肉流通センター</v>
          </cell>
        </row>
        <row r="9">
          <cell r="BS9" t="str">
            <v>阿久根市土地開発公社</v>
          </cell>
        </row>
        <row r="28">
          <cell r="B28" t="str">
            <v>国民健康保険特別会計（事業勘定）</v>
          </cell>
        </row>
        <row r="29">
          <cell r="B29" t="str">
            <v>国民健康保険特別会計（直営診療施設勘定）</v>
          </cell>
        </row>
        <row r="30">
          <cell r="B30" t="str">
            <v>介護保険特別会計（事業勘定）</v>
          </cell>
        </row>
        <row r="31">
          <cell r="B31" t="str">
            <v>介護保険特別会計（介護サービス事業勘定）</v>
          </cell>
        </row>
        <row r="32">
          <cell r="B32" t="str">
            <v>後期高齢者医療特別会計</v>
          </cell>
        </row>
        <row r="33">
          <cell r="B33" t="str">
            <v>交通災害共済特別会計</v>
          </cell>
        </row>
        <row r="34">
          <cell r="B34" t="str">
            <v>水道事業会計</v>
          </cell>
        </row>
        <row r="68">
          <cell r="B68" t="str">
            <v>鹿児島県市町村総合事務組合</v>
          </cell>
        </row>
        <row r="69">
          <cell r="B69" t="str">
            <v>阿久根地区消防組合</v>
          </cell>
        </row>
        <row r="70">
          <cell r="B70" t="str">
            <v>北薩広域行政事務組合</v>
          </cell>
        </row>
        <row r="71">
          <cell r="B71" t="str">
            <v>鹿児島県後期高齢者医療広域連合（一般会計）</v>
          </cell>
        </row>
        <row r="72">
          <cell r="B72" t="str">
            <v>鹿児島県後期高齢者医療広域連合（特別会計）</v>
          </cell>
        </row>
      </sheetData>
      <sheetData sheetId="3" refreshError="1"/>
      <sheetData sheetId="4" refreshError="1"/>
      <sheetData sheetId="5" refreshError="1"/>
      <sheetData sheetId="6">
        <row r="2">
          <cell r="D2" t="str">
            <v>当該団体(円)</v>
          </cell>
          <cell r="F2" t="str">
            <v>類似団体内平均(円)</v>
          </cell>
        </row>
        <row r="3">
          <cell r="A3" t="str">
            <v xml:space="preserve"> R02</v>
          </cell>
          <cell r="D3">
            <v>115823</v>
          </cell>
          <cell r="F3">
            <v>92632</v>
          </cell>
        </row>
        <row r="5">
          <cell r="A5" t="str">
            <v xml:space="preserve"> R03</v>
          </cell>
          <cell r="D5">
            <v>88542</v>
          </cell>
          <cell r="F5">
            <v>96469</v>
          </cell>
        </row>
        <row r="7">
          <cell r="A7" t="str">
            <v xml:space="preserve"> R04</v>
          </cell>
          <cell r="D7">
            <v>85080</v>
          </cell>
          <cell r="F7">
            <v>85743</v>
          </cell>
        </row>
        <row r="9">
          <cell r="A9" t="str">
            <v xml:space="preserve"> R05</v>
          </cell>
          <cell r="D9">
            <v>80137</v>
          </cell>
          <cell r="F9">
            <v>92509</v>
          </cell>
        </row>
        <row r="11">
          <cell r="A11" t="str">
            <v xml:space="preserve"> R06</v>
          </cell>
          <cell r="D11">
            <v>106533</v>
          </cell>
          <cell r="F11">
            <v>98544</v>
          </cell>
        </row>
        <row r="18">
          <cell r="B18" t="str">
            <v>R02</v>
          </cell>
          <cell r="C18" t="str">
            <v>R03</v>
          </cell>
          <cell r="D18" t="str">
            <v>R04</v>
          </cell>
          <cell r="E18" t="str">
            <v>R05</v>
          </cell>
          <cell r="F18" t="str">
            <v>R06</v>
          </cell>
        </row>
        <row r="19">
          <cell r="A19" t="str">
            <v>実質収支額</v>
          </cell>
          <cell r="B19">
            <v>8.91</v>
          </cell>
          <cell r="C19">
            <v>10.73</v>
          </cell>
          <cell r="D19">
            <v>8.0299999999999994</v>
          </cell>
          <cell r="E19">
            <v>8.3800000000000008</v>
          </cell>
          <cell r="F19">
            <v>8.01</v>
          </cell>
        </row>
        <row r="20">
          <cell r="A20" t="str">
            <v>財政調整基金残高</v>
          </cell>
          <cell r="B20">
            <v>31.38</v>
          </cell>
          <cell r="C20">
            <v>30.84</v>
          </cell>
          <cell r="D20">
            <v>31.93</v>
          </cell>
          <cell r="E20">
            <v>32.44</v>
          </cell>
          <cell r="F20">
            <v>30.81</v>
          </cell>
        </row>
        <row r="21">
          <cell r="A21" t="str">
            <v>実質単年度収支</v>
          </cell>
          <cell r="B21">
            <v>-1.34</v>
          </cell>
          <cell r="C21">
            <v>5.0199999999999996</v>
          </cell>
          <cell r="D21">
            <v>0.49</v>
          </cell>
          <cell r="E21">
            <v>1.32</v>
          </cell>
          <cell r="F21">
            <v>-1.1499999999999999</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介護保険特別会計（介護サービス事業勘定）</v>
          </cell>
          <cell r="B29" t="e">
            <v>#N/A</v>
          </cell>
          <cell r="C29">
            <v>0.06</v>
          </cell>
          <cell r="D29" t="e">
            <v>#N/A</v>
          </cell>
          <cell r="E29">
            <v>0.06</v>
          </cell>
          <cell r="F29" t="e">
            <v>#N/A</v>
          </cell>
          <cell r="G29">
            <v>0.03</v>
          </cell>
          <cell r="H29" t="e">
            <v>#N/A</v>
          </cell>
          <cell r="I29">
            <v>0.01</v>
          </cell>
          <cell r="J29" t="e">
            <v>#N/A</v>
          </cell>
          <cell r="K29">
            <v>0</v>
          </cell>
        </row>
        <row r="30">
          <cell r="A30" t="str">
            <v>国民健康保険特別会計（直営診療施設勘定）</v>
          </cell>
          <cell r="B30" t="e">
            <v>#N/A</v>
          </cell>
          <cell r="C30">
            <v>0</v>
          </cell>
          <cell r="D30" t="e">
            <v>#N/A</v>
          </cell>
          <cell r="E30">
            <v>0</v>
          </cell>
          <cell r="F30" t="e">
            <v>#N/A</v>
          </cell>
          <cell r="G30">
            <v>0</v>
          </cell>
          <cell r="H30" t="e">
            <v>#N/A</v>
          </cell>
          <cell r="I30">
            <v>0</v>
          </cell>
          <cell r="J30" t="e">
            <v>#N/A</v>
          </cell>
          <cell r="K30">
            <v>0</v>
          </cell>
        </row>
        <row r="31">
          <cell r="A31" t="str">
            <v>後期高齢者医療特別会計</v>
          </cell>
          <cell r="B31" t="e">
            <v>#N/A</v>
          </cell>
          <cell r="C31">
            <v>0.03</v>
          </cell>
          <cell r="D31" t="e">
            <v>#N/A</v>
          </cell>
          <cell r="E31">
            <v>0</v>
          </cell>
          <cell r="F31" t="e">
            <v>#N/A</v>
          </cell>
          <cell r="G31">
            <v>0</v>
          </cell>
          <cell r="H31" t="e">
            <v>#N/A</v>
          </cell>
          <cell r="I31">
            <v>0.01</v>
          </cell>
          <cell r="J31" t="e">
            <v>#N/A</v>
          </cell>
          <cell r="K31">
            <v>0</v>
          </cell>
        </row>
        <row r="32">
          <cell r="A32" t="str">
            <v>交通災害共済特別会計</v>
          </cell>
          <cell r="B32" t="e">
            <v>#N/A</v>
          </cell>
          <cell r="C32">
            <v>0</v>
          </cell>
          <cell r="D32" t="e">
            <v>#N/A</v>
          </cell>
          <cell r="E32">
            <v>0.01</v>
          </cell>
          <cell r="F32" t="e">
            <v>#N/A</v>
          </cell>
          <cell r="G32">
            <v>0.02</v>
          </cell>
          <cell r="H32" t="e">
            <v>#N/A</v>
          </cell>
          <cell r="I32">
            <v>0.03</v>
          </cell>
          <cell r="J32" t="e">
            <v>#N/A</v>
          </cell>
          <cell r="K32">
            <v>0.03</v>
          </cell>
        </row>
        <row r="33">
          <cell r="A33" t="str">
            <v>国民健康保険特別会計（事業勘定）</v>
          </cell>
          <cell r="B33" t="e">
            <v>#N/A</v>
          </cell>
          <cell r="C33">
            <v>7.0000000000000007E-2</v>
          </cell>
          <cell r="D33" t="e">
            <v>#N/A</v>
          </cell>
          <cell r="E33">
            <v>0.35</v>
          </cell>
          <cell r="F33" t="e">
            <v>#N/A</v>
          </cell>
          <cell r="G33">
            <v>0.39</v>
          </cell>
          <cell r="H33" t="e">
            <v>#N/A</v>
          </cell>
          <cell r="I33">
            <v>0.21</v>
          </cell>
          <cell r="J33" t="e">
            <v>#N/A</v>
          </cell>
          <cell r="K33">
            <v>0.27</v>
          </cell>
        </row>
        <row r="34">
          <cell r="A34" t="str">
            <v>介護保険特別会計（事業勘定）</v>
          </cell>
          <cell r="B34" t="e">
            <v>#N/A</v>
          </cell>
          <cell r="C34">
            <v>0.48</v>
          </cell>
          <cell r="D34" t="e">
            <v>#N/A</v>
          </cell>
          <cell r="E34">
            <v>1.08</v>
          </cell>
          <cell r="F34" t="e">
            <v>#N/A</v>
          </cell>
          <cell r="G34">
            <v>2.39</v>
          </cell>
          <cell r="H34" t="e">
            <v>#N/A</v>
          </cell>
          <cell r="I34">
            <v>2.02</v>
          </cell>
          <cell r="J34" t="e">
            <v>#N/A</v>
          </cell>
          <cell r="K34">
            <v>1.99</v>
          </cell>
        </row>
        <row r="35">
          <cell r="A35" t="str">
            <v>一般会計</v>
          </cell>
          <cell r="B35" t="e">
            <v>#N/A</v>
          </cell>
          <cell r="C35">
            <v>8.9</v>
          </cell>
          <cell r="D35" t="e">
            <v>#N/A</v>
          </cell>
          <cell r="E35">
            <v>10.73</v>
          </cell>
          <cell r="F35" t="e">
            <v>#N/A</v>
          </cell>
          <cell r="G35">
            <v>8.02</v>
          </cell>
          <cell r="H35" t="e">
            <v>#N/A</v>
          </cell>
          <cell r="I35">
            <v>8.3699999999999992</v>
          </cell>
          <cell r="J35" t="e">
            <v>#N/A</v>
          </cell>
          <cell r="K35">
            <v>8</v>
          </cell>
        </row>
        <row r="36">
          <cell r="A36" t="str">
            <v>水道事業会計</v>
          </cell>
          <cell r="B36" t="e">
            <v>#N/A</v>
          </cell>
          <cell r="C36">
            <v>17.34</v>
          </cell>
          <cell r="D36" t="e">
            <v>#N/A</v>
          </cell>
          <cell r="E36">
            <v>16.309999999999999</v>
          </cell>
          <cell r="F36" t="e">
            <v>#N/A</v>
          </cell>
          <cell r="G36">
            <v>17.579999999999998</v>
          </cell>
          <cell r="H36" t="e">
            <v>#N/A</v>
          </cell>
          <cell r="I36">
            <v>18.21</v>
          </cell>
          <cell r="J36" t="e">
            <v>#N/A</v>
          </cell>
          <cell r="K36">
            <v>18.53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755</v>
          </cell>
          <cell r="G42">
            <v>710</v>
          </cell>
          <cell r="J42">
            <v>732</v>
          </cell>
          <cell r="M42">
            <v>758</v>
          </cell>
          <cell r="P42">
            <v>818</v>
          </cell>
        </row>
        <row r="43">
          <cell r="A43" t="str">
            <v>一時借入金の利子</v>
          </cell>
          <cell r="B43">
            <v>0</v>
          </cell>
          <cell r="E43" t="str">
            <v>-</v>
          </cell>
          <cell r="H43" t="str">
            <v>-</v>
          </cell>
          <cell r="K43" t="str">
            <v>-</v>
          </cell>
          <cell r="N43" t="str">
            <v>-</v>
          </cell>
        </row>
        <row r="44">
          <cell r="A44" t="str">
            <v>債務負担行為に基づく支出額</v>
          </cell>
          <cell r="B44">
            <v>4</v>
          </cell>
          <cell r="E44">
            <v>2</v>
          </cell>
          <cell r="H44">
            <v>1</v>
          </cell>
          <cell r="K44">
            <v>0</v>
          </cell>
          <cell r="N44">
            <v>0</v>
          </cell>
        </row>
        <row r="45">
          <cell r="A45" t="str">
            <v>組合等が起こした地方債の元利償還金に対する負担金等</v>
          </cell>
          <cell r="B45">
            <v>26</v>
          </cell>
          <cell r="E45">
            <v>39</v>
          </cell>
          <cell r="H45">
            <v>35</v>
          </cell>
          <cell r="K45">
            <v>24</v>
          </cell>
          <cell r="N45">
            <v>24</v>
          </cell>
        </row>
        <row r="46">
          <cell r="A46" t="str">
            <v>公営企業債の元利償還金に対する繰入金</v>
          </cell>
          <cell r="B46">
            <v>130</v>
          </cell>
          <cell r="E46">
            <v>96</v>
          </cell>
          <cell r="H46">
            <v>93</v>
          </cell>
          <cell r="K46">
            <v>94</v>
          </cell>
          <cell r="N46">
            <v>85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973</v>
          </cell>
          <cell r="E49">
            <v>1012</v>
          </cell>
          <cell r="H49">
            <v>1014</v>
          </cell>
          <cell r="K49">
            <v>1055</v>
          </cell>
          <cell r="N49">
            <v>1150</v>
          </cell>
        </row>
        <row r="50">
          <cell r="A50" t="str">
            <v>実質公債費比率の分子</v>
          </cell>
          <cell r="B50" t="e">
            <v>#N/A</v>
          </cell>
          <cell r="C50">
            <v>378</v>
          </cell>
          <cell r="D50" t="e">
            <v>#N/A</v>
          </cell>
          <cell r="E50" t="e">
            <v>#N/A</v>
          </cell>
          <cell r="F50">
            <v>439</v>
          </cell>
          <cell r="G50" t="e">
            <v>#N/A</v>
          </cell>
          <cell r="H50" t="e">
            <v>#N/A</v>
          </cell>
          <cell r="I50">
            <v>411</v>
          </cell>
          <cell r="J50" t="e">
            <v>#N/A</v>
          </cell>
          <cell r="K50" t="e">
            <v>#N/A</v>
          </cell>
          <cell r="L50">
            <v>415</v>
          </cell>
          <cell r="M50" t="e">
            <v>#N/A</v>
          </cell>
          <cell r="N50" t="e">
            <v>#N/A</v>
          </cell>
          <cell r="O50">
            <v>441</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8690</v>
          </cell>
          <cell r="G56">
            <v>8362</v>
          </cell>
          <cell r="J56">
            <v>8205</v>
          </cell>
          <cell r="M56">
            <v>8210</v>
          </cell>
          <cell r="P56">
            <v>8102</v>
          </cell>
        </row>
        <row r="57">
          <cell r="A57" t="str">
            <v>充当可能特定歳入</v>
          </cell>
          <cell r="D57">
            <v>678</v>
          </cell>
          <cell r="G57">
            <v>573</v>
          </cell>
          <cell r="J57">
            <v>568</v>
          </cell>
          <cell r="M57">
            <v>489</v>
          </cell>
          <cell r="P57">
            <v>393</v>
          </cell>
        </row>
        <row r="58">
          <cell r="A58" t="str">
            <v>充当可能基金</v>
          </cell>
          <cell r="D58">
            <v>7274</v>
          </cell>
          <cell r="G58">
            <v>8102</v>
          </cell>
          <cell r="J58">
            <v>8705</v>
          </cell>
          <cell r="M58">
            <v>9240</v>
          </cell>
          <cell r="P58">
            <v>9273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1162</v>
          </cell>
          <cell r="E62">
            <v>1096</v>
          </cell>
          <cell r="H62">
            <v>1034</v>
          </cell>
          <cell r="K62">
            <v>966</v>
          </cell>
          <cell r="N62">
            <v>1054</v>
          </cell>
        </row>
        <row r="63">
          <cell r="A63" t="str">
            <v>組合等負担等見込額</v>
          </cell>
          <cell r="B63">
            <v>151</v>
          </cell>
          <cell r="E63">
            <v>117</v>
          </cell>
          <cell r="H63">
            <v>88</v>
          </cell>
          <cell r="K63">
            <v>160</v>
          </cell>
          <cell r="N63">
            <v>362</v>
          </cell>
        </row>
        <row r="64">
          <cell r="A64" t="str">
            <v>公営企業債等繰入見込額</v>
          </cell>
          <cell r="B64">
            <v>1153</v>
          </cell>
          <cell r="E64">
            <v>1061</v>
          </cell>
          <cell r="H64">
            <v>974</v>
          </cell>
          <cell r="K64">
            <v>809</v>
          </cell>
          <cell r="N64">
            <v>744</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12041</v>
          </cell>
          <cell r="E66">
            <v>12201</v>
          </cell>
          <cell r="H66">
            <v>11652</v>
          </cell>
          <cell r="K66">
            <v>11321</v>
          </cell>
          <cell r="N66">
            <v>11089</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2110</v>
          </cell>
          <cell r="C72">
            <v>2169</v>
          </cell>
          <cell r="D72">
            <v>2104</v>
          </cell>
        </row>
        <row r="73">
          <cell r="A73" t="str">
            <v>減債基金</v>
          </cell>
          <cell r="B73">
            <v>1003</v>
          </cell>
          <cell r="C73">
            <v>1028</v>
          </cell>
          <cell r="D73">
            <v>1048</v>
          </cell>
        </row>
        <row r="74">
          <cell r="A74" t="str">
            <v>その他特定目的基金</v>
          </cell>
          <cell r="B74">
            <v>5026</v>
          </cell>
          <cell r="C74">
            <v>5425</v>
          </cell>
          <cell r="D74">
            <v>5513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456FE-4BE2-416A-9D72-54ABE22E832B}">
  <sheetPr>
    <pageSetUpPr fitToPage="1"/>
  </sheetPr>
  <dimension ref="A1:DO56"/>
  <sheetViews>
    <sheetView showGridLines="0" tabSelected="1" zoomScaleNormal="100" workbookViewId="0"/>
  </sheetViews>
  <sheetFormatPr defaultColWidth="0" defaultRowHeight="10.8" zeroHeight="1"/>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 thickBot="1">
      <c r="B2" s="41" t="s">
        <v>16</v>
      </c>
      <c r="C2" s="41"/>
      <c r="D2" s="42"/>
    </row>
    <row r="3" spans="1:119" ht="18.75" customHeight="1" thickBot="1">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14598083</v>
      </c>
      <c r="BO4" s="346"/>
      <c r="BP4" s="346"/>
      <c r="BQ4" s="346"/>
      <c r="BR4" s="346"/>
      <c r="BS4" s="346"/>
      <c r="BT4" s="346"/>
      <c r="BU4" s="347"/>
      <c r="BV4" s="345">
        <v>13863685</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8</v>
      </c>
      <c r="CU4" s="352"/>
      <c r="CV4" s="352"/>
      <c r="CW4" s="352"/>
      <c r="CX4" s="352"/>
      <c r="CY4" s="352"/>
      <c r="CZ4" s="352"/>
      <c r="DA4" s="353"/>
      <c r="DB4" s="351">
        <v>8.4</v>
      </c>
      <c r="DC4" s="352"/>
      <c r="DD4" s="352"/>
      <c r="DE4" s="352"/>
      <c r="DF4" s="352"/>
      <c r="DG4" s="352"/>
      <c r="DH4" s="352"/>
      <c r="DI4" s="353"/>
    </row>
    <row r="5" spans="1:119" ht="18.75" customHeight="1">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29</v>
      </c>
      <c r="AN5" s="412"/>
      <c r="AO5" s="412"/>
      <c r="AP5" s="412"/>
      <c r="AQ5" s="412"/>
      <c r="AR5" s="412"/>
      <c r="AS5" s="412"/>
      <c r="AT5" s="413"/>
      <c r="AU5" s="414" t="s">
        <v>30</v>
      </c>
      <c r="AV5" s="415"/>
      <c r="AW5" s="415"/>
      <c r="AX5" s="415"/>
      <c r="AY5" s="416" t="s">
        <v>31</v>
      </c>
      <c r="AZ5" s="417"/>
      <c r="BA5" s="417"/>
      <c r="BB5" s="417"/>
      <c r="BC5" s="417"/>
      <c r="BD5" s="417"/>
      <c r="BE5" s="417"/>
      <c r="BF5" s="417"/>
      <c r="BG5" s="417"/>
      <c r="BH5" s="417"/>
      <c r="BI5" s="417"/>
      <c r="BJ5" s="417"/>
      <c r="BK5" s="417"/>
      <c r="BL5" s="417"/>
      <c r="BM5" s="418"/>
      <c r="BN5" s="382">
        <v>13961558</v>
      </c>
      <c r="BO5" s="383"/>
      <c r="BP5" s="383"/>
      <c r="BQ5" s="383"/>
      <c r="BR5" s="383"/>
      <c r="BS5" s="383"/>
      <c r="BT5" s="383"/>
      <c r="BU5" s="384"/>
      <c r="BV5" s="382">
        <v>13287302</v>
      </c>
      <c r="BW5" s="383"/>
      <c r="BX5" s="383"/>
      <c r="BY5" s="383"/>
      <c r="BZ5" s="383"/>
      <c r="CA5" s="383"/>
      <c r="CB5" s="383"/>
      <c r="CC5" s="384"/>
      <c r="CD5" s="385" t="s">
        <v>32</v>
      </c>
      <c r="CE5" s="386"/>
      <c r="CF5" s="386"/>
      <c r="CG5" s="386"/>
      <c r="CH5" s="386"/>
      <c r="CI5" s="386"/>
      <c r="CJ5" s="386"/>
      <c r="CK5" s="386"/>
      <c r="CL5" s="386"/>
      <c r="CM5" s="386"/>
      <c r="CN5" s="386"/>
      <c r="CO5" s="386"/>
      <c r="CP5" s="386"/>
      <c r="CQ5" s="386"/>
      <c r="CR5" s="386"/>
      <c r="CS5" s="387"/>
      <c r="CT5" s="379">
        <v>90.7</v>
      </c>
      <c r="CU5" s="380"/>
      <c r="CV5" s="380"/>
      <c r="CW5" s="380"/>
      <c r="CX5" s="380"/>
      <c r="CY5" s="380"/>
      <c r="CZ5" s="380"/>
      <c r="DA5" s="381"/>
      <c r="DB5" s="379">
        <v>93.6</v>
      </c>
      <c r="DC5" s="380"/>
      <c r="DD5" s="380"/>
      <c r="DE5" s="380"/>
      <c r="DF5" s="380"/>
      <c r="DG5" s="380"/>
      <c r="DH5" s="380"/>
      <c r="DI5" s="381"/>
    </row>
    <row r="6" spans="1:119" ht="18.75" customHeight="1">
      <c r="A6" s="40"/>
      <c r="B6" s="388" t="s">
        <v>33</v>
      </c>
      <c r="C6" s="389"/>
      <c r="D6" s="389"/>
      <c r="E6" s="390"/>
      <c r="F6" s="390"/>
      <c r="G6" s="390"/>
      <c r="H6" s="390"/>
      <c r="I6" s="390"/>
      <c r="J6" s="390"/>
      <c r="K6" s="390"/>
      <c r="L6" s="390" t="s">
        <v>34</v>
      </c>
      <c r="M6" s="390"/>
      <c r="N6" s="390"/>
      <c r="O6" s="390"/>
      <c r="P6" s="390"/>
      <c r="Q6" s="390"/>
      <c r="R6" s="394"/>
      <c r="S6" s="394"/>
      <c r="T6" s="394"/>
      <c r="U6" s="394"/>
      <c r="V6" s="395"/>
      <c r="W6" s="398" t="s">
        <v>35</v>
      </c>
      <c r="X6" s="399"/>
      <c r="Y6" s="399"/>
      <c r="Z6" s="399"/>
      <c r="AA6" s="399"/>
      <c r="AB6" s="389"/>
      <c r="AC6" s="402" t="s">
        <v>36</v>
      </c>
      <c r="AD6" s="403"/>
      <c r="AE6" s="403"/>
      <c r="AF6" s="403"/>
      <c r="AG6" s="403"/>
      <c r="AH6" s="403"/>
      <c r="AI6" s="403"/>
      <c r="AJ6" s="403"/>
      <c r="AK6" s="403"/>
      <c r="AL6" s="404"/>
      <c r="AM6" s="411" t="s">
        <v>37</v>
      </c>
      <c r="AN6" s="412"/>
      <c r="AO6" s="412"/>
      <c r="AP6" s="412"/>
      <c r="AQ6" s="412"/>
      <c r="AR6" s="412"/>
      <c r="AS6" s="412"/>
      <c r="AT6" s="413"/>
      <c r="AU6" s="414" t="s">
        <v>30</v>
      </c>
      <c r="AV6" s="415"/>
      <c r="AW6" s="415"/>
      <c r="AX6" s="415"/>
      <c r="AY6" s="416" t="s">
        <v>38</v>
      </c>
      <c r="AZ6" s="417"/>
      <c r="BA6" s="417"/>
      <c r="BB6" s="417"/>
      <c r="BC6" s="417"/>
      <c r="BD6" s="417"/>
      <c r="BE6" s="417"/>
      <c r="BF6" s="417"/>
      <c r="BG6" s="417"/>
      <c r="BH6" s="417"/>
      <c r="BI6" s="417"/>
      <c r="BJ6" s="417"/>
      <c r="BK6" s="417"/>
      <c r="BL6" s="417"/>
      <c r="BM6" s="418"/>
      <c r="BN6" s="382">
        <v>636525</v>
      </c>
      <c r="BO6" s="383"/>
      <c r="BP6" s="383"/>
      <c r="BQ6" s="383"/>
      <c r="BR6" s="383"/>
      <c r="BS6" s="383"/>
      <c r="BT6" s="383"/>
      <c r="BU6" s="384"/>
      <c r="BV6" s="382">
        <v>576383</v>
      </c>
      <c r="BW6" s="383"/>
      <c r="BX6" s="383"/>
      <c r="BY6" s="383"/>
      <c r="BZ6" s="383"/>
      <c r="CA6" s="383"/>
      <c r="CB6" s="383"/>
      <c r="CC6" s="384"/>
      <c r="CD6" s="385" t="s">
        <v>39</v>
      </c>
      <c r="CE6" s="386"/>
      <c r="CF6" s="386"/>
      <c r="CG6" s="386"/>
      <c r="CH6" s="386"/>
      <c r="CI6" s="386"/>
      <c r="CJ6" s="386"/>
      <c r="CK6" s="386"/>
      <c r="CL6" s="386"/>
      <c r="CM6" s="386"/>
      <c r="CN6" s="386"/>
      <c r="CO6" s="386"/>
      <c r="CP6" s="386"/>
      <c r="CQ6" s="386"/>
      <c r="CR6" s="386"/>
      <c r="CS6" s="387"/>
      <c r="CT6" s="419">
        <v>90.9</v>
      </c>
      <c r="CU6" s="420"/>
      <c r="CV6" s="420"/>
      <c r="CW6" s="420"/>
      <c r="CX6" s="420"/>
      <c r="CY6" s="420"/>
      <c r="CZ6" s="420"/>
      <c r="DA6" s="421"/>
      <c r="DB6" s="419">
        <v>94.1</v>
      </c>
      <c r="DC6" s="420"/>
      <c r="DD6" s="420"/>
      <c r="DE6" s="420"/>
      <c r="DF6" s="420"/>
      <c r="DG6" s="420"/>
      <c r="DH6" s="420"/>
      <c r="DI6" s="421"/>
    </row>
    <row r="7" spans="1:119" ht="18.75" customHeight="1">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40</v>
      </c>
      <c r="AN7" s="412"/>
      <c r="AO7" s="412"/>
      <c r="AP7" s="412"/>
      <c r="AQ7" s="412"/>
      <c r="AR7" s="412"/>
      <c r="AS7" s="412"/>
      <c r="AT7" s="413"/>
      <c r="AU7" s="414" t="s">
        <v>30</v>
      </c>
      <c r="AV7" s="415"/>
      <c r="AW7" s="415"/>
      <c r="AX7" s="415"/>
      <c r="AY7" s="416" t="s">
        <v>41</v>
      </c>
      <c r="AZ7" s="417"/>
      <c r="BA7" s="417"/>
      <c r="BB7" s="417"/>
      <c r="BC7" s="417"/>
      <c r="BD7" s="417"/>
      <c r="BE7" s="417"/>
      <c r="BF7" s="417"/>
      <c r="BG7" s="417"/>
      <c r="BH7" s="417"/>
      <c r="BI7" s="417"/>
      <c r="BJ7" s="417"/>
      <c r="BK7" s="417"/>
      <c r="BL7" s="417"/>
      <c r="BM7" s="418"/>
      <c r="BN7" s="382">
        <v>89725</v>
      </c>
      <c r="BO7" s="383"/>
      <c r="BP7" s="383"/>
      <c r="BQ7" s="383"/>
      <c r="BR7" s="383"/>
      <c r="BS7" s="383"/>
      <c r="BT7" s="383"/>
      <c r="BU7" s="384"/>
      <c r="BV7" s="382">
        <v>16279</v>
      </c>
      <c r="BW7" s="383"/>
      <c r="BX7" s="383"/>
      <c r="BY7" s="383"/>
      <c r="BZ7" s="383"/>
      <c r="CA7" s="383"/>
      <c r="CB7" s="383"/>
      <c r="CC7" s="384"/>
      <c r="CD7" s="385" t="s">
        <v>42</v>
      </c>
      <c r="CE7" s="386"/>
      <c r="CF7" s="386"/>
      <c r="CG7" s="386"/>
      <c r="CH7" s="386"/>
      <c r="CI7" s="386"/>
      <c r="CJ7" s="386"/>
      <c r="CK7" s="386"/>
      <c r="CL7" s="386"/>
      <c r="CM7" s="386"/>
      <c r="CN7" s="386"/>
      <c r="CO7" s="386"/>
      <c r="CP7" s="386"/>
      <c r="CQ7" s="386"/>
      <c r="CR7" s="386"/>
      <c r="CS7" s="387"/>
      <c r="CT7" s="382">
        <v>6827682</v>
      </c>
      <c r="CU7" s="383"/>
      <c r="CV7" s="383"/>
      <c r="CW7" s="383"/>
      <c r="CX7" s="383"/>
      <c r="CY7" s="383"/>
      <c r="CZ7" s="383"/>
      <c r="DA7" s="384"/>
      <c r="DB7" s="382">
        <v>6684183</v>
      </c>
      <c r="DC7" s="383"/>
      <c r="DD7" s="383"/>
      <c r="DE7" s="383"/>
      <c r="DF7" s="383"/>
      <c r="DG7" s="383"/>
      <c r="DH7" s="383"/>
      <c r="DI7" s="384"/>
    </row>
    <row r="8" spans="1:119" ht="18.75" customHeight="1" thickBot="1">
      <c r="A8" s="40"/>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43</v>
      </c>
      <c r="AN8" s="412"/>
      <c r="AO8" s="412"/>
      <c r="AP8" s="412"/>
      <c r="AQ8" s="412"/>
      <c r="AR8" s="412"/>
      <c r="AS8" s="412"/>
      <c r="AT8" s="413"/>
      <c r="AU8" s="414" t="s">
        <v>30</v>
      </c>
      <c r="AV8" s="415"/>
      <c r="AW8" s="415"/>
      <c r="AX8" s="415"/>
      <c r="AY8" s="416" t="s">
        <v>44</v>
      </c>
      <c r="AZ8" s="417"/>
      <c r="BA8" s="417"/>
      <c r="BB8" s="417"/>
      <c r="BC8" s="417"/>
      <c r="BD8" s="417"/>
      <c r="BE8" s="417"/>
      <c r="BF8" s="417"/>
      <c r="BG8" s="417"/>
      <c r="BH8" s="417"/>
      <c r="BI8" s="417"/>
      <c r="BJ8" s="417"/>
      <c r="BK8" s="417"/>
      <c r="BL8" s="417"/>
      <c r="BM8" s="418"/>
      <c r="BN8" s="382">
        <v>546800</v>
      </c>
      <c r="BO8" s="383"/>
      <c r="BP8" s="383"/>
      <c r="BQ8" s="383"/>
      <c r="BR8" s="383"/>
      <c r="BS8" s="383"/>
      <c r="BT8" s="383"/>
      <c r="BU8" s="384"/>
      <c r="BV8" s="382">
        <v>560104</v>
      </c>
      <c r="BW8" s="383"/>
      <c r="BX8" s="383"/>
      <c r="BY8" s="383"/>
      <c r="BZ8" s="383"/>
      <c r="CA8" s="383"/>
      <c r="CB8" s="383"/>
      <c r="CC8" s="384"/>
      <c r="CD8" s="385" t="s">
        <v>45</v>
      </c>
      <c r="CE8" s="386"/>
      <c r="CF8" s="386"/>
      <c r="CG8" s="386"/>
      <c r="CH8" s="386"/>
      <c r="CI8" s="386"/>
      <c r="CJ8" s="386"/>
      <c r="CK8" s="386"/>
      <c r="CL8" s="386"/>
      <c r="CM8" s="386"/>
      <c r="CN8" s="386"/>
      <c r="CO8" s="386"/>
      <c r="CP8" s="386"/>
      <c r="CQ8" s="386"/>
      <c r="CR8" s="386"/>
      <c r="CS8" s="387"/>
      <c r="CT8" s="422">
        <v>0.35</v>
      </c>
      <c r="CU8" s="423"/>
      <c r="CV8" s="423"/>
      <c r="CW8" s="423"/>
      <c r="CX8" s="423"/>
      <c r="CY8" s="423"/>
      <c r="CZ8" s="423"/>
      <c r="DA8" s="424"/>
      <c r="DB8" s="422">
        <v>0.36</v>
      </c>
      <c r="DC8" s="423"/>
      <c r="DD8" s="423"/>
      <c r="DE8" s="423"/>
      <c r="DF8" s="423"/>
      <c r="DG8" s="423"/>
      <c r="DH8" s="423"/>
      <c r="DI8" s="424"/>
    </row>
    <row r="9" spans="1:119" ht="18.75" customHeight="1" thickBot="1">
      <c r="A9" s="40"/>
      <c r="B9" s="376" t="s">
        <v>46</v>
      </c>
      <c r="C9" s="377"/>
      <c r="D9" s="377"/>
      <c r="E9" s="377"/>
      <c r="F9" s="377"/>
      <c r="G9" s="377"/>
      <c r="H9" s="377"/>
      <c r="I9" s="377"/>
      <c r="J9" s="377"/>
      <c r="K9" s="425"/>
      <c r="L9" s="426" t="s">
        <v>47</v>
      </c>
      <c r="M9" s="427"/>
      <c r="N9" s="427"/>
      <c r="O9" s="427"/>
      <c r="P9" s="427"/>
      <c r="Q9" s="428"/>
      <c r="R9" s="429">
        <v>19270</v>
      </c>
      <c r="S9" s="430"/>
      <c r="T9" s="430"/>
      <c r="U9" s="430"/>
      <c r="V9" s="431"/>
      <c r="W9" s="339" t="s">
        <v>48</v>
      </c>
      <c r="X9" s="340"/>
      <c r="Y9" s="340"/>
      <c r="Z9" s="340"/>
      <c r="AA9" s="340"/>
      <c r="AB9" s="340"/>
      <c r="AC9" s="340"/>
      <c r="AD9" s="340"/>
      <c r="AE9" s="340"/>
      <c r="AF9" s="340"/>
      <c r="AG9" s="340"/>
      <c r="AH9" s="340"/>
      <c r="AI9" s="340"/>
      <c r="AJ9" s="340"/>
      <c r="AK9" s="340"/>
      <c r="AL9" s="341"/>
      <c r="AM9" s="411" t="s">
        <v>49</v>
      </c>
      <c r="AN9" s="412"/>
      <c r="AO9" s="412"/>
      <c r="AP9" s="412"/>
      <c r="AQ9" s="412"/>
      <c r="AR9" s="412"/>
      <c r="AS9" s="412"/>
      <c r="AT9" s="413"/>
      <c r="AU9" s="414" t="s">
        <v>30</v>
      </c>
      <c r="AV9" s="415"/>
      <c r="AW9" s="415"/>
      <c r="AX9" s="415"/>
      <c r="AY9" s="416" t="s">
        <v>50</v>
      </c>
      <c r="AZ9" s="417"/>
      <c r="BA9" s="417"/>
      <c r="BB9" s="417"/>
      <c r="BC9" s="417"/>
      <c r="BD9" s="417"/>
      <c r="BE9" s="417"/>
      <c r="BF9" s="417"/>
      <c r="BG9" s="417"/>
      <c r="BH9" s="417"/>
      <c r="BI9" s="417"/>
      <c r="BJ9" s="417"/>
      <c r="BK9" s="417"/>
      <c r="BL9" s="417"/>
      <c r="BM9" s="418"/>
      <c r="BN9" s="382">
        <v>-13304</v>
      </c>
      <c r="BO9" s="383"/>
      <c r="BP9" s="383"/>
      <c r="BQ9" s="383"/>
      <c r="BR9" s="383"/>
      <c r="BS9" s="383"/>
      <c r="BT9" s="383"/>
      <c r="BU9" s="384"/>
      <c r="BV9" s="382">
        <v>29457</v>
      </c>
      <c r="BW9" s="383"/>
      <c r="BX9" s="383"/>
      <c r="BY9" s="383"/>
      <c r="BZ9" s="383"/>
      <c r="CA9" s="383"/>
      <c r="CB9" s="383"/>
      <c r="CC9" s="384"/>
      <c r="CD9" s="385" t="s">
        <v>51</v>
      </c>
      <c r="CE9" s="386"/>
      <c r="CF9" s="386"/>
      <c r="CG9" s="386"/>
      <c r="CH9" s="386"/>
      <c r="CI9" s="386"/>
      <c r="CJ9" s="386"/>
      <c r="CK9" s="386"/>
      <c r="CL9" s="386"/>
      <c r="CM9" s="386"/>
      <c r="CN9" s="386"/>
      <c r="CO9" s="386"/>
      <c r="CP9" s="386"/>
      <c r="CQ9" s="386"/>
      <c r="CR9" s="386"/>
      <c r="CS9" s="387"/>
      <c r="CT9" s="379">
        <v>11.9</v>
      </c>
      <c r="CU9" s="380"/>
      <c r="CV9" s="380"/>
      <c r="CW9" s="380"/>
      <c r="CX9" s="380"/>
      <c r="CY9" s="380"/>
      <c r="CZ9" s="380"/>
      <c r="DA9" s="381"/>
      <c r="DB9" s="379">
        <v>11.5</v>
      </c>
      <c r="DC9" s="380"/>
      <c r="DD9" s="380"/>
      <c r="DE9" s="380"/>
      <c r="DF9" s="380"/>
      <c r="DG9" s="380"/>
      <c r="DH9" s="380"/>
      <c r="DI9" s="381"/>
    </row>
    <row r="10" spans="1:119" ht="18.75" customHeight="1" thickBot="1">
      <c r="A10" s="40"/>
      <c r="B10" s="376"/>
      <c r="C10" s="377"/>
      <c r="D10" s="377"/>
      <c r="E10" s="377"/>
      <c r="F10" s="377"/>
      <c r="G10" s="377"/>
      <c r="H10" s="377"/>
      <c r="I10" s="377"/>
      <c r="J10" s="377"/>
      <c r="K10" s="425"/>
      <c r="L10" s="432" t="s">
        <v>52</v>
      </c>
      <c r="M10" s="412"/>
      <c r="N10" s="412"/>
      <c r="O10" s="412"/>
      <c r="P10" s="412"/>
      <c r="Q10" s="413"/>
      <c r="R10" s="433">
        <v>21198</v>
      </c>
      <c r="S10" s="434"/>
      <c r="T10" s="434"/>
      <c r="U10" s="434"/>
      <c r="V10" s="435"/>
      <c r="W10" s="370"/>
      <c r="X10" s="371"/>
      <c r="Y10" s="371"/>
      <c r="Z10" s="371"/>
      <c r="AA10" s="371"/>
      <c r="AB10" s="371"/>
      <c r="AC10" s="371"/>
      <c r="AD10" s="371"/>
      <c r="AE10" s="371"/>
      <c r="AF10" s="371"/>
      <c r="AG10" s="371"/>
      <c r="AH10" s="371"/>
      <c r="AI10" s="371"/>
      <c r="AJ10" s="371"/>
      <c r="AK10" s="371"/>
      <c r="AL10" s="374"/>
      <c r="AM10" s="411" t="s">
        <v>53</v>
      </c>
      <c r="AN10" s="412"/>
      <c r="AO10" s="412"/>
      <c r="AP10" s="412"/>
      <c r="AQ10" s="412"/>
      <c r="AR10" s="412"/>
      <c r="AS10" s="412"/>
      <c r="AT10" s="413"/>
      <c r="AU10" s="414" t="s">
        <v>54</v>
      </c>
      <c r="AV10" s="415"/>
      <c r="AW10" s="415"/>
      <c r="AX10" s="415"/>
      <c r="AY10" s="416" t="s">
        <v>55</v>
      </c>
      <c r="AZ10" s="417"/>
      <c r="BA10" s="417"/>
      <c r="BB10" s="417"/>
      <c r="BC10" s="417"/>
      <c r="BD10" s="417"/>
      <c r="BE10" s="417"/>
      <c r="BF10" s="417"/>
      <c r="BG10" s="417"/>
      <c r="BH10" s="417"/>
      <c r="BI10" s="417"/>
      <c r="BJ10" s="417"/>
      <c r="BK10" s="417"/>
      <c r="BL10" s="417"/>
      <c r="BM10" s="418"/>
      <c r="BN10" s="382">
        <v>287382</v>
      </c>
      <c r="BO10" s="383"/>
      <c r="BP10" s="383"/>
      <c r="BQ10" s="383"/>
      <c r="BR10" s="383"/>
      <c r="BS10" s="383"/>
      <c r="BT10" s="383"/>
      <c r="BU10" s="384"/>
      <c r="BV10" s="382">
        <v>269614</v>
      </c>
      <c r="BW10" s="383"/>
      <c r="BX10" s="383"/>
      <c r="BY10" s="383"/>
      <c r="BZ10" s="383"/>
      <c r="CA10" s="383"/>
      <c r="CB10" s="383"/>
      <c r="CC10" s="384"/>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11" t="s">
        <v>59</v>
      </c>
      <c r="AN11" s="412"/>
      <c r="AO11" s="412"/>
      <c r="AP11" s="412"/>
      <c r="AQ11" s="412"/>
      <c r="AR11" s="412"/>
      <c r="AS11" s="412"/>
      <c r="AT11" s="413"/>
      <c r="AU11" s="414" t="s">
        <v>30</v>
      </c>
      <c r="AV11" s="415"/>
      <c r="AW11" s="415"/>
      <c r="AX11" s="415"/>
      <c r="AY11" s="416" t="s">
        <v>60</v>
      </c>
      <c r="AZ11" s="417"/>
      <c r="BA11" s="417"/>
      <c r="BB11" s="417"/>
      <c r="BC11" s="417"/>
      <c r="BD11" s="417"/>
      <c r="BE11" s="417"/>
      <c r="BF11" s="417"/>
      <c r="BG11" s="417"/>
      <c r="BH11" s="417"/>
      <c r="BI11" s="417"/>
      <c r="BJ11" s="417"/>
      <c r="BK11" s="417"/>
      <c r="BL11" s="417"/>
      <c r="BM11" s="418"/>
      <c r="BN11" s="382">
        <v>0</v>
      </c>
      <c r="BO11" s="383"/>
      <c r="BP11" s="383"/>
      <c r="BQ11" s="383"/>
      <c r="BR11" s="383"/>
      <c r="BS11" s="383"/>
      <c r="BT11" s="383"/>
      <c r="BU11" s="384"/>
      <c r="BV11" s="382">
        <v>0</v>
      </c>
      <c r="BW11" s="383"/>
      <c r="BX11" s="383"/>
      <c r="BY11" s="383"/>
      <c r="BZ11" s="383"/>
      <c r="CA11" s="383"/>
      <c r="CB11" s="383"/>
      <c r="CC11" s="384"/>
      <c r="CD11" s="385" t="s">
        <v>61</v>
      </c>
      <c r="CE11" s="386"/>
      <c r="CF11" s="386"/>
      <c r="CG11" s="386"/>
      <c r="CH11" s="386"/>
      <c r="CI11" s="386"/>
      <c r="CJ11" s="386"/>
      <c r="CK11" s="386"/>
      <c r="CL11" s="386"/>
      <c r="CM11" s="386"/>
      <c r="CN11" s="386"/>
      <c r="CO11" s="386"/>
      <c r="CP11" s="386"/>
      <c r="CQ11" s="386"/>
      <c r="CR11" s="386"/>
      <c r="CS11" s="387"/>
      <c r="CT11" s="422" t="s">
        <v>62</v>
      </c>
      <c r="CU11" s="423"/>
      <c r="CV11" s="423"/>
      <c r="CW11" s="423"/>
      <c r="CX11" s="423"/>
      <c r="CY11" s="423"/>
      <c r="CZ11" s="423"/>
      <c r="DA11" s="424"/>
      <c r="DB11" s="422" t="s">
        <v>62</v>
      </c>
      <c r="DC11" s="423"/>
      <c r="DD11" s="423"/>
      <c r="DE11" s="423"/>
      <c r="DF11" s="423"/>
      <c r="DG11" s="423"/>
      <c r="DH11" s="423"/>
      <c r="DI11" s="424"/>
    </row>
    <row r="12" spans="1:119" ht="18.75" customHeight="1">
      <c r="A12" s="40"/>
      <c r="B12" s="442" t="s">
        <v>63</v>
      </c>
      <c r="C12" s="443"/>
      <c r="D12" s="443"/>
      <c r="E12" s="443"/>
      <c r="F12" s="443"/>
      <c r="G12" s="443"/>
      <c r="H12" s="443"/>
      <c r="I12" s="443"/>
      <c r="J12" s="443"/>
      <c r="K12" s="444"/>
      <c r="L12" s="451" t="s">
        <v>64</v>
      </c>
      <c r="M12" s="452"/>
      <c r="N12" s="452"/>
      <c r="O12" s="452"/>
      <c r="P12" s="452"/>
      <c r="Q12" s="453"/>
      <c r="R12" s="454">
        <v>18147</v>
      </c>
      <c r="S12" s="455"/>
      <c r="T12" s="455"/>
      <c r="U12" s="455"/>
      <c r="V12" s="456"/>
      <c r="W12" s="457" t="s">
        <v>22</v>
      </c>
      <c r="X12" s="415"/>
      <c r="Y12" s="415"/>
      <c r="Z12" s="415"/>
      <c r="AA12" s="415"/>
      <c r="AB12" s="458"/>
      <c r="AC12" s="459" t="s">
        <v>65</v>
      </c>
      <c r="AD12" s="460"/>
      <c r="AE12" s="460"/>
      <c r="AF12" s="460"/>
      <c r="AG12" s="461"/>
      <c r="AH12" s="459" t="s">
        <v>66</v>
      </c>
      <c r="AI12" s="460"/>
      <c r="AJ12" s="460"/>
      <c r="AK12" s="460"/>
      <c r="AL12" s="462"/>
      <c r="AM12" s="411" t="s">
        <v>67</v>
      </c>
      <c r="AN12" s="412"/>
      <c r="AO12" s="412"/>
      <c r="AP12" s="412"/>
      <c r="AQ12" s="412"/>
      <c r="AR12" s="412"/>
      <c r="AS12" s="412"/>
      <c r="AT12" s="413"/>
      <c r="AU12" s="414" t="s">
        <v>54</v>
      </c>
      <c r="AV12" s="415"/>
      <c r="AW12" s="415"/>
      <c r="AX12" s="415"/>
      <c r="AY12" s="416" t="s">
        <v>68</v>
      </c>
      <c r="AZ12" s="417"/>
      <c r="BA12" s="417"/>
      <c r="BB12" s="417"/>
      <c r="BC12" s="417"/>
      <c r="BD12" s="417"/>
      <c r="BE12" s="417"/>
      <c r="BF12" s="417"/>
      <c r="BG12" s="417"/>
      <c r="BH12" s="417"/>
      <c r="BI12" s="417"/>
      <c r="BJ12" s="417"/>
      <c r="BK12" s="417"/>
      <c r="BL12" s="417"/>
      <c r="BM12" s="418"/>
      <c r="BN12" s="382">
        <v>352509</v>
      </c>
      <c r="BO12" s="383"/>
      <c r="BP12" s="383"/>
      <c r="BQ12" s="383"/>
      <c r="BR12" s="383"/>
      <c r="BS12" s="383"/>
      <c r="BT12" s="383"/>
      <c r="BU12" s="384"/>
      <c r="BV12" s="382">
        <v>211065</v>
      </c>
      <c r="BW12" s="383"/>
      <c r="BX12" s="383"/>
      <c r="BY12" s="383"/>
      <c r="BZ12" s="383"/>
      <c r="CA12" s="383"/>
      <c r="CB12" s="383"/>
      <c r="CC12" s="384"/>
      <c r="CD12" s="385" t="s">
        <v>69</v>
      </c>
      <c r="CE12" s="386"/>
      <c r="CF12" s="386"/>
      <c r="CG12" s="386"/>
      <c r="CH12" s="386"/>
      <c r="CI12" s="386"/>
      <c r="CJ12" s="386"/>
      <c r="CK12" s="386"/>
      <c r="CL12" s="386"/>
      <c r="CM12" s="386"/>
      <c r="CN12" s="386"/>
      <c r="CO12" s="386"/>
      <c r="CP12" s="386"/>
      <c r="CQ12" s="386"/>
      <c r="CR12" s="386"/>
      <c r="CS12" s="387"/>
      <c r="CT12" s="422" t="s">
        <v>62</v>
      </c>
      <c r="CU12" s="423"/>
      <c r="CV12" s="423"/>
      <c r="CW12" s="423"/>
      <c r="CX12" s="423"/>
      <c r="CY12" s="423"/>
      <c r="CZ12" s="423"/>
      <c r="DA12" s="424"/>
      <c r="DB12" s="422" t="s">
        <v>62</v>
      </c>
      <c r="DC12" s="423"/>
      <c r="DD12" s="423"/>
      <c r="DE12" s="423"/>
      <c r="DF12" s="423"/>
      <c r="DG12" s="423"/>
      <c r="DH12" s="423"/>
      <c r="DI12" s="424"/>
    </row>
    <row r="13" spans="1:119" ht="18.75" customHeight="1">
      <c r="A13" s="40"/>
      <c r="B13" s="445"/>
      <c r="C13" s="446"/>
      <c r="D13" s="446"/>
      <c r="E13" s="446"/>
      <c r="F13" s="446"/>
      <c r="G13" s="446"/>
      <c r="H13" s="446"/>
      <c r="I13" s="446"/>
      <c r="J13" s="446"/>
      <c r="K13" s="447"/>
      <c r="L13" s="55"/>
      <c r="M13" s="473" t="s">
        <v>70</v>
      </c>
      <c r="N13" s="474"/>
      <c r="O13" s="474"/>
      <c r="P13" s="474"/>
      <c r="Q13" s="475"/>
      <c r="R13" s="466">
        <v>17892</v>
      </c>
      <c r="S13" s="467"/>
      <c r="T13" s="467"/>
      <c r="U13" s="467"/>
      <c r="V13" s="468"/>
      <c r="W13" s="398" t="s">
        <v>71</v>
      </c>
      <c r="X13" s="399"/>
      <c r="Y13" s="399"/>
      <c r="Z13" s="399"/>
      <c r="AA13" s="399"/>
      <c r="AB13" s="389"/>
      <c r="AC13" s="433">
        <v>1151</v>
      </c>
      <c r="AD13" s="434"/>
      <c r="AE13" s="434"/>
      <c r="AF13" s="434"/>
      <c r="AG13" s="476"/>
      <c r="AH13" s="433">
        <v>1421</v>
      </c>
      <c r="AI13" s="434"/>
      <c r="AJ13" s="434"/>
      <c r="AK13" s="434"/>
      <c r="AL13" s="435"/>
      <c r="AM13" s="411" t="s">
        <v>72</v>
      </c>
      <c r="AN13" s="412"/>
      <c r="AO13" s="412"/>
      <c r="AP13" s="412"/>
      <c r="AQ13" s="412"/>
      <c r="AR13" s="412"/>
      <c r="AS13" s="412"/>
      <c r="AT13" s="413"/>
      <c r="AU13" s="414" t="s">
        <v>54</v>
      </c>
      <c r="AV13" s="415"/>
      <c r="AW13" s="415"/>
      <c r="AX13" s="415"/>
      <c r="AY13" s="416" t="s">
        <v>73</v>
      </c>
      <c r="AZ13" s="417"/>
      <c r="BA13" s="417"/>
      <c r="BB13" s="417"/>
      <c r="BC13" s="417"/>
      <c r="BD13" s="417"/>
      <c r="BE13" s="417"/>
      <c r="BF13" s="417"/>
      <c r="BG13" s="417"/>
      <c r="BH13" s="417"/>
      <c r="BI13" s="417"/>
      <c r="BJ13" s="417"/>
      <c r="BK13" s="417"/>
      <c r="BL13" s="417"/>
      <c r="BM13" s="418"/>
      <c r="BN13" s="382">
        <v>-78431</v>
      </c>
      <c r="BO13" s="383"/>
      <c r="BP13" s="383"/>
      <c r="BQ13" s="383"/>
      <c r="BR13" s="383"/>
      <c r="BS13" s="383"/>
      <c r="BT13" s="383"/>
      <c r="BU13" s="384"/>
      <c r="BV13" s="382">
        <v>88006</v>
      </c>
      <c r="BW13" s="383"/>
      <c r="BX13" s="383"/>
      <c r="BY13" s="383"/>
      <c r="BZ13" s="383"/>
      <c r="CA13" s="383"/>
      <c r="CB13" s="383"/>
      <c r="CC13" s="384"/>
      <c r="CD13" s="385" t="s">
        <v>74</v>
      </c>
      <c r="CE13" s="386"/>
      <c r="CF13" s="386"/>
      <c r="CG13" s="386"/>
      <c r="CH13" s="386"/>
      <c r="CI13" s="386"/>
      <c r="CJ13" s="386"/>
      <c r="CK13" s="386"/>
      <c r="CL13" s="386"/>
      <c r="CM13" s="386"/>
      <c r="CN13" s="386"/>
      <c r="CO13" s="386"/>
      <c r="CP13" s="386"/>
      <c r="CQ13" s="386"/>
      <c r="CR13" s="386"/>
      <c r="CS13" s="387"/>
      <c r="CT13" s="379">
        <v>7</v>
      </c>
      <c r="CU13" s="380"/>
      <c r="CV13" s="380"/>
      <c r="CW13" s="380"/>
      <c r="CX13" s="380"/>
      <c r="CY13" s="380"/>
      <c r="CZ13" s="380"/>
      <c r="DA13" s="381"/>
      <c r="DB13" s="379">
        <v>7</v>
      </c>
      <c r="DC13" s="380"/>
      <c r="DD13" s="380"/>
      <c r="DE13" s="380"/>
      <c r="DF13" s="380"/>
      <c r="DG13" s="380"/>
      <c r="DH13" s="380"/>
      <c r="DI13" s="381"/>
    </row>
    <row r="14" spans="1:119" ht="18.75" customHeight="1" thickBot="1">
      <c r="A14" s="40"/>
      <c r="B14" s="445"/>
      <c r="C14" s="446"/>
      <c r="D14" s="446"/>
      <c r="E14" s="446"/>
      <c r="F14" s="446"/>
      <c r="G14" s="446"/>
      <c r="H14" s="446"/>
      <c r="I14" s="446"/>
      <c r="J14" s="446"/>
      <c r="K14" s="447"/>
      <c r="L14" s="463" t="s">
        <v>75</v>
      </c>
      <c r="M14" s="464"/>
      <c r="N14" s="464"/>
      <c r="O14" s="464"/>
      <c r="P14" s="464"/>
      <c r="Q14" s="465"/>
      <c r="R14" s="466">
        <v>18538</v>
      </c>
      <c r="S14" s="467"/>
      <c r="T14" s="467"/>
      <c r="U14" s="467"/>
      <c r="V14" s="468"/>
      <c r="W14" s="372"/>
      <c r="X14" s="373"/>
      <c r="Y14" s="373"/>
      <c r="Z14" s="373"/>
      <c r="AA14" s="373"/>
      <c r="AB14" s="362"/>
      <c r="AC14" s="469">
        <v>13.1</v>
      </c>
      <c r="AD14" s="470"/>
      <c r="AE14" s="470"/>
      <c r="AF14" s="470"/>
      <c r="AG14" s="471"/>
      <c r="AH14" s="469">
        <v>14.4</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76</v>
      </c>
      <c r="CE14" s="478"/>
      <c r="CF14" s="478"/>
      <c r="CG14" s="478"/>
      <c r="CH14" s="478"/>
      <c r="CI14" s="478"/>
      <c r="CJ14" s="478"/>
      <c r="CK14" s="478"/>
      <c r="CL14" s="478"/>
      <c r="CM14" s="478"/>
      <c r="CN14" s="478"/>
      <c r="CO14" s="478"/>
      <c r="CP14" s="478"/>
      <c r="CQ14" s="478"/>
      <c r="CR14" s="478"/>
      <c r="CS14" s="479"/>
      <c r="CT14" s="480" t="s">
        <v>62</v>
      </c>
      <c r="CU14" s="481"/>
      <c r="CV14" s="481"/>
      <c r="CW14" s="481"/>
      <c r="CX14" s="481"/>
      <c r="CY14" s="481"/>
      <c r="CZ14" s="481"/>
      <c r="DA14" s="482"/>
      <c r="DB14" s="480" t="s">
        <v>62</v>
      </c>
      <c r="DC14" s="481"/>
      <c r="DD14" s="481"/>
      <c r="DE14" s="481"/>
      <c r="DF14" s="481"/>
      <c r="DG14" s="481"/>
      <c r="DH14" s="481"/>
      <c r="DI14" s="482"/>
    </row>
    <row r="15" spans="1:119" ht="18.75" customHeight="1">
      <c r="A15" s="40"/>
      <c r="B15" s="445"/>
      <c r="C15" s="446"/>
      <c r="D15" s="446"/>
      <c r="E15" s="446"/>
      <c r="F15" s="446"/>
      <c r="G15" s="446"/>
      <c r="H15" s="446"/>
      <c r="I15" s="446"/>
      <c r="J15" s="446"/>
      <c r="K15" s="447"/>
      <c r="L15" s="55"/>
      <c r="M15" s="473" t="s">
        <v>70</v>
      </c>
      <c r="N15" s="474"/>
      <c r="O15" s="474"/>
      <c r="P15" s="474"/>
      <c r="Q15" s="475"/>
      <c r="R15" s="466">
        <v>18327</v>
      </c>
      <c r="S15" s="467"/>
      <c r="T15" s="467"/>
      <c r="U15" s="467"/>
      <c r="V15" s="468"/>
      <c r="W15" s="398" t="s">
        <v>77</v>
      </c>
      <c r="X15" s="399"/>
      <c r="Y15" s="399"/>
      <c r="Z15" s="399"/>
      <c r="AA15" s="399"/>
      <c r="AB15" s="389"/>
      <c r="AC15" s="433">
        <v>2241</v>
      </c>
      <c r="AD15" s="434"/>
      <c r="AE15" s="434"/>
      <c r="AF15" s="434"/>
      <c r="AG15" s="476"/>
      <c r="AH15" s="433">
        <v>2573</v>
      </c>
      <c r="AI15" s="434"/>
      <c r="AJ15" s="434"/>
      <c r="AK15" s="434"/>
      <c r="AL15" s="435"/>
      <c r="AM15" s="411"/>
      <c r="AN15" s="412"/>
      <c r="AO15" s="412"/>
      <c r="AP15" s="412"/>
      <c r="AQ15" s="412"/>
      <c r="AR15" s="412"/>
      <c r="AS15" s="412"/>
      <c r="AT15" s="413"/>
      <c r="AU15" s="414"/>
      <c r="AV15" s="415"/>
      <c r="AW15" s="415"/>
      <c r="AX15" s="415"/>
      <c r="AY15" s="342" t="s">
        <v>78</v>
      </c>
      <c r="AZ15" s="343"/>
      <c r="BA15" s="343"/>
      <c r="BB15" s="343"/>
      <c r="BC15" s="343"/>
      <c r="BD15" s="343"/>
      <c r="BE15" s="343"/>
      <c r="BF15" s="343"/>
      <c r="BG15" s="343"/>
      <c r="BH15" s="343"/>
      <c r="BI15" s="343"/>
      <c r="BJ15" s="343"/>
      <c r="BK15" s="343"/>
      <c r="BL15" s="343"/>
      <c r="BM15" s="344"/>
      <c r="BN15" s="345">
        <v>2142002</v>
      </c>
      <c r="BO15" s="346"/>
      <c r="BP15" s="346"/>
      <c r="BQ15" s="346"/>
      <c r="BR15" s="346"/>
      <c r="BS15" s="346"/>
      <c r="BT15" s="346"/>
      <c r="BU15" s="347"/>
      <c r="BV15" s="345">
        <v>2173930</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25.5</v>
      </c>
      <c r="AD16" s="470"/>
      <c r="AE16" s="470"/>
      <c r="AF16" s="470"/>
      <c r="AG16" s="471"/>
      <c r="AH16" s="469">
        <v>26.1</v>
      </c>
      <c r="AI16" s="470"/>
      <c r="AJ16" s="470"/>
      <c r="AK16" s="470"/>
      <c r="AL16" s="472"/>
      <c r="AM16" s="411"/>
      <c r="AN16" s="412"/>
      <c r="AO16" s="412"/>
      <c r="AP16" s="412"/>
      <c r="AQ16" s="412"/>
      <c r="AR16" s="412"/>
      <c r="AS16" s="412"/>
      <c r="AT16" s="413"/>
      <c r="AU16" s="414"/>
      <c r="AV16" s="415"/>
      <c r="AW16" s="415"/>
      <c r="AX16" s="415"/>
      <c r="AY16" s="416" t="s">
        <v>82</v>
      </c>
      <c r="AZ16" s="417"/>
      <c r="BA16" s="417"/>
      <c r="BB16" s="417"/>
      <c r="BC16" s="417"/>
      <c r="BD16" s="417"/>
      <c r="BE16" s="417"/>
      <c r="BF16" s="417"/>
      <c r="BG16" s="417"/>
      <c r="BH16" s="417"/>
      <c r="BI16" s="417"/>
      <c r="BJ16" s="417"/>
      <c r="BK16" s="417"/>
      <c r="BL16" s="417"/>
      <c r="BM16" s="418"/>
      <c r="BN16" s="382">
        <v>6271920</v>
      </c>
      <c r="BO16" s="383"/>
      <c r="BP16" s="383"/>
      <c r="BQ16" s="383"/>
      <c r="BR16" s="383"/>
      <c r="BS16" s="383"/>
      <c r="BT16" s="383"/>
      <c r="BU16" s="384"/>
      <c r="BV16" s="382">
        <v>6063482</v>
      </c>
      <c r="BW16" s="383"/>
      <c r="BX16" s="383"/>
      <c r="BY16" s="383"/>
      <c r="BZ16" s="383"/>
      <c r="CA16" s="383"/>
      <c r="CB16" s="383"/>
      <c r="CC16" s="384"/>
      <c r="CD16" s="49"/>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c r="A17" s="40"/>
      <c r="B17" s="448"/>
      <c r="C17" s="449"/>
      <c r="D17" s="449"/>
      <c r="E17" s="449"/>
      <c r="F17" s="449"/>
      <c r="G17" s="449"/>
      <c r="H17" s="449"/>
      <c r="I17" s="449"/>
      <c r="J17" s="449"/>
      <c r="K17" s="450"/>
      <c r="L17" s="59"/>
      <c r="M17" s="493" t="s">
        <v>83</v>
      </c>
      <c r="N17" s="494"/>
      <c r="O17" s="494"/>
      <c r="P17" s="494"/>
      <c r="Q17" s="495"/>
      <c r="R17" s="488" t="s">
        <v>84</v>
      </c>
      <c r="S17" s="489"/>
      <c r="T17" s="489"/>
      <c r="U17" s="489"/>
      <c r="V17" s="490"/>
      <c r="W17" s="398" t="s">
        <v>85</v>
      </c>
      <c r="X17" s="399"/>
      <c r="Y17" s="399"/>
      <c r="Z17" s="399"/>
      <c r="AA17" s="399"/>
      <c r="AB17" s="389"/>
      <c r="AC17" s="433">
        <v>5403</v>
      </c>
      <c r="AD17" s="434"/>
      <c r="AE17" s="434"/>
      <c r="AF17" s="434"/>
      <c r="AG17" s="476"/>
      <c r="AH17" s="433">
        <v>5868</v>
      </c>
      <c r="AI17" s="434"/>
      <c r="AJ17" s="434"/>
      <c r="AK17" s="434"/>
      <c r="AL17" s="435"/>
      <c r="AM17" s="411"/>
      <c r="AN17" s="412"/>
      <c r="AO17" s="412"/>
      <c r="AP17" s="412"/>
      <c r="AQ17" s="412"/>
      <c r="AR17" s="412"/>
      <c r="AS17" s="412"/>
      <c r="AT17" s="413"/>
      <c r="AU17" s="414"/>
      <c r="AV17" s="415"/>
      <c r="AW17" s="415"/>
      <c r="AX17" s="415"/>
      <c r="AY17" s="416" t="s">
        <v>86</v>
      </c>
      <c r="AZ17" s="417"/>
      <c r="BA17" s="417"/>
      <c r="BB17" s="417"/>
      <c r="BC17" s="417"/>
      <c r="BD17" s="417"/>
      <c r="BE17" s="417"/>
      <c r="BF17" s="417"/>
      <c r="BG17" s="417"/>
      <c r="BH17" s="417"/>
      <c r="BI17" s="417"/>
      <c r="BJ17" s="417"/>
      <c r="BK17" s="417"/>
      <c r="BL17" s="417"/>
      <c r="BM17" s="418"/>
      <c r="BN17" s="382">
        <v>2680014</v>
      </c>
      <c r="BO17" s="383"/>
      <c r="BP17" s="383"/>
      <c r="BQ17" s="383"/>
      <c r="BR17" s="383"/>
      <c r="BS17" s="383"/>
      <c r="BT17" s="383"/>
      <c r="BU17" s="384"/>
      <c r="BV17" s="382">
        <v>2724301</v>
      </c>
      <c r="BW17" s="383"/>
      <c r="BX17" s="383"/>
      <c r="BY17" s="383"/>
      <c r="BZ17" s="383"/>
      <c r="CA17" s="383"/>
      <c r="CB17" s="383"/>
      <c r="CC17" s="384"/>
      <c r="CD17" s="49"/>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c r="A18" s="40"/>
      <c r="B18" s="504" t="s">
        <v>87</v>
      </c>
      <c r="C18" s="425"/>
      <c r="D18" s="425"/>
      <c r="E18" s="505"/>
      <c r="F18" s="505"/>
      <c r="G18" s="505"/>
      <c r="H18" s="505"/>
      <c r="I18" s="505"/>
      <c r="J18" s="505"/>
      <c r="K18" s="505"/>
      <c r="L18" s="506">
        <v>134.28</v>
      </c>
      <c r="M18" s="506"/>
      <c r="N18" s="506"/>
      <c r="O18" s="506"/>
      <c r="P18" s="506"/>
      <c r="Q18" s="506"/>
      <c r="R18" s="507"/>
      <c r="S18" s="507"/>
      <c r="T18" s="507"/>
      <c r="U18" s="507"/>
      <c r="V18" s="508"/>
      <c r="W18" s="400"/>
      <c r="X18" s="401"/>
      <c r="Y18" s="401"/>
      <c r="Z18" s="401"/>
      <c r="AA18" s="401"/>
      <c r="AB18" s="392"/>
      <c r="AC18" s="509">
        <v>61.4</v>
      </c>
      <c r="AD18" s="510"/>
      <c r="AE18" s="510"/>
      <c r="AF18" s="510"/>
      <c r="AG18" s="511"/>
      <c r="AH18" s="509">
        <v>59.5</v>
      </c>
      <c r="AI18" s="510"/>
      <c r="AJ18" s="510"/>
      <c r="AK18" s="510"/>
      <c r="AL18" s="512"/>
      <c r="AM18" s="411"/>
      <c r="AN18" s="412"/>
      <c r="AO18" s="412"/>
      <c r="AP18" s="412"/>
      <c r="AQ18" s="412"/>
      <c r="AR18" s="412"/>
      <c r="AS18" s="412"/>
      <c r="AT18" s="413"/>
      <c r="AU18" s="414"/>
      <c r="AV18" s="415"/>
      <c r="AW18" s="415"/>
      <c r="AX18" s="415"/>
      <c r="AY18" s="416" t="s">
        <v>88</v>
      </c>
      <c r="AZ18" s="417"/>
      <c r="BA18" s="417"/>
      <c r="BB18" s="417"/>
      <c r="BC18" s="417"/>
      <c r="BD18" s="417"/>
      <c r="BE18" s="417"/>
      <c r="BF18" s="417"/>
      <c r="BG18" s="417"/>
      <c r="BH18" s="417"/>
      <c r="BI18" s="417"/>
      <c r="BJ18" s="417"/>
      <c r="BK18" s="417"/>
      <c r="BL18" s="417"/>
      <c r="BM18" s="418"/>
      <c r="BN18" s="382">
        <v>6237504</v>
      </c>
      <c r="BO18" s="383"/>
      <c r="BP18" s="383"/>
      <c r="BQ18" s="383"/>
      <c r="BR18" s="383"/>
      <c r="BS18" s="383"/>
      <c r="BT18" s="383"/>
      <c r="BU18" s="384"/>
      <c r="BV18" s="382">
        <v>6250656</v>
      </c>
      <c r="BW18" s="383"/>
      <c r="BX18" s="383"/>
      <c r="BY18" s="383"/>
      <c r="BZ18" s="383"/>
      <c r="CA18" s="383"/>
      <c r="CB18" s="383"/>
      <c r="CC18" s="384"/>
      <c r="CD18" s="49"/>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c r="A19" s="40"/>
      <c r="B19" s="504" t="s">
        <v>89</v>
      </c>
      <c r="C19" s="425"/>
      <c r="D19" s="425"/>
      <c r="E19" s="505"/>
      <c r="F19" s="505"/>
      <c r="G19" s="505"/>
      <c r="H19" s="505"/>
      <c r="I19" s="505"/>
      <c r="J19" s="505"/>
      <c r="K19" s="505"/>
      <c r="L19" s="513">
        <v>144</v>
      </c>
      <c r="M19" s="513"/>
      <c r="N19" s="513"/>
      <c r="O19" s="513"/>
      <c r="P19" s="513"/>
      <c r="Q19" s="513"/>
      <c r="R19" s="514"/>
      <c r="S19" s="514"/>
      <c r="T19" s="514"/>
      <c r="U19" s="514"/>
      <c r="V19" s="515"/>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90</v>
      </c>
      <c r="AZ19" s="417"/>
      <c r="BA19" s="417"/>
      <c r="BB19" s="417"/>
      <c r="BC19" s="417"/>
      <c r="BD19" s="417"/>
      <c r="BE19" s="417"/>
      <c r="BF19" s="417"/>
      <c r="BG19" s="417"/>
      <c r="BH19" s="417"/>
      <c r="BI19" s="417"/>
      <c r="BJ19" s="417"/>
      <c r="BK19" s="417"/>
      <c r="BL19" s="417"/>
      <c r="BM19" s="418"/>
      <c r="BN19" s="382">
        <v>9207724</v>
      </c>
      <c r="BO19" s="383"/>
      <c r="BP19" s="383"/>
      <c r="BQ19" s="383"/>
      <c r="BR19" s="383"/>
      <c r="BS19" s="383"/>
      <c r="BT19" s="383"/>
      <c r="BU19" s="384"/>
      <c r="BV19" s="382">
        <v>8966311</v>
      </c>
      <c r="BW19" s="383"/>
      <c r="BX19" s="383"/>
      <c r="BY19" s="383"/>
      <c r="BZ19" s="383"/>
      <c r="CA19" s="383"/>
      <c r="CB19" s="383"/>
      <c r="CC19" s="384"/>
      <c r="CD19" s="49"/>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c r="A20" s="40"/>
      <c r="B20" s="504" t="s">
        <v>91</v>
      </c>
      <c r="C20" s="425"/>
      <c r="D20" s="425"/>
      <c r="E20" s="505"/>
      <c r="F20" s="505"/>
      <c r="G20" s="505"/>
      <c r="H20" s="505"/>
      <c r="I20" s="505"/>
      <c r="J20" s="505"/>
      <c r="K20" s="505"/>
      <c r="L20" s="513">
        <v>8617</v>
      </c>
      <c r="M20" s="513"/>
      <c r="N20" s="513"/>
      <c r="O20" s="513"/>
      <c r="P20" s="513"/>
      <c r="Q20" s="513"/>
      <c r="R20" s="514"/>
      <c r="S20" s="514"/>
      <c r="T20" s="514"/>
      <c r="U20" s="514"/>
      <c r="V20" s="515"/>
      <c r="W20" s="400"/>
      <c r="X20" s="401"/>
      <c r="Y20" s="401"/>
      <c r="Z20" s="401"/>
      <c r="AA20" s="401"/>
      <c r="AB20" s="401"/>
      <c r="AC20" s="516"/>
      <c r="AD20" s="516"/>
      <c r="AE20" s="516"/>
      <c r="AF20" s="516"/>
      <c r="AG20" s="516"/>
      <c r="AH20" s="516"/>
      <c r="AI20" s="516"/>
      <c r="AJ20" s="516"/>
      <c r="AK20" s="516"/>
      <c r="AL20" s="517"/>
      <c r="AM20" s="518"/>
      <c r="AN20" s="437"/>
      <c r="AO20" s="437"/>
      <c r="AP20" s="437"/>
      <c r="AQ20" s="437"/>
      <c r="AR20" s="437"/>
      <c r="AS20" s="437"/>
      <c r="AT20" s="438"/>
      <c r="AU20" s="519"/>
      <c r="AV20" s="520"/>
      <c r="AW20" s="520"/>
      <c r="AX20" s="521"/>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49"/>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c r="A21" s="40"/>
      <c r="B21" s="522" t="s">
        <v>92</v>
      </c>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3"/>
      <c r="AB21" s="523"/>
      <c r="AC21" s="523"/>
      <c r="AD21" s="523"/>
      <c r="AE21" s="523"/>
      <c r="AF21" s="523"/>
      <c r="AG21" s="523"/>
      <c r="AH21" s="523"/>
      <c r="AI21" s="523"/>
      <c r="AJ21" s="523"/>
      <c r="AK21" s="523"/>
      <c r="AL21" s="523"/>
      <c r="AM21" s="523"/>
      <c r="AN21" s="523"/>
      <c r="AO21" s="523"/>
      <c r="AP21" s="523"/>
      <c r="AQ21" s="523"/>
      <c r="AR21" s="523"/>
      <c r="AS21" s="523"/>
      <c r="AT21" s="523"/>
      <c r="AU21" s="523"/>
      <c r="AV21" s="523"/>
      <c r="AW21" s="523"/>
      <c r="AX21" s="524"/>
      <c r="AY21" s="498"/>
      <c r="AZ21" s="499"/>
      <c r="BA21" s="499"/>
      <c r="BB21" s="499"/>
      <c r="BC21" s="499"/>
      <c r="BD21" s="499"/>
      <c r="BE21" s="499"/>
      <c r="BF21" s="499"/>
      <c r="BG21" s="499"/>
      <c r="BH21" s="499"/>
      <c r="BI21" s="499"/>
      <c r="BJ21" s="499"/>
      <c r="BK21" s="499"/>
      <c r="BL21" s="499"/>
      <c r="BM21" s="500"/>
      <c r="BN21" s="501"/>
      <c r="BO21" s="502"/>
      <c r="BP21" s="502"/>
      <c r="BQ21" s="502"/>
      <c r="BR21" s="502"/>
      <c r="BS21" s="502"/>
      <c r="BT21" s="502"/>
      <c r="BU21" s="503"/>
      <c r="BV21" s="501"/>
      <c r="BW21" s="502"/>
      <c r="BX21" s="502"/>
      <c r="BY21" s="502"/>
      <c r="BZ21" s="502"/>
      <c r="CA21" s="502"/>
      <c r="CB21" s="502"/>
      <c r="CC21" s="503"/>
      <c r="CD21" s="49"/>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c r="A22" s="40"/>
      <c r="B22" s="552" t="s">
        <v>93</v>
      </c>
      <c r="C22" s="526"/>
      <c r="D22" s="527"/>
      <c r="E22" s="394" t="s">
        <v>22</v>
      </c>
      <c r="F22" s="399"/>
      <c r="G22" s="399"/>
      <c r="H22" s="399"/>
      <c r="I22" s="399"/>
      <c r="J22" s="399"/>
      <c r="K22" s="389"/>
      <c r="L22" s="394" t="s">
        <v>94</v>
      </c>
      <c r="M22" s="399"/>
      <c r="N22" s="399"/>
      <c r="O22" s="399"/>
      <c r="P22" s="389"/>
      <c r="Q22" s="557" t="s">
        <v>95</v>
      </c>
      <c r="R22" s="558"/>
      <c r="S22" s="558"/>
      <c r="T22" s="558"/>
      <c r="U22" s="558"/>
      <c r="V22" s="559"/>
      <c r="W22" s="525" t="s">
        <v>96</v>
      </c>
      <c r="X22" s="526"/>
      <c r="Y22" s="527"/>
      <c r="Z22" s="394" t="s">
        <v>22</v>
      </c>
      <c r="AA22" s="399"/>
      <c r="AB22" s="399"/>
      <c r="AC22" s="399"/>
      <c r="AD22" s="399"/>
      <c r="AE22" s="399"/>
      <c r="AF22" s="399"/>
      <c r="AG22" s="389"/>
      <c r="AH22" s="563" t="s">
        <v>97</v>
      </c>
      <c r="AI22" s="399"/>
      <c r="AJ22" s="399"/>
      <c r="AK22" s="399"/>
      <c r="AL22" s="389"/>
      <c r="AM22" s="563" t="s">
        <v>98</v>
      </c>
      <c r="AN22" s="564"/>
      <c r="AO22" s="564"/>
      <c r="AP22" s="564"/>
      <c r="AQ22" s="564"/>
      <c r="AR22" s="565"/>
      <c r="AS22" s="557" t="s">
        <v>95</v>
      </c>
      <c r="AT22" s="558"/>
      <c r="AU22" s="558"/>
      <c r="AV22" s="558"/>
      <c r="AW22" s="558"/>
      <c r="AX22" s="569"/>
      <c r="AY22" s="342" t="s">
        <v>99</v>
      </c>
      <c r="AZ22" s="343"/>
      <c r="BA22" s="343"/>
      <c r="BB22" s="343"/>
      <c r="BC22" s="343"/>
      <c r="BD22" s="343"/>
      <c r="BE22" s="343"/>
      <c r="BF22" s="343"/>
      <c r="BG22" s="343"/>
      <c r="BH22" s="343"/>
      <c r="BI22" s="343"/>
      <c r="BJ22" s="343"/>
      <c r="BK22" s="343"/>
      <c r="BL22" s="343"/>
      <c r="BM22" s="344"/>
      <c r="BN22" s="345">
        <v>11089139</v>
      </c>
      <c r="BO22" s="346"/>
      <c r="BP22" s="346"/>
      <c r="BQ22" s="346"/>
      <c r="BR22" s="346"/>
      <c r="BS22" s="346"/>
      <c r="BT22" s="346"/>
      <c r="BU22" s="347"/>
      <c r="BV22" s="345">
        <v>11321206</v>
      </c>
      <c r="BW22" s="346"/>
      <c r="BX22" s="346"/>
      <c r="BY22" s="346"/>
      <c r="BZ22" s="346"/>
      <c r="CA22" s="346"/>
      <c r="CB22" s="346"/>
      <c r="CC22" s="347"/>
      <c r="CD22" s="49"/>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c r="A23" s="40"/>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100</v>
      </c>
      <c r="AZ23" s="417"/>
      <c r="BA23" s="417"/>
      <c r="BB23" s="417"/>
      <c r="BC23" s="417"/>
      <c r="BD23" s="417"/>
      <c r="BE23" s="417"/>
      <c r="BF23" s="417"/>
      <c r="BG23" s="417"/>
      <c r="BH23" s="417"/>
      <c r="BI23" s="417"/>
      <c r="BJ23" s="417"/>
      <c r="BK23" s="417"/>
      <c r="BL23" s="417"/>
      <c r="BM23" s="418"/>
      <c r="BN23" s="382">
        <v>10366690</v>
      </c>
      <c r="BO23" s="383"/>
      <c r="BP23" s="383"/>
      <c r="BQ23" s="383"/>
      <c r="BR23" s="383"/>
      <c r="BS23" s="383"/>
      <c r="BT23" s="383"/>
      <c r="BU23" s="384"/>
      <c r="BV23" s="382">
        <v>10564521</v>
      </c>
      <c r="BW23" s="383"/>
      <c r="BX23" s="383"/>
      <c r="BY23" s="383"/>
      <c r="BZ23" s="383"/>
      <c r="CA23" s="383"/>
      <c r="CB23" s="383"/>
      <c r="CC23" s="384"/>
      <c r="CD23" s="49"/>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c r="A24" s="40"/>
      <c r="B24" s="553"/>
      <c r="C24" s="529"/>
      <c r="D24" s="530"/>
      <c r="E24" s="432" t="s">
        <v>101</v>
      </c>
      <c r="F24" s="412"/>
      <c r="G24" s="412"/>
      <c r="H24" s="412"/>
      <c r="I24" s="412"/>
      <c r="J24" s="412"/>
      <c r="K24" s="413"/>
      <c r="L24" s="433">
        <v>1</v>
      </c>
      <c r="M24" s="434"/>
      <c r="N24" s="434"/>
      <c r="O24" s="434"/>
      <c r="P24" s="476"/>
      <c r="Q24" s="433">
        <v>8000</v>
      </c>
      <c r="R24" s="434"/>
      <c r="S24" s="434"/>
      <c r="T24" s="434"/>
      <c r="U24" s="434"/>
      <c r="V24" s="476"/>
      <c r="W24" s="528"/>
      <c r="X24" s="529"/>
      <c r="Y24" s="530"/>
      <c r="Z24" s="432" t="s">
        <v>102</v>
      </c>
      <c r="AA24" s="412"/>
      <c r="AB24" s="412"/>
      <c r="AC24" s="412"/>
      <c r="AD24" s="412"/>
      <c r="AE24" s="412"/>
      <c r="AF24" s="412"/>
      <c r="AG24" s="413"/>
      <c r="AH24" s="433">
        <v>192</v>
      </c>
      <c r="AI24" s="434"/>
      <c r="AJ24" s="434"/>
      <c r="AK24" s="434"/>
      <c r="AL24" s="476"/>
      <c r="AM24" s="433">
        <v>557376</v>
      </c>
      <c r="AN24" s="434"/>
      <c r="AO24" s="434"/>
      <c r="AP24" s="434"/>
      <c r="AQ24" s="434"/>
      <c r="AR24" s="476"/>
      <c r="AS24" s="433">
        <v>2903</v>
      </c>
      <c r="AT24" s="434"/>
      <c r="AU24" s="434"/>
      <c r="AV24" s="434"/>
      <c r="AW24" s="434"/>
      <c r="AX24" s="435"/>
      <c r="AY24" s="498" t="s">
        <v>103</v>
      </c>
      <c r="AZ24" s="499"/>
      <c r="BA24" s="499"/>
      <c r="BB24" s="499"/>
      <c r="BC24" s="499"/>
      <c r="BD24" s="499"/>
      <c r="BE24" s="499"/>
      <c r="BF24" s="499"/>
      <c r="BG24" s="499"/>
      <c r="BH24" s="499"/>
      <c r="BI24" s="499"/>
      <c r="BJ24" s="499"/>
      <c r="BK24" s="499"/>
      <c r="BL24" s="499"/>
      <c r="BM24" s="500"/>
      <c r="BN24" s="382">
        <v>8218261</v>
      </c>
      <c r="BO24" s="383"/>
      <c r="BP24" s="383"/>
      <c r="BQ24" s="383"/>
      <c r="BR24" s="383"/>
      <c r="BS24" s="383"/>
      <c r="BT24" s="383"/>
      <c r="BU24" s="384"/>
      <c r="BV24" s="382">
        <v>8126599</v>
      </c>
      <c r="BW24" s="383"/>
      <c r="BX24" s="383"/>
      <c r="BY24" s="383"/>
      <c r="BZ24" s="383"/>
      <c r="CA24" s="383"/>
      <c r="CB24" s="383"/>
      <c r="CC24" s="384"/>
      <c r="CD24" s="49"/>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c r="A25" s="40"/>
      <c r="B25" s="553"/>
      <c r="C25" s="529"/>
      <c r="D25" s="530"/>
      <c r="E25" s="432" t="s">
        <v>104</v>
      </c>
      <c r="F25" s="412"/>
      <c r="G25" s="412"/>
      <c r="H25" s="412"/>
      <c r="I25" s="412"/>
      <c r="J25" s="412"/>
      <c r="K25" s="413"/>
      <c r="L25" s="433">
        <v>2</v>
      </c>
      <c r="M25" s="434"/>
      <c r="N25" s="434"/>
      <c r="O25" s="434"/>
      <c r="P25" s="476"/>
      <c r="Q25" s="433">
        <v>6340</v>
      </c>
      <c r="R25" s="434"/>
      <c r="S25" s="434"/>
      <c r="T25" s="434"/>
      <c r="U25" s="434"/>
      <c r="V25" s="476"/>
      <c r="W25" s="528"/>
      <c r="X25" s="529"/>
      <c r="Y25" s="530"/>
      <c r="Z25" s="432" t="s">
        <v>105</v>
      </c>
      <c r="AA25" s="412"/>
      <c r="AB25" s="412"/>
      <c r="AC25" s="412"/>
      <c r="AD25" s="412"/>
      <c r="AE25" s="412"/>
      <c r="AF25" s="412"/>
      <c r="AG25" s="413"/>
      <c r="AH25" s="433" t="s">
        <v>62</v>
      </c>
      <c r="AI25" s="434"/>
      <c r="AJ25" s="434"/>
      <c r="AK25" s="434"/>
      <c r="AL25" s="476"/>
      <c r="AM25" s="433" t="s">
        <v>62</v>
      </c>
      <c r="AN25" s="434"/>
      <c r="AO25" s="434"/>
      <c r="AP25" s="434"/>
      <c r="AQ25" s="434"/>
      <c r="AR25" s="476"/>
      <c r="AS25" s="433" t="s">
        <v>62</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979300</v>
      </c>
      <c r="BO25" s="346"/>
      <c r="BP25" s="346"/>
      <c r="BQ25" s="346"/>
      <c r="BR25" s="346"/>
      <c r="BS25" s="346"/>
      <c r="BT25" s="346"/>
      <c r="BU25" s="347"/>
      <c r="BV25" s="345">
        <v>556883</v>
      </c>
      <c r="BW25" s="346"/>
      <c r="BX25" s="346"/>
      <c r="BY25" s="346"/>
      <c r="BZ25" s="346"/>
      <c r="CA25" s="346"/>
      <c r="CB25" s="346"/>
      <c r="CC25" s="347"/>
      <c r="CD25" s="49"/>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c r="A26" s="40"/>
      <c r="B26" s="553"/>
      <c r="C26" s="529"/>
      <c r="D26" s="530"/>
      <c r="E26" s="432" t="s">
        <v>107</v>
      </c>
      <c r="F26" s="412"/>
      <c r="G26" s="412"/>
      <c r="H26" s="412"/>
      <c r="I26" s="412"/>
      <c r="J26" s="412"/>
      <c r="K26" s="413"/>
      <c r="L26" s="433">
        <v>1</v>
      </c>
      <c r="M26" s="434"/>
      <c r="N26" s="434"/>
      <c r="O26" s="434"/>
      <c r="P26" s="476"/>
      <c r="Q26" s="433">
        <v>5870</v>
      </c>
      <c r="R26" s="434"/>
      <c r="S26" s="434"/>
      <c r="T26" s="434"/>
      <c r="U26" s="434"/>
      <c r="V26" s="476"/>
      <c r="W26" s="528"/>
      <c r="X26" s="529"/>
      <c r="Y26" s="530"/>
      <c r="Z26" s="432" t="s">
        <v>108</v>
      </c>
      <c r="AA26" s="534"/>
      <c r="AB26" s="534"/>
      <c r="AC26" s="534"/>
      <c r="AD26" s="534"/>
      <c r="AE26" s="534"/>
      <c r="AF26" s="534"/>
      <c r="AG26" s="535"/>
      <c r="AH26" s="433" t="s">
        <v>62</v>
      </c>
      <c r="AI26" s="434"/>
      <c r="AJ26" s="434"/>
      <c r="AK26" s="434"/>
      <c r="AL26" s="476"/>
      <c r="AM26" s="433" t="s">
        <v>62</v>
      </c>
      <c r="AN26" s="434"/>
      <c r="AO26" s="434"/>
      <c r="AP26" s="434"/>
      <c r="AQ26" s="434"/>
      <c r="AR26" s="476"/>
      <c r="AS26" s="433" t="s">
        <v>62</v>
      </c>
      <c r="AT26" s="434"/>
      <c r="AU26" s="434"/>
      <c r="AV26" s="434"/>
      <c r="AW26" s="434"/>
      <c r="AX26" s="435"/>
      <c r="AY26" s="385" t="s">
        <v>109</v>
      </c>
      <c r="AZ26" s="386"/>
      <c r="BA26" s="386"/>
      <c r="BB26" s="386"/>
      <c r="BC26" s="386"/>
      <c r="BD26" s="386"/>
      <c r="BE26" s="386"/>
      <c r="BF26" s="386"/>
      <c r="BG26" s="386"/>
      <c r="BH26" s="386"/>
      <c r="BI26" s="386"/>
      <c r="BJ26" s="386"/>
      <c r="BK26" s="386"/>
      <c r="BL26" s="386"/>
      <c r="BM26" s="387"/>
      <c r="BN26" s="382" t="s">
        <v>62</v>
      </c>
      <c r="BO26" s="383"/>
      <c r="BP26" s="383"/>
      <c r="BQ26" s="383"/>
      <c r="BR26" s="383"/>
      <c r="BS26" s="383"/>
      <c r="BT26" s="383"/>
      <c r="BU26" s="384"/>
      <c r="BV26" s="382" t="s">
        <v>62</v>
      </c>
      <c r="BW26" s="383"/>
      <c r="BX26" s="383"/>
      <c r="BY26" s="383"/>
      <c r="BZ26" s="383"/>
      <c r="CA26" s="383"/>
      <c r="CB26" s="383"/>
      <c r="CC26" s="384"/>
      <c r="CD26" s="49"/>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c r="A27" s="40"/>
      <c r="B27" s="553"/>
      <c r="C27" s="529"/>
      <c r="D27" s="530"/>
      <c r="E27" s="432" t="s">
        <v>110</v>
      </c>
      <c r="F27" s="412"/>
      <c r="G27" s="412"/>
      <c r="H27" s="412"/>
      <c r="I27" s="412"/>
      <c r="J27" s="412"/>
      <c r="K27" s="413"/>
      <c r="L27" s="433">
        <v>1</v>
      </c>
      <c r="M27" s="434"/>
      <c r="N27" s="434"/>
      <c r="O27" s="434"/>
      <c r="P27" s="476"/>
      <c r="Q27" s="433">
        <v>4090</v>
      </c>
      <c r="R27" s="434"/>
      <c r="S27" s="434"/>
      <c r="T27" s="434"/>
      <c r="U27" s="434"/>
      <c r="V27" s="476"/>
      <c r="W27" s="528"/>
      <c r="X27" s="529"/>
      <c r="Y27" s="530"/>
      <c r="Z27" s="432" t="s">
        <v>111</v>
      </c>
      <c r="AA27" s="412"/>
      <c r="AB27" s="412"/>
      <c r="AC27" s="412"/>
      <c r="AD27" s="412"/>
      <c r="AE27" s="412"/>
      <c r="AF27" s="412"/>
      <c r="AG27" s="413"/>
      <c r="AH27" s="433">
        <v>5</v>
      </c>
      <c r="AI27" s="434"/>
      <c r="AJ27" s="434"/>
      <c r="AK27" s="434"/>
      <c r="AL27" s="476"/>
      <c r="AM27" s="433">
        <v>20070</v>
      </c>
      <c r="AN27" s="434"/>
      <c r="AO27" s="434"/>
      <c r="AP27" s="434"/>
      <c r="AQ27" s="434"/>
      <c r="AR27" s="476"/>
      <c r="AS27" s="433">
        <v>4014</v>
      </c>
      <c r="AT27" s="434"/>
      <c r="AU27" s="434"/>
      <c r="AV27" s="434"/>
      <c r="AW27" s="434"/>
      <c r="AX27" s="435"/>
      <c r="AY27" s="477" t="s">
        <v>112</v>
      </c>
      <c r="AZ27" s="478"/>
      <c r="BA27" s="478"/>
      <c r="BB27" s="478"/>
      <c r="BC27" s="478"/>
      <c r="BD27" s="478"/>
      <c r="BE27" s="478"/>
      <c r="BF27" s="478"/>
      <c r="BG27" s="478"/>
      <c r="BH27" s="478"/>
      <c r="BI27" s="478"/>
      <c r="BJ27" s="478"/>
      <c r="BK27" s="478"/>
      <c r="BL27" s="478"/>
      <c r="BM27" s="479"/>
      <c r="BN27" s="501">
        <v>200000</v>
      </c>
      <c r="BO27" s="502"/>
      <c r="BP27" s="502"/>
      <c r="BQ27" s="502"/>
      <c r="BR27" s="502"/>
      <c r="BS27" s="502"/>
      <c r="BT27" s="502"/>
      <c r="BU27" s="503"/>
      <c r="BV27" s="501">
        <v>200000</v>
      </c>
      <c r="BW27" s="502"/>
      <c r="BX27" s="502"/>
      <c r="BY27" s="502"/>
      <c r="BZ27" s="502"/>
      <c r="CA27" s="502"/>
      <c r="CB27" s="502"/>
      <c r="CC27" s="503"/>
      <c r="CD27" s="43"/>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c r="A28" s="40"/>
      <c r="B28" s="553"/>
      <c r="C28" s="529"/>
      <c r="D28" s="530"/>
      <c r="E28" s="432" t="s">
        <v>113</v>
      </c>
      <c r="F28" s="412"/>
      <c r="G28" s="412"/>
      <c r="H28" s="412"/>
      <c r="I28" s="412"/>
      <c r="J28" s="412"/>
      <c r="K28" s="413"/>
      <c r="L28" s="433">
        <v>1</v>
      </c>
      <c r="M28" s="434"/>
      <c r="N28" s="434"/>
      <c r="O28" s="434"/>
      <c r="P28" s="476"/>
      <c r="Q28" s="433">
        <v>3260</v>
      </c>
      <c r="R28" s="434"/>
      <c r="S28" s="434"/>
      <c r="T28" s="434"/>
      <c r="U28" s="434"/>
      <c r="V28" s="476"/>
      <c r="W28" s="528"/>
      <c r="X28" s="529"/>
      <c r="Y28" s="530"/>
      <c r="Z28" s="432" t="s">
        <v>114</v>
      </c>
      <c r="AA28" s="412"/>
      <c r="AB28" s="412"/>
      <c r="AC28" s="412"/>
      <c r="AD28" s="412"/>
      <c r="AE28" s="412"/>
      <c r="AF28" s="412"/>
      <c r="AG28" s="413"/>
      <c r="AH28" s="433" t="s">
        <v>62</v>
      </c>
      <c r="AI28" s="434"/>
      <c r="AJ28" s="434"/>
      <c r="AK28" s="434"/>
      <c r="AL28" s="476"/>
      <c r="AM28" s="433" t="s">
        <v>62</v>
      </c>
      <c r="AN28" s="434"/>
      <c r="AO28" s="434"/>
      <c r="AP28" s="434"/>
      <c r="AQ28" s="434"/>
      <c r="AR28" s="476"/>
      <c r="AS28" s="433" t="s">
        <v>62</v>
      </c>
      <c r="AT28" s="434"/>
      <c r="AU28" s="434"/>
      <c r="AV28" s="434"/>
      <c r="AW28" s="434"/>
      <c r="AX28" s="435"/>
      <c r="AY28" s="536" t="s">
        <v>115</v>
      </c>
      <c r="AZ28" s="537"/>
      <c r="BA28" s="537"/>
      <c r="BB28" s="538"/>
      <c r="BC28" s="342" t="s">
        <v>116</v>
      </c>
      <c r="BD28" s="343"/>
      <c r="BE28" s="343"/>
      <c r="BF28" s="343"/>
      <c r="BG28" s="343"/>
      <c r="BH28" s="343"/>
      <c r="BI28" s="343"/>
      <c r="BJ28" s="343"/>
      <c r="BK28" s="343"/>
      <c r="BL28" s="343"/>
      <c r="BM28" s="344"/>
      <c r="BN28" s="345">
        <v>2103539</v>
      </c>
      <c r="BO28" s="346"/>
      <c r="BP28" s="346"/>
      <c r="BQ28" s="346"/>
      <c r="BR28" s="346"/>
      <c r="BS28" s="346"/>
      <c r="BT28" s="346"/>
      <c r="BU28" s="347"/>
      <c r="BV28" s="345">
        <v>2168666</v>
      </c>
      <c r="BW28" s="346"/>
      <c r="BX28" s="346"/>
      <c r="BY28" s="346"/>
      <c r="BZ28" s="346"/>
      <c r="CA28" s="346"/>
      <c r="CB28" s="346"/>
      <c r="CC28" s="347"/>
      <c r="CD28" s="49"/>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c r="A29" s="40"/>
      <c r="B29" s="553"/>
      <c r="C29" s="529"/>
      <c r="D29" s="530"/>
      <c r="E29" s="432" t="s">
        <v>117</v>
      </c>
      <c r="F29" s="412"/>
      <c r="G29" s="412"/>
      <c r="H29" s="412"/>
      <c r="I29" s="412"/>
      <c r="J29" s="412"/>
      <c r="K29" s="413"/>
      <c r="L29" s="433">
        <v>12</v>
      </c>
      <c r="M29" s="434"/>
      <c r="N29" s="434"/>
      <c r="O29" s="434"/>
      <c r="P29" s="476"/>
      <c r="Q29" s="433">
        <v>3030</v>
      </c>
      <c r="R29" s="434"/>
      <c r="S29" s="434"/>
      <c r="T29" s="434"/>
      <c r="U29" s="434"/>
      <c r="V29" s="476"/>
      <c r="W29" s="531"/>
      <c r="X29" s="532"/>
      <c r="Y29" s="533"/>
      <c r="Z29" s="432" t="s">
        <v>118</v>
      </c>
      <c r="AA29" s="412"/>
      <c r="AB29" s="412"/>
      <c r="AC29" s="412"/>
      <c r="AD29" s="412"/>
      <c r="AE29" s="412"/>
      <c r="AF29" s="412"/>
      <c r="AG29" s="413"/>
      <c r="AH29" s="433">
        <v>197</v>
      </c>
      <c r="AI29" s="434"/>
      <c r="AJ29" s="434"/>
      <c r="AK29" s="434"/>
      <c r="AL29" s="476"/>
      <c r="AM29" s="433">
        <v>577446</v>
      </c>
      <c r="AN29" s="434"/>
      <c r="AO29" s="434"/>
      <c r="AP29" s="434"/>
      <c r="AQ29" s="434"/>
      <c r="AR29" s="476"/>
      <c r="AS29" s="433">
        <v>2931</v>
      </c>
      <c r="AT29" s="434"/>
      <c r="AU29" s="434"/>
      <c r="AV29" s="434"/>
      <c r="AW29" s="434"/>
      <c r="AX29" s="435"/>
      <c r="AY29" s="539"/>
      <c r="AZ29" s="540"/>
      <c r="BA29" s="540"/>
      <c r="BB29" s="541"/>
      <c r="BC29" s="416" t="s">
        <v>119</v>
      </c>
      <c r="BD29" s="417"/>
      <c r="BE29" s="417"/>
      <c r="BF29" s="417"/>
      <c r="BG29" s="417"/>
      <c r="BH29" s="417"/>
      <c r="BI29" s="417"/>
      <c r="BJ29" s="417"/>
      <c r="BK29" s="417"/>
      <c r="BL29" s="417"/>
      <c r="BM29" s="418"/>
      <c r="BN29" s="382">
        <v>1048401</v>
      </c>
      <c r="BO29" s="383"/>
      <c r="BP29" s="383"/>
      <c r="BQ29" s="383"/>
      <c r="BR29" s="383"/>
      <c r="BS29" s="383"/>
      <c r="BT29" s="383"/>
      <c r="BU29" s="384"/>
      <c r="BV29" s="382">
        <v>1028484</v>
      </c>
      <c r="BW29" s="383"/>
      <c r="BX29" s="383"/>
      <c r="BY29" s="383"/>
      <c r="BZ29" s="383"/>
      <c r="CA29" s="383"/>
      <c r="CB29" s="383"/>
      <c r="CC29" s="384"/>
      <c r="CD29" s="43"/>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c r="A30" s="40"/>
      <c r="B30" s="554"/>
      <c r="C30" s="555"/>
      <c r="D30" s="556"/>
      <c r="E30" s="436"/>
      <c r="F30" s="437"/>
      <c r="G30" s="437"/>
      <c r="H30" s="437"/>
      <c r="I30" s="437"/>
      <c r="J30" s="437"/>
      <c r="K30" s="438"/>
      <c r="L30" s="546"/>
      <c r="M30" s="547"/>
      <c r="N30" s="547"/>
      <c r="O30" s="547"/>
      <c r="P30" s="548"/>
      <c r="Q30" s="546"/>
      <c r="R30" s="547"/>
      <c r="S30" s="547"/>
      <c r="T30" s="547"/>
      <c r="U30" s="547"/>
      <c r="V30" s="548"/>
      <c r="W30" s="549" t="s">
        <v>120</v>
      </c>
      <c r="X30" s="550"/>
      <c r="Y30" s="550"/>
      <c r="Z30" s="550"/>
      <c r="AA30" s="550"/>
      <c r="AB30" s="550"/>
      <c r="AC30" s="550"/>
      <c r="AD30" s="550"/>
      <c r="AE30" s="550"/>
      <c r="AF30" s="550"/>
      <c r="AG30" s="551"/>
      <c r="AH30" s="509">
        <v>95.2</v>
      </c>
      <c r="AI30" s="510"/>
      <c r="AJ30" s="510"/>
      <c r="AK30" s="510"/>
      <c r="AL30" s="510"/>
      <c r="AM30" s="510"/>
      <c r="AN30" s="510"/>
      <c r="AO30" s="510"/>
      <c r="AP30" s="510"/>
      <c r="AQ30" s="510"/>
      <c r="AR30" s="510"/>
      <c r="AS30" s="510"/>
      <c r="AT30" s="510"/>
      <c r="AU30" s="510"/>
      <c r="AV30" s="510"/>
      <c r="AW30" s="510"/>
      <c r="AX30" s="512"/>
      <c r="AY30" s="542"/>
      <c r="AZ30" s="543"/>
      <c r="BA30" s="543"/>
      <c r="BB30" s="544"/>
      <c r="BC30" s="498" t="s">
        <v>121</v>
      </c>
      <c r="BD30" s="499"/>
      <c r="BE30" s="499"/>
      <c r="BF30" s="499"/>
      <c r="BG30" s="499"/>
      <c r="BH30" s="499"/>
      <c r="BI30" s="499"/>
      <c r="BJ30" s="499"/>
      <c r="BK30" s="499"/>
      <c r="BL30" s="499"/>
      <c r="BM30" s="500"/>
      <c r="BN30" s="501">
        <v>5512635</v>
      </c>
      <c r="BO30" s="502"/>
      <c r="BP30" s="502"/>
      <c r="BQ30" s="502"/>
      <c r="BR30" s="502"/>
      <c r="BS30" s="502"/>
      <c r="BT30" s="502"/>
      <c r="BU30" s="503"/>
      <c r="BV30" s="501">
        <v>5425054</v>
      </c>
      <c r="BW30" s="502"/>
      <c r="BX30" s="502"/>
      <c r="BY30" s="502"/>
      <c r="BZ30" s="502"/>
      <c r="CA30" s="502"/>
      <c r="CB30" s="502"/>
      <c r="CC30" s="503"/>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c r="A31" s="40"/>
      <c r="B31" s="65"/>
      <c r="DI31" s="66"/>
    </row>
    <row r="32" spans="1:113" ht="13.5" customHeight="1">
      <c r="A32" s="40"/>
      <c r="B32" s="67"/>
      <c r="C32" s="545" t="s">
        <v>122</v>
      </c>
      <c r="D32" s="545"/>
      <c r="E32" s="545"/>
      <c r="F32" s="545"/>
      <c r="G32" s="545"/>
      <c r="H32" s="545"/>
      <c r="I32" s="545"/>
      <c r="J32" s="545"/>
      <c r="K32" s="545"/>
      <c r="L32" s="545"/>
      <c r="M32" s="545"/>
      <c r="N32" s="545"/>
      <c r="O32" s="545"/>
      <c r="P32" s="545"/>
      <c r="Q32" s="545"/>
      <c r="R32" s="545"/>
      <c r="S32" s="545"/>
      <c r="U32" s="386" t="s">
        <v>123</v>
      </c>
      <c r="V32" s="386"/>
      <c r="W32" s="386"/>
      <c r="X32" s="386"/>
      <c r="Y32" s="386"/>
      <c r="Z32" s="386"/>
      <c r="AA32" s="386"/>
      <c r="AB32" s="386"/>
      <c r="AC32" s="386"/>
      <c r="AD32" s="386"/>
      <c r="AE32" s="386"/>
      <c r="AF32" s="386"/>
      <c r="AG32" s="386"/>
      <c r="AH32" s="386"/>
      <c r="AI32" s="386"/>
      <c r="AJ32" s="386"/>
      <c r="AK32" s="386"/>
      <c r="AM32" s="386" t="s">
        <v>124</v>
      </c>
      <c r="AN32" s="386"/>
      <c r="AO32" s="386"/>
      <c r="AP32" s="386"/>
      <c r="AQ32" s="386"/>
      <c r="AR32" s="386"/>
      <c r="AS32" s="386"/>
      <c r="AT32" s="386"/>
      <c r="AU32" s="386"/>
      <c r="AV32" s="386"/>
      <c r="AW32" s="386"/>
      <c r="AX32" s="386"/>
      <c r="AY32" s="386"/>
      <c r="AZ32" s="386"/>
      <c r="BA32" s="386"/>
      <c r="BB32" s="386"/>
      <c r="BC32" s="386"/>
      <c r="BE32" s="386" t="s">
        <v>125</v>
      </c>
      <c r="BF32" s="386"/>
      <c r="BG32" s="386"/>
      <c r="BH32" s="386"/>
      <c r="BI32" s="386"/>
      <c r="BJ32" s="386"/>
      <c r="BK32" s="386"/>
      <c r="BL32" s="386"/>
      <c r="BM32" s="386"/>
      <c r="BN32" s="386"/>
      <c r="BO32" s="386"/>
      <c r="BP32" s="386"/>
      <c r="BQ32" s="386"/>
      <c r="BR32" s="386"/>
      <c r="BS32" s="386"/>
      <c r="BT32" s="386"/>
      <c r="BU32" s="386"/>
      <c r="BW32" s="386" t="s">
        <v>126</v>
      </c>
      <c r="BX32" s="386"/>
      <c r="BY32" s="386"/>
      <c r="BZ32" s="386"/>
      <c r="CA32" s="386"/>
      <c r="CB32" s="386"/>
      <c r="CC32" s="386"/>
      <c r="CD32" s="386"/>
      <c r="CE32" s="386"/>
      <c r="CF32" s="386"/>
      <c r="CG32" s="386"/>
      <c r="CH32" s="386"/>
      <c r="CI32" s="386"/>
      <c r="CJ32" s="386"/>
      <c r="CK32" s="386"/>
      <c r="CL32" s="386"/>
      <c r="CM32" s="386"/>
      <c r="CO32" s="386" t="s">
        <v>127</v>
      </c>
      <c r="CP32" s="386"/>
      <c r="CQ32" s="386"/>
      <c r="CR32" s="386"/>
      <c r="CS32" s="386"/>
      <c r="CT32" s="386"/>
      <c r="CU32" s="386"/>
      <c r="CV32" s="386"/>
      <c r="CW32" s="386"/>
      <c r="CX32" s="386"/>
      <c r="CY32" s="386"/>
      <c r="CZ32" s="386"/>
      <c r="DA32" s="386"/>
      <c r="DB32" s="386"/>
      <c r="DC32" s="386"/>
      <c r="DD32" s="386"/>
      <c r="DE32" s="386"/>
      <c r="DI32" s="66"/>
    </row>
    <row r="33" spans="1:113" ht="13.5" customHeight="1">
      <c r="A33" s="40"/>
      <c r="B33" s="67"/>
      <c r="C33" s="406" t="s">
        <v>128</v>
      </c>
      <c r="D33" s="406"/>
      <c r="E33" s="371" t="s">
        <v>129</v>
      </c>
      <c r="F33" s="371"/>
      <c r="G33" s="371"/>
      <c r="H33" s="371"/>
      <c r="I33" s="371"/>
      <c r="J33" s="371"/>
      <c r="K33" s="371"/>
      <c r="L33" s="371"/>
      <c r="M33" s="371"/>
      <c r="N33" s="371"/>
      <c r="O33" s="371"/>
      <c r="P33" s="371"/>
      <c r="Q33" s="371"/>
      <c r="R33" s="371"/>
      <c r="S33" s="371"/>
      <c r="T33" s="44"/>
      <c r="U33" s="406" t="s">
        <v>128</v>
      </c>
      <c r="V33" s="406"/>
      <c r="W33" s="371" t="s">
        <v>129</v>
      </c>
      <c r="X33" s="371"/>
      <c r="Y33" s="371"/>
      <c r="Z33" s="371"/>
      <c r="AA33" s="371"/>
      <c r="AB33" s="371"/>
      <c r="AC33" s="371"/>
      <c r="AD33" s="371"/>
      <c r="AE33" s="371"/>
      <c r="AF33" s="371"/>
      <c r="AG33" s="371"/>
      <c r="AH33" s="371"/>
      <c r="AI33" s="371"/>
      <c r="AJ33" s="371"/>
      <c r="AK33" s="371"/>
      <c r="AL33" s="44"/>
      <c r="AM33" s="406" t="s">
        <v>128</v>
      </c>
      <c r="AN33" s="406"/>
      <c r="AO33" s="371" t="s">
        <v>129</v>
      </c>
      <c r="AP33" s="371"/>
      <c r="AQ33" s="371"/>
      <c r="AR33" s="371"/>
      <c r="AS33" s="371"/>
      <c r="AT33" s="371"/>
      <c r="AU33" s="371"/>
      <c r="AV33" s="371"/>
      <c r="AW33" s="371"/>
      <c r="AX33" s="371"/>
      <c r="AY33" s="371"/>
      <c r="AZ33" s="371"/>
      <c r="BA33" s="371"/>
      <c r="BB33" s="371"/>
      <c r="BC33" s="371"/>
      <c r="BD33" s="50"/>
      <c r="BE33" s="371" t="s">
        <v>130</v>
      </c>
      <c r="BF33" s="371"/>
      <c r="BG33" s="371" t="s">
        <v>131</v>
      </c>
      <c r="BH33" s="371"/>
      <c r="BI33" s="371"/>
      <c r="BJ33" s="371"/>
      <c r="BK33" s="371"/>
      <c r="BL33" s="371"/>
      <c r="BM33" s="371"/>
      <c r="BN33" s="371"/>
      <c r="BO33" s="371"/>
      <c r="BP33" s="371"/>
      <c r="BQ33" s="371"/>
      <c r="BR33" s="371"/>
      <c r="BS33" s="371"/>
      <c r="BT33" s="371"/>
      <c r="BU33" s="371"/>
      <c r="BV33" s="50"/>
      <c r="BW33" s="406" t="s">
        <v>130</v>
      </c>
      <c r="BX33" s="406"/>
      <c r="BY33" s="371" t="s">
        <v>132</v>
      </c>
      <c r="BZ33" s="371"/>
      <c r="CA33" s="371"/>
      <c r="CB33" s="371"/>
      <c r="CC33" s="371"/>
      <c r="CD33" s="371"/>
      <c r="CE33" s="371"/>
      <c r="CF33" s="371"/>
      <c r="CG33" s="371"/>
      <c r="CH33" s="371"/>
      <c r="CI33" s="371"/>
      <c r="CJ33" s="371"/>
      <c r="CK33" s="371"/>
      <c r="CL33" s="371"/>
      <c r="CM33" s="371"/>
      <c r="CN33" s="44"/>
      <c r="CO33" s="406" t="s">
        <v>128</v>
      </c>
      <c r="CP33" s="406"/>
      <c r="CQ33" s="371" t="s">
        <v>133</v>
      </c>
      <c r="CR33" s="371"/>
      <c r="CS33" s="371"/>
      <c r="CT33" s="371"/>
      <c r="CU33" s="371"/>
      <c r="CV33" s="371"/>
      <c r="CW33" s="371"/>
      <c r="CX33" s="371"/>
      <c r="CY33" s="371"/>
      <c r="CZ33" s="371"/>
      <c r="DA33" s="371"/>
      <c r="DB33" s="371"/>
      <c r="DC33" s="371"/>
      <c r="DD33" s="371"/>
      <c r="DE33" s="371"/>
      <c r="DF33" s="44"/>
      <c r="DG33" s="571" t="s">
        <v>134</v>
      </c>
      <c r="DH33" s="571"/>
      <c r="DI33" s="45"/>
    </row>
    <row r="34" spans="1:113" ht="32.25" customHeight="1">
      <c r="A34" s="40"/>
      <c r="B34" s="67"/>
      <c r="C34" s="572">
        <f>IF(E34="","",1)</f>
        <v>1</v>
      </c>
      <c r="D34" s="572"/>
      <c r="E34" s="573" t="str">
        <f>IF('[1]各会計、関係団体の財政状況及び健全化判断比率'!B7="","",'[1]各会計、関係団体の財政状況及び健全化判断比率'!B7)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IF('[1]各会計、関係団体の財政状況及び健全化判断比率'!B28="","",'[1]各会計、関係団体の財政状況及び健全化判断比率'!B28)</f>
        <v>国民健康保険特別会計（事業勘定）</v>
      </c>
      <c r="X34" s="573"/>
      <c r="Y34" s="573"/>
      <c r="Z34" s="573"/>
      <c r="AA34" s="573"/>
      <c r="AB34" s="573"/>
      <c r="AC34" s="573"/>
      <c r="AD34" s="573"/>
      <c r="AE34" s="573"/>
      <c r="AF34" s="573"/>
      <c r="AG34" s="573"/>
      <c r="AH34" s="573"/>
      <c r="AI34" s="573"/>
      <c r="AJ34" s="573"/>
      <c r="AK34" s="573"/>
      <c r="AL34" s="40"/>
      <c r="AM34" s="572">
        <f>IF(AO34="","",MAX(C34:D43,U34:V43)+1)</f>
        <v>8</v>
      </c>
      <c r="AN34" s="572"/>
      <c r="AO34" s="573" t="str">
        <f>IF('[1]各会計、関係団体の財政状況及び健全化判断比率'!B34="","",'[1]各会計、関係団体の財政状況及び健全化判断比率'!B34)</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9</v>
      </c>
      <c r="BX34" s="572"/>
      <c r="BY34" s="573" t="str">
        <f>IF('[1]各会計、関係団体の財政状況及び健全化判断比率'!B68="","",'[1]各会計、関係団体の財政状況及び健全化判断比率'!B68)</f>
        <v>鹿児島県市町村総合事務組合</v>
      </c>
      <c r="BZ34" s="573"/>
      <c r="CA34" s="573"/>
      <c r="CB34" s="573"/>
      <c r="CC34" s="573"/>
      <c r="CD34" s="573"/>
      <c r="CE34" s="573"/>
      <c r="CF34" s="573"/>
      <c r="CG34" s="573"/>
      <c r="CH34" s="573"/>
      <c r="CI34" s="573"/>
      <c r="CJ34" s="573"/>
      <c r="CK34" s="573"/>
      <c r="CL34" s="573"/>
      <c r="CM34" s="573"/>
      <c r="CN34" s="40"/>
      <c r="CO34" s="572">
        <f>IF(CQ34="","",MAX(C34:D43,U34:V43,AM34:AN43,BE34:BF43,BW34:BX43)+1)</f>
        <v>14</v>
      </c>
      <c r="CP34" s="572"/>
      <c r="CQ34" s="573" t="str">
        <f>IF('[1]各会計、関係団体の財政状況及び健全化判断比率'!BS7="","",'[1]各会計、関係団体の財政状況及び健全化判断比率'!BS7)</f>
        <v>阿久根市美しい海のまちづくり公社</v>
      </c>
      <c r="CR34" s="573"/>
      <c r="CS34" s="573"/>
      <c r="CT34" s="573"/>
      <c r="CU34" s="573"/>
      <c r="CV34" s="573"/>
      <c r="CW34" s="573"/>
      <c r="CX34" s="573"/>
      <c r="CY34" s="573"/>
      <c r="CZ34" s="573"/>
      <c r="DA34" s="573"/>
      <c r="DB34" s="573"/>
      <c r="DC34" s="573"/>
      <c r="DD34" s="573"/>
      <c r="DE34" s="573"/>
      <c r="DG34" s="574" t="str">
        <f>IF('[1]各会計、関係団体の財政状況及び健全化判断比率'!BR7="","",'[1]各会計、関係団体の財政状況及び健全化判断比率'!BR7)</f>
        <v/>
      </c>
      <c r="DH34" s="574"/>
      <c r="DI34" s="45"/>
    </row>
    <row r="35" spans="1:113" ht="32.25" customHeight="1">
      <c r="A35" s="40"/>
      <c r="B35" s="67"/>
      <c r="C35" s="572" t="str">
        <f>IF(E35="","",C34+1)</f>
        <v/>
      </c>
      <c r="D35" s="572"/>
      <c r="E35" s="573" t="str">
        <f>IF('[1]各会計、関係団体の財政状況及び健全化判断比率'!B8="","",'[1]各会計、関係団体の財政状況及び健全化判断比率'!B8)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IF('[1]各会計、関係団体の財政状況及び健全化判断比率'!B29="","",'[1]各会計、関係団体の財政状況及び健全化判断比率'!B29)</f>
        <v>国民健康保険特別会計（直営診療施設勘定）</v>
      </c>
      <c r="X35" s="573"/>
      <c r="Y35" s="573"/>
      <c r="Z35" s="573"/>
      <c r="AA35" s="573"/>
      <c r="AB35" s="573"/>
      <c r="AC35" s="573"/>
      <c r="AD35" s="573"/>
      <c r="AE35" s="573"/>
      <c r="AF35" s="573"/>
      <c r="AG35" s="573"/>
      <c r="AH35" s="573"/>
      <c r="AI35" s="573"/>
      <c r="AJ35" s="573"/>
      <c r="AK35" s="573"/>
      <c r="AL35" s="40"/>
      <c r="AM35" s="572" t="str">
        <f t="shared" ref="AM35:AM43" si="0">IF(AO35="","",AM34+1)</f>
        <v/>
      </c>
      <c r="AN35" s="572"/>
      <c r="AO35" s="573"/>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10</v>
      </c>
      <c r="BX35" s="572"/>
      <c r="BY35" s="573" t="str">
        <f>IF('[1]各会計、関係団体の財政状況及び健全化判断比率'!B69="","",'[1]各会計、関係団体の財政状況及び健全化判断比率'!B69)</f>
        <v>阿久根地区消防組合</v>
      </c>
      <c r="BZ35" s="573"/>
      <c r="CA35" s="573"/>
      <c r="CB35" s="573"/>
      <c r="CC35" s="573"/>
      <c r="CD35" s="573"/>
      <c r="CE35" s="573"/>
      <c r="CF35" s="573"/>
      <c r="CG35" s="573"/>
      <c r="CH35" s="573"/>
      <c r="CI35" s="573"/>
      <c r="CJ35" s="573"/>
      <c r="CK35" s="573"/>
      <c r="CL35" s="573"/>
      <c r="CM35" s="573"/>
      <c r="CN35" s="40"/>
      <c r="CO35" s="572">
        <f t="shared" ref="CO35:CO43" si="3">IF(CQ35="","",CO34+1)</f>
        <v>15</v>
      </c>
      <c r="CP35" s="572"/>
      <c r="CQ35" s="573" t="str">
        <f>IF('[1]各会計、関係団体の財政状況及び健全化判断比率'!BS8="","",'[1]各会計、関係団体の財政状況及び健全化判断比率'!BS8)</f>
        <v>株式会社阿久根食肉流通センター</v>
      </c>
      <c r="CR35" s="573"/>
      <c r="CS35" s="573"/>
      <c r="CT35" s="573"/>
      <c r="CU35" s="573"/>
      <c r="CV35" s="573"/>
      <c r="CW35" s="573"/>
      <c r="CX35" s="573"/>
      <c r="CY35" s="573"/>
      <c r="CZ35" s="573"/>
      <c r="DA35" s="573"/>
      <c r="DB35" s="573"/>
      <c r="DC35" s="573"/>
      <c r="DD35" s="573"/>
      <c r="DE35" s="573"/>
      <c r="DG35" s="574" t="str">
        <f>IF('[1]各会計、関係団体の財政状況及び健全化判断比率'!BR8="","",'[1]各会計、関係団体の財政状況及び健全化判断比率'!BR8)</f>
        <v/>
      </c>
      <c r="DH35" s="574"/>
      <c r="DI35" s="45"/>
    </row>
    <row r="36" spans="1:113" ht="32.25" customHeight="1">
      <c r="A36" s="40"/>
      <c r="B36" s="67"/>
      <c r="C36" s="572" t="str">
        <f>IF(E36="","",C35+1)</f>
        <v/>
      </c>
      <c r="D36" s="572"/>
      <c r="E36" s="573" t="str">
        <f>IF('[1]各会計、関係団体の財政状況及び健全化判断比率'!B9="","",'[1]各会計、関係団体の財政状況及び健全化判断比率'!B9)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IF('[1]各会計、関係団体の財政状況及び健全化判断比率'!B30="","",'[1]各会計、関係団体の財政状況及び健全化判断比率'!B30)</f>
        <v>介護保険特別会計（事業勘定）</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11</v>
      </c>
      <c r="BX36" s="572"/>
      <c r="BY36" s="573" t="str">
        <f>IF('[1]各会計、関係団体の財政状況及び健全化判断比率'!B70="","",'[1]各会計、関係団体の財政状況及び健全化判断比率'!B70)</f>
        <v>北薩広域行政事務組合</v>
      </c>
      <c r="BZ36" s="573"/>
      <c r="CA36" s="573"/>
      <c r="CB36" s="573"/>
      <c r="CC36" s="573"/>
      <c r="CD36" s="573"/>
      <c r="CE36" s="573"/>
      <c r="CF36" s="573"/>
      <c r="CG36" s="573"/>
      <c r="CH36" s="573"/>
      <c r="CI36" s="573"/>
      <c r="CJ36" s="573"/>
      <c r="CK36" s="573"/>
      <c r="CL36" s="573"/>
      <c r="CM36" s="573"/>
      <c r="CN36" s="40"/>
      <c r="CO36" s="572">
        <f t="shared" si="3"/>
        <v>16</v>
      </c>
      <c r="CP36" s="572"/>
      <c r="CQ36" s="573" t="str">
        <f>IF('[1]各会計、関係団体の財政状況及び健全化判断比率'!BS9="","",'[1]各会計、関係団体の財政状況及び健全化判断比率'!BS9)</f>
        <v>阿久根市土地開発公社</v>
      </c>
      <c r="CR36" s="573"/>
      <c r="CS36" s="573"/>
      <c r="CT36" s="573"/>
      <c r="CU36" s="573"/>
      <c r="CV36" s="573"/>
      <c r="CW36" s="573"/>
      <c r="CX36" s="573"/>
      <c r="CY36" s="573"/>
      <c r="CZ36" s="573"/>
      <c r="DA36" s="573"/>
      <c r="DB36" s="573"/>
      <c r="DC36" s="573"/>
      <c r="DD36" s="573"/>
      <c r="DE36" s="573"/>
      <c r="DG36" s="574" t="str">
        <f>IF('[1]各会計、関係団体の財政状況及び健全化判断比率'!BR9="","",'[1]各会計、関係団体の財政状況及び健全化判断比率'!BR9)</f>
        <v/>
      </c>
      <c r="DH36" s="574"/>
      <c r="DI36" s="45"/>
    </row>
    <row r="37" spans="1:113" ht="32.25" customHeight="1">
      <c r="A37" s="40"/>
      <c r="B37" s="67"/>
      <c r="C37" s="572" t="str">
        <f>IF(E37="","",C36+1)</f>
        <v/>
      </c>
      <c r="D37" s="572"/>
      <c r="E37" s="573" t="str">
        <f>IF('[1]各会計、関係団体の財政状況及び健全化判断比率'!B10="","",'[1]各会計、関係団体の財政状況及び健全化判断比率'!B10)</f>
        <v/>
      </c>
      <c r="F37" s="573"/>
      <c r="G37" s="573"/>
      <c r="H37" s="573"/>
      <c r="I37" s="573"/>
      <c r="J37" s="573"/>
      <c r="K37" s="573"/>
      <c r="L37" s="573"/>
      <c r="M37" s="573"/>
      <c r="N37" s="573"/>
      <c r="O37" s="573"/>
      <c r="P37" s="573"/>
      <c r="Q37" s="573"/>
      <c r="R37" s="573"/>
      <c r="S37" s="573"/>
      <c r="T37" s="40"/>
      <c r="U37" s="572">
        <f t="shared" si="4"/>
        <v>5</v>
      </c>
      <c r="V37" s="572"/>
      <c r="W37" s="573" t="str">
        <f>IF('[1]各会計、関係団体の財政状況及び健全化判断比率'!B31="","",'[1]各会計、関係団体の財政状況及び健全化判断比率'!B31)</f>
        <v>介護保険特別会計（介護サービス事業勘定）</v>
      </c>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12</v>
      </c>
      <c r="BX37" s="572"/>
      <c r="BY37" s="573" t="str">
        <f>IF('[1]各会計、関係団体の財政状況及び健全化判断比率'!B71="","",'[1]各会計、関係団体の財政状況及び健全化判断比率'!B71)</f>
        <v>鹿児島県後期高齢者医療広域連合（一般会計）</v>
      </c>
      <c r="BZ37" s="573"/>
      <c r="CA37" s="573"/>
      <c r="CB37" s="573"/>
      <c r="CC37" s="573"/>
      <c r="CD37" s="573"/>
      <c r="CE37" s="573"/>
      <c r="CF37" s="573"/>
      <c r="CG37" s="573"/>
      <c r="CH37" s="573"/>
      <c r="CI37" s="573"/>
      <c r="CJ37" s="573"/>
      <c r="CK37" s="573"/>
      <c r="CL37" s="573"/>
      <c r="CM37" s="573"/>
      <c r="CN37" s="40"/>
      <c r="CO37" s="572" t="str">
        <f t="shared" si="3"/>
        <v/>
      </c>
      <c r="CP37" s="572"/>
      <c r="CQ37" s="573" t="str">
        <f>IF('[1]各会計、関係団体の財政状況及び健全化判断比率'!BS10="","",'[1]各会計、関係団体の財政状況及び健全化判断比率'!BS10)</f>
        <v/>
      </c>
      <c r="CR37" s="573"/>
      <c r="CS37" s="573"/>
      <c r="CT37" s="573"/>
      <c r="CU37" s="573"/>
      <c r="CV37" s="573"/>
      <c r="CW37" s="573"/>
      <c r="CX37" s="573"/>
      <c r="CY37" s="573"/>
      <c r="CZ37" s="573"/>
      <c r="DA37" s="573"/>
      <c r="DB37" s="573"/>
      <c r="DC37" s="573"/>
      <c r="DD37" s="573"/>
      <c r="DE37" s="573"/>
      <c r="DG37" s="574" t="str">
        <f>IF('[1]各会計、関係団体の財政状況及び健全化判断比率'!BR10="","",'[1]各会計、関係団体の財政状況及び健全化判断比率'!BR10)</f>
        <v/>
      </c>
      <c r="DH37" s="574"/>
      <c r="DI37" s="45"/>
    </row>
    <row r="38" spans="1:113" ht="32.25" customHeight="1">
      <c r="A38" s="40"/>
      <c r="B38" s="67"/>
      <c r="C38" s="572" t="str">
        <f t="shared" ref="C38:C43" si="5">IF(E38="","",C37+1)</f>
        <v/>
      </c>
      <c r="D38" s="572"/>
      <c r="E38" s="573" t="str">
        <f>IF('[1]各会計、関係団体の財政状況及び健全化判断比率'!B11="","",'[1]各会計、関係団体の財政状況及び健全化判断比率'!B11)</f>
        <v/>
      </c>
      <c r="F38" s="573"/>
      <c r="G38" s="573"/>
      <c r="H38" s="573"/>
      <c r="I38" s="573"/>
      <c r="J38" s="573"/>
      <c r="K38" s="573"/>
      <c r="L38" s="573"/>
      <c r="M38" s="573"/>
      <c r="N38" s="573"/>
      <c r="O38" s="573"/>
      <c r="P38" s="573"/>
      <c r="Q38" s="573"/>
      <c r="R38" s="573"/>
      <c r="S38" s="573"/>
      <c r="T38" s="40"/>
      <c r="U38" s="572">
        <f t="shared" si="4"/>
        <v>6</v>
      </c>
      <c r="V38" s="572"/>
      <c r="W38" s="573" t="str">
        <f>IF('[1]各会計、関係団体の財政状況及び健全化判断比率'!B32="","",'[1]各会計、関係団体の財政状況及び健全化判断比率'!B32)</f>
        <v>後期高齢者医療特別会計</v>
      </c>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13</v>
      </c>
      <c r="BX38" s="572"/>
      <c r="BY38" s="573" t="str">
        <f>IF('[1]各会計、関係団体の財政状況及び健全化判断比率'!B72="","",'[1]各会計、関係団体の財政状況及び健全化判断比率'!B72)</f>
        <v>鹿児島県後期高齢者医療広域連合（特別会計）</v>
      </c>
      <c r="BZ38" s="573"/>
      <c r="CA38" s="573"/>
      <c r="CB38" s="573"/>
      <c r="CC38" s="573"/>
      <c r="CD38" s="573"/>
      <c r="CE38" s="573"/>
      <c r="CF38" s="573"/>
      <c r="CG38" s="573"/>
      <c r="CH38" s="573"/>
      <c r="CI38" s="573"/>
      <c r="CJ38" s="573"/>
      <c r="CK38" s="573"/>
      <c r="CL38" s="573"/>
      <c r="CM38" s="573"/>
      <c r="CN38" s="40"/>
      <c r="CO38" s="572" t="str">
        <f t="shared" si="3"/>
        <v/>
      </c>
      <c r="CP38" s="572"/>
      <c r="CQ38" s="573" t="str">
        <f>IF('[1]各会計、関係団体の財政状況及び健全化判断比率'!BS11="","",'[1]各会計、関係団体の財政状況及び健全化判断比率'!BS11)</f>
        <v/>
      </c>
      <c r="CR38" s="573"/>
      <c r="CS38" s="573"/>
      <c r="CT38" s="573"/>
      <c r="CU38" s="573"/>
      <c r="CV38" s="573"/>
      <c r="CW38" s="573"/>
      <c r="CX38" s="573"/>
      <c r="CY38" s="573"/>
      <c r="CZ38" s="573"/>
      <c r="DA38" s="573"/>
      <c r="DB38" s="573"/>
      <c r="DC38" s="573"/>
      <c r="DD38" s="573"/>
      <c r="DE38" s="573"/>
      <c r="DG38" s="574" t="str">
        <f>IF('[1]各会計、関係団体の財政状況及び健全化判断比率'!BR11="","",'[1]各会計、関係団体の財政状況及び健全化判断比率'!BR11)</f>
        <v/>
      </c>
      <c r="DH38" s="574"/>
      <c r="DI38" s="45"/>
    </row>
    <row r="39" spans="1:113" ht="32.25" customHeight="1">
      <c r="A39" s="40"/>
      <c r="B39" s="67"/>
      <c r="C39" s="572" t="str">
        <f t="shared" si="5"/>
        <v/>
      </c>
      <c r="D39" s="572"/>
      <c r="E39" s="573" t="str">
        <f>IF('[1]各会計、関係団体の財政状況及び健全化判断比率'!B12="","",'[1]各会計、関係団体の財政状況及び健全化判断比率'!B12)</f>
        <v/>
      </c>
      <c r="F39" s="573"/>
      <c r="G39" s="573"/>
      <c r="H39" s="573"/>
      <c r="I39" s="573"/>
      <c r="J39" s="573"/>
      <c r="K39" s="573"/>
      <c r="L39" s="573"/>
      <c r="M39" s="573"/>
      <c r="N39" s="573"/>
      <c r="O39" s="573"/>
      <c r="P39" s="573"/>
      <c r="Q39" s="573"/>
      <c r="R39" s="573"/>
      <c r="S39" s="573"/>
      <c r="T39" s="40"/>
      <c r="U39" s="572">
        <f t="shared" si="4"/>
        <v>7</v>
      </c>
      <c r="V39" s="572"/>
      <c r="W39" s="573" t="str">
        <f>IF('[1]各会計、関係団体の財政状況及び健全化判断比率'!B33="","",'[1]各会計、関係団体の財政状況及び健全化判断比率'!B33)</f>
        <v>交通災害共済特別会計</v>
      </c>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t="str">
        <f t="shared" si="2"/>
        <v/>
      </c>
      <c r="BX39" s="572"/>
      <c r="BY39" s="573" t="str">
        <f>IF('[1]各会計、関係団体の財政状況及び健全化判断比率'!B73="","",'[1]各会計、関係団体の財政状況及び健全化判断比率'!B73)</f>
        <v/>
      </c>
      <c r="BZ39" s="573"/>
      <c r="CA39" s="573"/>
      <c r="CB39" s="573"/>
      <c r="CC39" s="573"/>
      <c r="CD39" s="573"/>
      <c r="CE39" s="573"/>
      <c r="CF39" s="573"/>
      <c r="CG39" s="573"/>
      <c r="CH39" s="573"/>
      <c r="CI39" s="573"/>
      <c r="CJ39" s="573"/>
      <c r="CK39" s="573"/>
      <c r="CL39" s="573"/>
      <c r="CM39" s="573"/>
      <c r="CN39" s="40"/>
      <c r="CO39" s="572" t="str">
        <f t="shared" si="3"/>
        <v/>
      </c>
      <c r="CP39" s="572"/>
      <c r="CQ39" s="573" t="str">
        <f>IF('[1]各会計、関係団体の財政状況及び健全化判断比率'!BS12="","",'[1]各会計、関係団体の財政状況及び健全化判断比率'!BS12)</f>
        <v/>
      </c>
      <c r="CR39" s="573"/>
      <c r="CS39" s="573"/>
      <c r="CT39" s="573"/>
      <c r="CU39" s="573"/>
      <c r="CV39" s="573"/>
      <c r="CW39" s="573"/>
      <c r="CX39" s="573"/>
      <c r="CY39" s="573"/>
      <c r="CZ39" s="573"/>
      <c r="DA39" s="573"/>
      <c r="DB39" s="573"/>
      <c r="DC39" s="573"/>
      <c r="DD39" s="573"/>
      <c r="DE39" s="573"/>
      <c r="DG39" s="574" t="str">
        <f>IF('[1]各会計、関係団体の財政状況及び健全化判断比率'!BR12="","",'[1]各会計、関係団体の財政状況及び健全化判断比率'!BR12)</f>
        <v/>
      </c>
      <c r="DH39" s="574"/>
      <c r="DI39" s="45"/>
    </row>
    <row r="40" spans="1:113" ht="32.25" customHeight="1">
      <c r="A40" s="40"/>
      <c r="B40" s="67"/>
      <c r="C40" s="572" t="str">
        <f t="shared" si="5"/>
        <v/>
      </c>
      <c r="D40" s="572"/>
      <c r="E40" s="573" t="str">
        <f>IF('[1]各会計、関係団体の財政状況及び健全化判断比率'!B13="","",'[1]各会計、関係団体の財政状況及び健全化判断比率'!B13)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IF('[1]各会計、関係団体の財政状況及び健全化判断比率'!B74="","",'[1]各会計、関係団体の財政状況及び健全化判断比率'!B74)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IF('[1]各会計、関係団体の財政状況及び健全化判断比率'!BS13="","",'[1]各会計、関係団体の財政状況及び健全化判断比率'!BS13)</f>
        <v/>
      </c>
      <c r="CR40" s="573"/>
      <c r="CS40" s="573"/>
      <c r="CT40" s="573"/>
      <c r="CU40" s="573"/>
      <c r="CV40" s="573"/>
      <c r="CW40" s="573"/>
      <c r="CX40" s="573"/>
      <c r="CY40" s="573"/>
      <c r="CZ40" s="573"/>
      <c r="DA40" s="573"/>
      <c r="DB40" s="573"/>
      <c r="DC40" s="573"/>
      <c r="DD40" s="573"/>
      <c r="DE40" s="573"/>
      <c r="DG40" s="574" t="str">
        <f>IF('[1]各会計、関係団体の財政状況及び健全化判断比率'!BR13="","",'[1]各会計、関係団体の財政状況及び健全化判断比率'!BR13)</f>
        <v/>
      </c>
      <c r="DH40" s="574"/>
      <c r="DI40" s="45"/>
    </row>
    <row r="41" spans="1:113" ht="32.25" customHeight="1">
      <c r="A41" s="40"/>
      <c r="B41" s="67"/>
      <c r="C41" s="572" t="str">
        <f t="shared" si="5"/>
        <v/>
      </c>
      <c r="D41" s="572"/>
      <c r="E41" s="573" t="str">
        <f>IF('[1]各会計、関係団体の財政状況及び健全化判断比率'!B14="","",'[1]各会計、関係団体の財政状況及び健全化判断比率'!B14)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IF('[1]各会計、関係団体の財政状況及び健全化判断比率'!B75="","",'[1]各会計、関係団体の財政状況及び健全化判断比率'!B75)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IF('[1]各会計、関係団体の財政状況及び健全化判断比率'!BS14="","",'[1]各会計、関係団体の財政状況及び健全化判断比率'!BS14)</f>
        <v/>
      </c>
      <c r="CR41" s="573"/>
      <c r="CS41" s="573"/>
      <c r="CT41" s="573"/>
      <c r="CU41" s="573"/>
      <c r="CV41" s="573"/>
      <c r="CW41" s="573"/>
      <c r="CX41" s="573"/>
      <c r="CY41" s="573"/>
      <c r="CZ41" s="573"/>
      <c r="DA41" s="573"/>
      <c r="DB41" s="573"/>
      <c r="DC41" s="573"/>
      <c r="DD41" s="573"/>
      <c r="DE41" s="573"/>
      <c r="DG41" s="574" t="str">
        <f>IF('[1]各会計、関係団体の財政状況及び健全化判断比率'!BR14="","",'[1]各会計、関係団体の財政状況及び健全化判断比率'!BR14)</f>
        <v/>
      </c>
      <c r="DH41" s="574"/>
      <c r="DI41" s="45"/>
    </row>
    <row r="42" spans="1:113" ht="32.25" customHeight="1">
      <c r="B42" s="67"/>
      <c r="C42" s="572" t="str">
        <f t="shared" si="5"/>
        <v/>
      </c>
      <c r="D42" s="572"/>
      <c r="E42" s="573" t="str">
        <f>IF('[1]各会計、関係団体の財政状況及び健全化判断比率'!B15="","",'[1]各会計、関係団体の財政状況及び健全化判断比率'!B15)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IF('[1]各会計、関係団体の財政状況及び健全化判断比率'!B76="","",'[1]各会計、関係団体の財政状況及び健全化判断比率'!B76)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IF('[1]各会計、関係団体の財政状況及び健全化判断比率'!BS15="","",'[1]各会計、関係団体の財政状況及び健全化判断比率'!BS15)</f>
        <v/>
      </c>
      <c r="CR42" s="573"/>
      <c r="CS42" s="573"/>
      <c r="CT42" s="573"/>
      <c r="CU42" s="573"/>
      <c r="CV42" s="573"/>
      <c r="CW42" s="573"/>
      <c r="CX42" s="573"/>
      <c r="CY42" s="573"/>
      <c r="CZ42" s="573"/>
      <c r="DA42" s="573"/>
      <c r="DB42" s="573"/>
      <c r="DC42" s="573"/>
      <c r="DD42" s="573"/>
      <c r="DE42" s="573"/>
      <c r="DG42" s="574" t="str">
        <f>IF('[1]各会計、関係団体の財政状況及び健全化判断比率'!BR15="","",'[1]各会計、関係団体の財政状況及び健全化判断比率'!BR15)</f>
        <v/>
      </c>
      <c r="DH42" s="574"/>
      <c r="DI42" s="45"/>
    </row>
    <row r="43" spans="1:113" ht="32.25" customHeight="1">
      <c r="B43" s="67"/>
      <c r="C43" s="572" t="str">
        <f t="shared" si="5"/>
        <v/>
      </c>
      <c r="D43" s="572"/>
      <c r="E43" s="573" t="str">
        <f>IF('[1]各会計、関係団体の財政状況及び健全化判断比率'!B16="","",'[1]各会計、関係団体の財政状況及び健全化判断比率'!B16)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IF('[1]各会計、関係団体の財政状況及び健全化判断比率'!B77="","",'[1]各会計、関係団体の財政状況及び健全化判断比率'!B77)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IF('[1]各会計、関係団体の財政状況及び健全化判断比率'!BS16="","",'[1]各会計、関係団体の財政状況及び健全化判断比率'!BS16)</f>
        <v/>
      </c>
      <c r="CR43" s="573"/>
      <c r="CS43" s="573"/>
      <c r="CT43" s="573"/>
      <c r="CU43" s="573"/>
      <c r="CV43" s="573"/>
      <c r="CW43" s="573"/>
      <c r="CX43" s="573"/>
      <c r="CY43" s="573"/>
      <c r="CZ43" s="573"/>
      <c r="DA43" s="573"/>
      <c r="DB43" s="573"/>
      <c r="DC43" s="573"/>
      <c r="DD43" s="573"/>
      <c r="DE43" s="573"/>
      <c r="DG43" s="574" t="str">
        <f>IF('[1]各会計、関係団体の財政状況及び健全化判断比率'!BR16="","",'[1]各会計、関係団体の財政状況及び健全化判断比率'!BR16)</f>
        <v/>
      </c>
      <c r="DH43" s="574"/>
      <c r="DI43" s="45"/>
    </row>
    <row r="44" spans="1:113" ht="13.5" customHeight="1" thickBot="1">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row r="46" spans="1:113">
      <c r="B46" s="39" t="s">
        <v>135</v>
      </c>
      <c r="E46" s="575" t="s">
        <v>136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c r="E47" s="575" t="s">
        <v>137</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c r="E48" s="575" t="s">
        <v>138</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c r="E49" s="576" t="s">
        <v>139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c r="E50" s="575" t="s">
        <v>140</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c r="E51" s="575" t="s">
        <v>141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c r="E52" s="575" t="s">
        <v>142</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c r="E53" s="575" t="s">
        <v>143</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row r="55" spans="5:113"/>
    <row r="56" spans="5:113"/>
  </sheetData>
  <sheetProtection algorithmName="SHA-512" hashValue="Gz6X7JXJOsR7dO8WLm8RRdiBkJSR1tlSXq3x4Yhg5lbVCA+3fVp/0mgIojLV50DLjlOaChubYqh4eVXov/7ERA==" saltValue="LAWfhcXbfjTo3yVKj7vM1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7364F-F1A4-4C7F-8BF6-6ADA0050CA20}">
  <sheetPr>
    <pageSetUpPr fitToPage="1"/>
  </sheetPr>
  <dimension ref="B1:EM49"/>
  <sheetViews>
    <sheetView showGridLines="0" workbookViewId="0"/>
  </sheetViews>
  <sheetFormatPr defaultColWidth="0" defaultRowHeight="11.25" customHeight="1" zeroHeight="1"/>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144</v>
      </c>
      <c r="DI1" s="578"/>
      <c r="DJ1" s="578"/>
      <c r="DK1" s="578"/>
      <c r="DL1" s="578"/>
      <c r="DM1" s="578"/>
      <c r="DN1" s="579"/>
      <c r="DO1" s="73"/>
      <c r="DP1" s="577" t="s">
        <v>145</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c r="B3" s="580" t="s">
        <v>147</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148</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149</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c r="B4" s="580" t="s">
        <v>22</v>
      </c>
      <c r="C4" s="581"/>
      <c r="D4" s="581"/>
      <c r="E4" s="581"/>
      <c r="F4" s="581"/>
      <c r="G4" s="581"/>
      <c r="H4" s="581"/>
      <c r="I4" s="581"/>
      <c r="J4" s="581"/>
      <c r="K4" s="581"/>
      <c r="L4" s="581"/>
      <c r="M4" s="581"/>
      <c r="N4" s="581"/>
      <c r="O4" s="581"/>
      <c r="P4" s="581"/>
      <c r="Q4" s="582"/>
      <c r="R4" s="580" t="s">
        <v>150</v>
      </c>
      <c r="S4" s="581"/>
      <c r="T4" s="581"/>
      <c r="U4" s="581"/>
      <c r="V4" s="581"/>
      <c r="W4" s="581"/>
      <c r="X4" s="581"/>
      <c r="Y4" s="582"/>
      <c r="Z4" s="580" t="s">
        <v>151</v>
      </c>
      <c r="AA4" s="581"/>
      <c r="AB4" s="581"/>
      <c r="AC4" s="582"/>
      <c r="AD4" s="580" t="s">
        <v>152</v>
      </c>
      <c r="AE4" s="581"/>
      <c r="AF4" s="581"/>
      <c r="AG4" s="581"/>
      <c r="AH4" s="581"/>
      <c r="AI4" s="581"/>
      <c r="AJ4" s="581"/>
      <c r="AK4" s="582"/>
      <c r="AL4" s="580" t="s">
        <v>151</v>
      </c>
      <c r="AM4" s="581"/>
      <c r="AN4" s="581"/>
      <c r="AO4" s="582"/>
      <c r="AP4" s="583" t="s">
        <v>153</v>
      </c>
      <c r="AQ4" s="583"/>
      <c r="AR4" s="583"/>
      <c r="AS4" s="583"/>
      <c r="AT4" s="583"/>
      <c r="AU4" s="583"/>
      <c r="AV4" s="583"/>
      <c r="AW4" s="583"/>
      <c r="AX4" s="583"/>
      <c r="AY4" s="583"/>
      <c r="AZ4" s="583"/>
      <c r="BA4" s="583"/>
      <c r="BB4" s="583"/>
      <c r="BC4" s="583"/>
      <c r="BD4" s="583"/>
      <c r="BE4" s="583"/>
      <c r="BF4" s="583"/>
      <c r="BG4" s="583" t="s">
        <v>154</v>
      </c>
      <c r="BH4" s="583"/>
      <c r="BI4" s="583"/>
      <c r="BJ4" s="583"/>
      <c r="BK4" s="583"/>
      <c r="BL4" s="583"/>
      <c r="BM4" s="583"/>
      <c r="BN4" s="583"/>
      <c r="BO4" s="583" t="s">
        <v>151</v>
      </c>
      <c r="BP4" s="583"/>
      <c r="BQ4" s="583"/>
      <c r="BR4" s="583"/>
      <c r="BS4" s="583" t="s">
        <v>155</v>
      </c>
      <c r="BT4" s="583"/>
      <c r="BU4" s="583"/>
      <c r="BV4" s="583"/>
      <c r="BW4" s="583"/>
      <c r="BX4" s="583"/>
      <c r="BY4" s="583"/>
      <c r="BZ4" s="583"/>
      <c r="CA4" s="583"/>
      <c r="CB4" s="583"/>
      <c r="CD4" s="580" t="s">
        <v>156</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c r="B5" s="584" t="s">
        <v>157</v>
      </c>
      <c r="C5" s="585"/>
      <c r="D5" s="585"/>
      <c r="E5" s="585"/>
      <c r="F5" s="585"/>
      <c r="G5" s="585"/>
      <c r="H5" s="585"/>
      <c r="I5" s="585"/>
      <c r="J5" s="585"/>
      <c r="K5" s="585"/>
      <c r="L5" s="585"/>
      <c r="M5" s="585"/>
      <c r="N5" s="585"/>
      <c r="O5" s="585"/>
      <c r="P5" s="585"/>
      <c r="Q5" s="586"/>
      <c r="R5" s="587">
        <v>1938815</v>
      </c>
      <c r="S5" s="588"/>
      <c r="T5" s="588"/>
      <c r="U5" s="588"/>
      <c r="V5" s="588"/>
      <c r="W5" s="588"/>
      <c r="X5" s="588"/>
      <c r="Y5" s="589"/>
      <c r="Z5" s="590">
        <v>13.3</v>
      </c>
      <c r="AA5" s="590"/>
      <c r="AB5" s="590"/>
      <c r="AC5" s="590"/>
      <c r="AD5" s="591">
        <v>1938815</v>
      </c>
      <c r="AE5" s="591"/>
      <c r="AF5" s="591"/>
      <c r="AG5" s="591"/>
      <c r="AH5" s="591"/>
      <c r="AI5" s="591"/>
      <c r="AJ5" s="591"/>
      <c r="AK5" s="591"/>
      <c r="AL5" s="592">
        <v>28.3</v>
      </c>
      <c r="AM5" s="593"/>
      <c r="AN5" s="593"/>
      <c r="AO5" s="594"/>
      <c r="AP5" s="584" t="s">
        <v>158</v>
      </c>
      <c r="AQ5" s="585"/>
      <c r="AR5" s="585"/>
      <c r="AS5" s="585"/>
      <c r="AT5" s="585"/>
      <c r="AU5" s="585"/>
      <c r="AV5" s="585"/>
      <c r="AW5" s="585"/>
      <c r="AX5" s="585"/>
      <c r="AY5" s="585"/>
      <c r="AZ5" s="585"/>
      <c r="BA5" s="585"/>
      <c r="BB5" s="585"/>
      <c r="BC5" s="585"/>
      <c r="BD5" s="585"/>
      <c r="BE5" s="585"/>
      <c r="BF5" s="586"/>
      <c r="BG5" s="598">
        <v>1938375</v>
      </c>
      <c r="BH5" s="599"/>
      <c r="BI5" s="599"/>
      <c r="BJ5" s="599"/>
      <c r="BK5" s="599"/>
      <c r="BL5" s="599"/>
      <c r="BM5" s="599"/>
      <c r="BN5" s="600"/>
      <c r="BO5" s="601">
        <v>100</v>
      </c>
      <c r="BP5" s="601"/>
      <c r="BQ5" s="601"/>
      <c r="BR5" s="601"/>
      <c r="BS5" s="602">
        <v>16252</v>
      </c>
      <c r="BT5" s="602"/>
      <c r="BU5" s="602"/>
      <c r="BV5" s="602"/>
      <c r="BW5" s="602"/>
      <c r="BX5" s="602"/>
      <c r="BY5" s="602"/>
      <c r="BZ5" s="602"/>
      <c r="CA5" s="602"/>
      <c r="CB5" s="606"/>
      <c r="CD5" s="580" t="s">
        <v>153</v>
      </c>
      <c r="CE5" s="581"/>
      <c r="CF5" s="581"/>
      <c r="CG5" s="581"/>
      <c r="CH5" s="581"/>
      <c r="CI5" s="581"/>
      <c r="CJ5" s="581"/>
      <c r="CK5" s="581"/>
      <c r="CL5" s="581"/>
      <c r="CM5" s="581"/>
      <c r="CN5" s="581"/>
      <c r="CO5" s="581"/>
      <c r="CP5" s="581"/>
      <c r="CQ5" s="582"/>
      <c r="CR5" s="580" t="s">
        <v>159</v>
      </c>
      <c r="CS5" s="581"/>
      <c r="CT5" s="581"/>
      <c r="CU5" s="581"/>
      <c r="CV5" s="581"/>
      <c r="CW5" s="581"/>
      <c r="CX5" s="581"/>
      <c r="CY5" s="582"/>
      <c r="CZ5" s="580" t="s">
        <v>151</v>
      </c>
      <c r="DA5" s="581"/>
      <c r="DB5" s="581"/>
      <c r="DC5" s="582"/>
      <c r="DD5" s="580" t="s">
        <v>160</v>
      </c>
      <c r="DE5" s="581"/>
      <c r="DF5" s="581"/>
      <c r="DG5" s="581"/>
      <c r="DH5" s="581"/>
      <c r="DI5" s="581"/>
      <c r="DJ5" s="581"/>
      <c r="DK5" s="581"/>
      <c r="DL5" s="581"/>
      <c r="DM5" s="581"/>
      <c r="DN5" s="581"/>
      <c r="DO5" s="581"/>
      <c r="DP5" s="582"/>
      <c r="DQ5" s="580" t="s">
        <v>161</v>
      </c>
      <c r="DR5" s="581"/>
      <c r="DS5" s="581"/>
      <c r="DT5" s="581"/>
      <c r="DU5" s="581"/>
      <c r="DV5" s="581"/>
      <c r="DW5" s="581"/>
      <c r="DX5" s="581"/>
      <c r="DY5" s="581"/>
      <c r="DZ5" s="581"/>
      <c r="EA5" s="581"/>
      <c r="EB5" s="581"/>
      <c r="EC5" s="582"/>
    </row>
    <row r="6" spans="2:143" ht="11.25" customHeight="1">
      <c r="B6" s="595" t="s">
        <v>162</v>
      </c>
      <c r="C6" s="596"/>
      <c r="D6" s="596"/>
      <c r="E6" s="596"/>
      <c r="F6" s="596"/>
      <c r="G6" s="596"/>
      <c r="H6" s="596"/>
      <c r="I6" s="596"/>
      <c r="J6" s="596"/>
      <c r="K6" s="596"/>
      <c r="L6" s="596"/>
      <c r="M6" s="596"/>
      <c r="N6" s="596"/>
      <c r="O6" s="596"/>
      <c r="P6" s="596"/>
      <c r="Q6" s="597"/>
      <c r="R6" s="598">
        <v>120798</v>
      </c>
      <c r="S6" s="599"/>
      <c r="T6" s="599"/>
      <c r="U6" s="599"/>
      <c r="V6" s="599"/>
      <c r="W6" s="599"/>
      <c r="X6" s="599"/>
      <c r="Y6" s="600"/>
      <c r="Z6" s="601">
        <v>0.8</v>
      </c>
      <c r="AA6" s="601"/>
      <c r="AB6" s="601"/>
      <c r="AC6" s="601"/>
      <c r="AD6" s="602">
        <v>120798</v>
      </c>
      <c r="AE6" s="602"/>
      <c r="AF6" s="602"/>
      <c r="AG6" s="602"/>
      <c r="AH6" s="602"/>
      <c r="AI6" s="602"/>
      <c r="AJ6" s="602"/>
      <c r="AK6" s="602"/>
      <c r="AL6" s="603">
        <v>1.8</v>
      </c>
      <c r="AM6" s="604"/>
      <c r="AN6" s="604"/>
      <c r="AO6" s="605"/>
      <c r="AP6" s="595" t="s">
        <v>163</v>
      </c>
      <c r="AQ6" s="596"/>
      <c r="AR6" s="596"/>
      <c r="AS6" s="596"/>
      <c r="AT6" s="596"/>
      <c r="AU6" s="596"/>
      <c r="AV6" s="596"/>
      <c r="AW6" s="596"/>
      <c r="AX6" s="596"/>
      <c r="AY6" s="596"/>
      <c r="AZ6" s="596"/>
      <c r="BA6" s="596"/>
      <c r="BB6" s="596"/>
      <c r="BC6" s="596"/>
      <c r="BD6" s="596"/>
      <c r="BE6" s="596"/>
      <c r="BF6" s="597"/>
      <c r="BG6" s="598">
        <v>1938375</v>
      </c>
      <c r="BH6" s="599"/>
      <c r="BI6" s="599"/>
      <c r="BJ6" s="599"/>
      <c r="BK6" s="599"/>
      <c r="BL6" s="599"/>
      <c r="BM6" s="599"/>
      <c r="BN6" s="600"/>
      <c r="BO6" s="601">
        <v>100</v>
      </c>
      <c r="BP6" s="601"/>
      <c r="BQ6" s="601"/>
      <c r="BR6" s="601"/>
      <c r="BS6" s="602">
        <v>16252</v>
      </c>
      <c r="BT6" s="602"/>
      <c r="BU6" s="602"/>
      <c r="BV6" s="602"/>
      <c r="BW6" s="602"/>
      <c r="BX6" s="602"/>
      <c r="BY6" s="602"/>
      <c r="BZ6" s="602"/>
      <c r="CA6" s="602"/>
      <c r="CB6" s="606"/>
      <c r="CD6" s="584" t="s">
        <v>164</v>
      </c>
      <c r="CE6" s="585"/>
      <c r="CF6" s="585"/>
      <c r="CG6" s="585"/>
      <c r="CH6" s="585"/>
      <c r="CI6" s="585"/>
      <c r="CJ6" s="585"/>
      <c r="CK6" s="585"/>
      <c r="CL6" s="585"/>
      <c r="CM6" s="585"/>
      <c r="CN6" s="585"/>
      <c r="CO6" s="585"/>
      <c r="CP6" s="585"/>
      <c r="CQ6" s="586"/>
      <c r="CR6" s="598">
        <v>131238</v>
      </c>
      <c r="CS6" s="599"/>
      <c r="CT6" s="599"/>
      <c r="CU6" s="599"/>
      <c r="CV6" s="599"/>
      <c r="CW6" s="599"/>
      <c r="CX6" s="599"/>
      <c r="CY6" s="600"/>
      <c r="CZ6" s="592">
        <v>0.9</v>
      </c>
      <c r="DA6" s="593"/>
      <c r="DB6" s="593"/>
      <c r="DC6" s="609"/>
      <c r="DD6" s="607">
        <v>2508</v>
      </c>
      <c r="DE6" s="599"/>
      <c r="DF6" s="599"/>
      <c r="DG6" s="599"/>
      <c r="DH6" s="599"/>
      <c r="DI6" s="599"/>
      <c r="DJ6" s="599"/>
      <c r="DK6" s="599"/>
      <c r="DL6" s="599"/>
      <c r="DM6" s="599"/>
      <c r="DN6" s="599"/>
      <c r="DO6" s="599"/>
      <c r="DP6" s="600"/>
      <c r="DQ6" s="607">
        <v>131220</v>
      </c>
      <c r="DR6" s="599"/>
      <c r="DS6" s="599"/>
      <c r="DT6" s="599"/>
      <c r="DU6" s="599"/>
      <c r="DV6" s="599"/>
      <c r="DW6" s="599"/>
      <c r="DX6" s="599"/>
      <c r="DY6" s="599"/>
      <c r="DZ6" s="599"/>
      <c r="EA6" s="599"/>
      <c r="EB6" s="599"/>
      <c r="EC6" s="608"/>
    </row>
    <row r="7" spans="2:143" ht="11.25" customHeight="1">
      <c r="B7" s="595" t="s">
        <v>165</v>
      </c>
      <c r="C7" s="596"/>
      <c r="D7" s="596"/>
      <c r="E7" s="596"/>
      <c r="F7" s="596"/>
      <c r="G7" s="596"/>
      <c r="H7" s="596"/>
      <c r="I7" s="596"/>
      <c r="J7" s="596"/>
      <c r="K7" s="596"/>
      <c r="L7" s="596"/>
      <c r="M7" s="596"/>
      <c r="N7" s="596"/>
      <c r="O7" s="596"/>
      <c r="P7" s="596"/>
      <c r="Q7" s="597"/>
      <c r="R7" s="598">
        <v>681</v>
      </c>
      <c r="S7" s="599"/>
      <c r="T7" s="599"/>
      <c r="U7" s="599"/>
      <c r="V7" s="599"/>
      <c r="W7" s="599"/>
      <c r="X7" s="599"/>
      <c r="Y7" s="600"/>
      <c r="Z7" s="601">
        <v>0</v>
      </c>
      <c r="AA7" s="601"/>
      <c r="AB7" s="601"/>
      <c r="AC7" s="601"/>
      <c r="AD7" s="602">
        <v>681</v>
      </c>
      <c r="AE7" s="602"/>
      <c r="AF7" s="602"/>
      <c r="AG7" s="602"/>
      <c r="AH7" s="602"/>
      <c r="AI7" s="602"/>
      <c r="AJ7" s="602"/>
      <c r="AK7" s="602"/>
      <c r="AL7" s="603">
        <v>0</v>
      </c>
      <c r="AM7" s="604"/>
      <c r="AN7" s="604"/>
      <c r="AO7" s="605"/>
      <c r="AP7" s="595" t="s">
        <v>166</v>
      </c>
      <c r="AQ7" s="596"/>
      <c r="AR7" s="596"/>
      <c r="AS7" s="596"/>
      <c r="AT7" s="596"/>
      <c r="AU7" s="596"/>
      <c r="AV7" s="596"/>
      <c r="AW7" s="596"/>
      <c r="AX7" s="596"/>
      <c r="AY7" s="596"/>
      <c r="AZ7" s="596"/>
      <c r="BA7" s="596"/>
      <c r="BB7" s="596"/>
      <c r="BC7" s="596"/>
      <c r="BD7" s="596"/>
      <c r="BE7" s="596"/>
      <c r="BF7" s="597"/>
      <c r="BG7" s="598">
        <v>650501</v>
      </c>
      <c r="BH7" s="599"/>
      <c r="BI7" s="599"/>
      <c r="BJ7" s="599"/>
      <c r="BK7" s="599"/>
      <c r="BL7" s="599"/>
      <c r="BM7" s="599"/>
      <c r="BN7" s="600"/>
      <c r="BO7" s="601">
        <v>33.6</v>
      </c>
      <c r="BP7" s="601"/>
      <c r="BQ7" s="601"/>
      <c r="BR7" s="601"/>
      <c r="BS7" s="602">
        <v>16252</v>
      </c>
      <c r="BT7" s="602"/>
      <c r="BU7" s="602"/>
      <c r="BV7" s="602"/>
      <c r="BW7" s="602"/>
      <c r="BX7" s="602"/>
      <c r="BY7" s="602"/>
      <c r="BZ7" s="602"/>
      <c r="CA7" s="602"/>
      <c r="CB7" s="606"/>
      <c r="CD7" s="595" t="s">
        <v>167</v>
      </c>
      <c r="CE7" s="596"/>
      <c r="CF7" s="596"/>
      <c r="CG7" s="596"/>
      <c r="CH7" s="596"/>
      <c r="CI7" s="596"/>
      <c r="CJ7" s="596"/>
      <c r="CK7" s="596"/>
      <c r="CL7" s="596"/>
      <c r="CM7" s="596"/>
      <c r="CN7" s="596"/>
      <c r="CO7" s="596"/>
      <c r="CP7" s="596"/>
      <c r="CQ7" s="597"/>
      <c r="CR7" s="598">
        <v>2287655</v>
      </c>
      <c r="CS7" s="599"/>
      <c r="CT7" s="599"/>
      <c r="CU7" s="599"/>
      <c r="CV7" s="599"/>
      <c r="CW7" s="599"/>
      <c r="CX7" s="599"/>
      <c r="CY7" s="600"/>
      <c r="CZ7" s="601">
        <v>16.399999999999999</v>
      </c>
      <c r="DA7" s="601"/>
      <c r="DB7" s="601"/>
      <c r="DC7" s="601"/>
      <c r="DD7" s="607">
        <v>136854</v>
      </c>
      <c r="DE7" s="599"/>
      <c r="DF7" s="599"/>
      <c r="DG7" s="599"/>
      <c r="DH7" s="599"/>
      <c r="DI7" s="599"/>
      <c r="DJ7" s="599"/>
      <c r="DK7" s="599"/>
      <c r="DL7" s="599"/>
      <c r="DM7" s="599"/>
      <c r="DN7" s="599"/>
      <c r="DO7" s="599"/>
      <c r="DP7" s="600"/>
      <c r="DQ7" s="607">
        <v>1739598</v>
      </c>
      <c r="DR7" s="599"/>
      <c r="DS7" s="599"/>
      <c r="DT7" s="599"/>
      <c r="DU7" s="599"/>
      <c r="DV7" s="599"/>
      <c r="DW7" s="599"/>
      <c r="DX7" s="599"/>
      <c r="DY7" s="599"/>
      <c r="DZ7" s="599"/>
      <c r="EA7" s="599"/>
      <c r="EB7" s="599"/>
      <c r="EC7" s="608"/>
    </row>
    <row r="8" spans="2:143" ht="11.25" customHeight="1">
      <c r="B8" s="595" t="s">
        <v>168</v>
      </c>
      <c r="C8" s="596"/>
      <c r="D8" s="596"/>
      <c r="E8" s="596"/>
      <c r="F8" s="596"/>
      <c r="G8" s="596"/>
      <c r="H8" s="596"/>
      <c r="I8" s="596"/>
      <c r="J8" s="596"/>
      <c r="K8" s="596"/>
      <c r="L8" s="596"/>
      <c r="M8" s="596"/>
      <c r="N8" s="596"/>
      <c r="O8" s="596"/>
      <c r="P8" s="596"/>
      <c r="Q8" s="597"/>
      <c r="R8" s="598">
        <v>7804</v>
      </c>
      <c r="S8" s="599"/>
      <c r="T8" s="599"/>
      <c r="U8" s="599"/>
      <c r="V8" s="599"/>
      <c r="W8" s="599"/>
      <c r="X8" s="599"/>
      <c r="Y8" s="600"/>
      <c r="Z8" s="601">
        <v>0.1</v>
      </c>
      <c r="AA8" s="601"/>
      <c r="AB8" s="601"/>
      <c r="AC8" s="601"/>
      <c r="AD8" s="602">
        <v>7804</v>
      </c>
      <c r="AE8" s="602"/>
      <c r="AF8" s="602"/>
      <c r="AG8" s="602"/>
      <c r="AH8" s="602"/>
      <c r="AI8" s="602"/>
      <c r="AJ8" s="602"/>
      <c r="AK8" s="602"/>
      <c r="AL8" s="603">
        <v>0.1</v>
      </c>
      <c r="AM8" s="604"/>
      <c r="AN8" s="604"/>
      <c r="AO8" s="605"/>
      <c r="AP8" s="595" t="s">
        <v>169</v>
      </c>
      <c r="AQ8" s="596"/>
      <c r="AR8" s="596"/>
      <c r="AS8" s="596"/>
      <c r="AT8" s="596"/>
      <c r="AU8" s="596"/>
      <c r="AV8" s="596"/>
      <c r="AW8" s="596"/>
      <c r="AX8" s="596"/>
      <c r="AY8" s="596"/>
      <c r="AZ8" s="596"/>
      <c r="BA8" s="596"/>
      <c r="BB8" s="596"/>
      <c r="BC8" s="596"/>
      <c r="BD8" s="596"/>
      <c r="BE8" s="596"/>
      <c r="BF8" s="597"/>
      <c r="BG8" s="598">
        <v>24788</v>
      </c>
      <c r="BH8" s="599"/>
      <c r="BI8" s="599"/>
      <c r="BJ8" s="599"/>
      <c r="BK8" s="599"/>
      <c r="BL8" s="599"/>
      <c r="BM8" s="599"/>
      <c r="BN8" s="600"/>
      <c r="BO8" s="601">
        <v>1.3</v>
      </c>
      <c r="BP8" s="601"/>
      <c r="BQ8" s="601"/>
      <c r="BR8" s="601"/>
      <c r="BS8" s="602" t="s">
        <v>62</v>
      </c>
      <c r="BT8" s="602"/>
      <c r="BU8" s="602"/>
      <c r="BV8" s="602"/>
      <c r="BW8" s="602"/>
      <c r="BX8" s="602"/>
      <c r="BY8" s="602"/>
      <c r="BZ8" s="602"/>
      <c r="CA8" s="602"/>
      <c r="CB8" s="606"/>
      <c r="CD8" s="595" t="s">
        <v>170</v>
      </c>
      <c r="CE8" s="596"/>
      <c r="CF8" s="596"/>
      <c r="CG8" s="596"/>
      <c r="CH8" s="596"/>
      <c r="CI8" s="596"/>
      <c r="CJ8" s="596"/>
      <c r="CK8" s="596"/>
      <c r="CL8" s="596"/>
      <c r="CM8" s="596"/>
      <c r="CN8" s="596"/>
      <c r="CO8" s="596"/>
      <c r="CP8" s="596"/>
      <c r="CQ8" s="597"/>
      <c r="CR8" s="598">
        <v>4979735</v>
      </c>
      <c r="CS8" s="599"/>
      <c r="CT8" s="599"/>
      <c r="CU8" s="599"/>
      <c r="CV8" s="599"/>
      <c r="CW8" s="599"/>
      <c r="CX8" s="599"/>
      <c r="CY8" s="600"/>
      <c r="CZ8" s="601">
        <v>35.700000000000003</v>
      </c>
      <c r="DA8" s="601"/>
      <c r="DB8" s="601"/>
      <c r="DC8" s="601"/>
      <c r="DD8" s="607">
        <v>7744</v>
      </c>
      <c r="DE8" s="599"/>
      <c r="DF8" s="599"/>
      <c r="DG8" s="599"/>
      <c r="DH8" s="599"/>
      <c r="DI8" s="599"/>
      <c r="DJ8" s="599"/>
      <c r="DK8" s="599"/>
      <c r="DL8" s="599"/>
      <c r="DM8" s="599"/>
      <c r="DN8" s="599"/>
      <c r="DO8" s="599"/>
      <c r="DP8" s="600"/>
      <c r="DQ8" s="607">
        <v>2494940</v>
      </c>
      <c r="DR8" s="599"/>
      <c r="DS8" s="599"/>
      <c r="DT8" s="599"/>
      <c r="DU8" s="599"/>
      <c r="DV8" s="599"/>
      <c r="DW8" s="599"/>
      <c r="DX8" s="599"/>
      <c r="DY8" s="599"/>
      <c r="DZ8" s="599"/>
      <c r="EA8" s="599"/>
      <c r="EB8" s="599"/>
      <c r="EC8" s="608"/>
    </row>
    <row r="9" spans="2:143" ht="11.25" customHeight="1">
      <c r="B9" s="595" t="s">
        <v>171</v>
      </c>
      <c r="C9" s="596"/>
      <c r="D9" s="596"/>
      <c r="E9" s="596"/>
      <c r="F9" s="596"/>
      <c r="G9" s="596"/>
      <c r="H9" s="596"/>
      <c r="I9" s="596"/>
      <c r="J9" s="596"/>
      <c r="K9" s="596"/>
      <c r="L9" s="596"/>
      <c r="M9" s="596"/>
      <c r="N9" s="596"/>
      <c r="O9" s="596"/>
      <c r="P9" s="596"/>
      <c r="Q9" s="597"/>
      <c r="R9" s="598">
        <v>10886</v>
      </c>
      <c r="S9" s="599"/>
      <c r="T9" s="599"/>
      <c r="U9" s="599"/>
      <c r="V9" s="599"/>
      <c r="W9" s="599"/>
      <c r="X9" s="599"/>
      <c r="Y9" s="600"/>
      <c r="Z9" s="601">
        <v>0.1</v>
      </c>
      <c r="AA9" s="601"/>
      <c r="AB9" s="601"/>
      <c r="AC9" s="601"/>
      <c r="AD9" s="602">
        <v>10886</v>
      </c>
      <c r="AE9" s="602"/>
      <c r="AF9" s="602"/>
      <c r="AG9" s="602"/>
      <c r="AH9" s="602"/>
      <c r="AI9" s="602"/>
      <c r="AJ9" s="602"/>
      <c r="AK9" s="602"/>
      <c r="AL9" s="603">
        <v>0.2</v>
      </c>
      <c r="AM9" s="604"/>
      <c r="AN9" s="604"/>
      <c r="AO9" s="605"/>
      <c r="AP9" s="595" t="s">
        <v>172</v>
      </c>
      <c r="AQ9" s="596"/>
      <c r="AR9" s="596"/>
      <c r="AS9" s="596"/>
      <c r="AT9" s="596"/>
      <c r="AU9" s="596"/>
      <c r="AV9" s="596"/>
      <c r="AW9" s="596"/>
      <c r="AX9" s="596"/>
      <c r="AY9" s="596"/>
      <c r="AZ9" s="596"/>
      <c r="BA9" s="596"/>
      <c r="BB9" s="596"/>
      <c r="BC9" s="596"/>
      <c r="BD9" s="596"/>
      <c r="BE9" s="596"/>
      <c r="BF9" s="597"/>
      <c r="BG9" s="598">
        <v>528270</v>
      </c>
      <c r="BH9" s="599"/>
      <c r="BI9" s="599"/>
      <c r="BJ9" s="599"/>
      <c r="BK9" s="599"/>
      <c r="BL9" s="599"/>
      <c r="BM9" s="599"/>
      <c r="BN9" s="600"/>
      <c r="BO9" s="601">
        <v>27.2</v>
      </c>
      <c r="BP9" s="601"/>
      <c r="BQ9" s="601"/>
      <c r="BR9" s="601"/>
      <c r="BS9" s="602" t="s">
        <v>62</v>
      </c>
      <c r="BT9" s="602"/>
      <c r="BU9" s="602"/>
      <c r="BV9" s="602"/>
      <c r="BW9" s="602"/>
      <c r="BX9" s="602"/>
      <c r="BY9" s="602"/>
      <c r="BZ9" s="602"/>
      <c r="CA9" s="602"/>
      <c r="CB9" s="606"/>
      <c r="CD9" s="595" t="s">
        <v>173</v>
      </c>
      <c r="CE9" s="596"/>
      <c r="CF9" s="596"/>
      <c r="CG9" s="596"/>
      <c r="CH9" s="596"/>
      <c r="CI9" s="596"/>
      <c r="CJ9" s="596"/>
      <c r="CK9" s="596"/>
      <c r="CL9" s="596"/>
      <c r="CM9" s="596"/>
      <c r="CN9" s="596"/>
      <c r="CO9" s="596"/>
      <c r="CP9" s="596"/>
      <c r="CQ9" s="597"/>
      <c r="CR9" s="598">
        <v>1100495</v>
      </c>
      <c r="CS9" s="599"/>
      <c r="CT9" s="599"/>
      <c r="CU9" s="599"/>
      <c r="CV9" s="599"/>
      <c r="CW9" s="599"/>
      <c r="CX9" s="599"/>
      <c r="CY9" s="600"/>
      <c r="CZ9" s="601">
        <v>7.9</v>
      </c>
      <c r="DA9" s="601"/>
      <c r="DB9" s="601"/>
      <c r="DC9" s="601"/>
      <c r="DD9" s="607">
        <v>165823</v>
      </c>
      <c r="DE9" s="599"/>
      <c r="DF9" s="599"/>
      <c r="DG9" s="599"/>
      <c r="DH9" s="599"/>
      <c r="DI9" s="599"/>
      <c r="DJ9" s="599"/>
      <c r="DK9" s="599"/>
      <c r="DL9" s="599"/>
      <c r="DM9" s="599"/>
      <c r="DN9" s="599"/>
      <c r="DO9" s="599"/>
      <c r="DP9" s="600"/>
      <c r="DQ9" s="607">
        <v>823007</v>
      </c>
      <c r="DR9" s="599"/>
      <c r="DS9" s="599"/>
      <c r="DT9" s="599"/>
      <c r="DU9" s="599"/>
      <c r="DV9" s="599"/>
      <c r="DW9" s="599"/>
      <c r="DX9" s="599"/>
      <c r="DY9" s="599"/>
      <c r="DZ9" s="599"/>
      <c r="EA9" s="599"/>
      <c r="EB9" s="599"/>
      <c r="EC9" s="608"/>
    </row>
    <row r="10" spans="2:143" ht="11.25" customHeight="1">
      <c r="B10" s="595" t="s">
        <v>174</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175</v>
      </c>
      <c r="AQ10" s="596"/>
      <c r="AR10" s="596"/>
      <c r="AS10" s="596"/>
      <c r="AT10" s="596"/>
      <c r="AU10" s="596"/>
      <c r="AV10" s="596"/>
      <c r="AW10" s="596"/>
      <c r="AX10" s="596"/>
      <c r="AY10" s="596"/>
      <c r="AZ10" s="596"/>
      <c r="BA10" s="596"/>
      <c r="BB10" s="596"/>
      <c r="BC10" s="596"/>
      <c r="BD10" s="596"/>
      <c r="BE10" s="596"/>
      <c r="BF10" s="597"/>
      <c r="BG10" s="598">
        <v>40560</v>
      </c>
      <c r="BH10" s="599"/>
      <c r="BI10" s="599"/>
      <c r="BJ10" s="599"/>
      <c r="BK10" s="599"/>
      <c r="BL10" s="599"/>
      <c r="BM10" s="599"/>
      <c r="BN10" s="600"/>
      <c r="BO10" s="601">
        <v>2.1</v>
      </c>
      <c r="BP10" s="601"/>
      <c r="BQ10" s="601"/>
      <c r="BR10" s="601"/>
      <c r="BS10" s="602" t="s">
        <v>62</v>
      </c>
      <c r="BT10" s="602"/>
      <c r="BU10" s="602"/>
      <c r="BV10" s="602"/>
      <c r="BW10" s="602"/>
      <c r="BX10" s="602"/>
      <c r="BY10" s="602"/>
      <c r="BZ10" s="602"/>
      <c r="CA10" s="602"/>
      <c r="CB10" s="606"/>
      <c r="CD10" s="595" t="s">
        <v>176</v>
      </c>
      <c r="CE10" s="596"/>
      <c r="CF10" s="596"/>
      <c r="CG10" s="596"/>
      <c r="CH10" s="596"/>
      <c r="CI10" s="596"/>
      <c r="CJ10" s="596"/>
      <c r="CK10" s="596"/>
      <c r="CL10" s="596"/>
      <c r="CM10" s="596"/>
      <c r="CN10" s="596"/>
      <c r="CO10" s="596"/>
      <c r="CP10" s="596"/>
      <c r="CQ10" s="597"/>
      <c r="CR10" s="598">
        <v>12165</v>
      </c>
      <c r="CS10" s="599"/>
      <c r="CT10" s="599"/>
      <c r="CU10" s="599"/>
      <c r="CV10" s="599"/>
      <c r="CW10" s="599"/>
      <c r="CX10" s="599"/>
      <c r="CY10" s="600"/>
      <c r="CZ10" s="601">
        <v>0.1</v>
      </c>
      <c r="DA10" s="601"/>
      <c r="DB10" s="601"/>
      <c r="DC10" s="601"/>
      <c r="DD10" s="607" t="s">
        <v>62</v>
      </c>
      <c r="DE10" s="599"/>
      <c r="DF10" s="599"/>
      <c r="DG10" s="599"/>
      <c r="DH10" s="599"/>
      <c r="DI10" s="599"/>
      <c r="DJ10" s="599"/>
      <c r="DK10" s="599"/>
      <c r="DL10" s="599"/>
      <c r="DM10" s="599"/>
      <c r="DN10" s="599"/>
      <c r="DO10" s="599"/>
      <c r="DP10" s="600"/>
      <c r="DQ10" s="607">
        <v>12165</v>
      </c>
      <c r="DR10" s="599"/>
      <c r="DS10" s="599"/>
      <c r="DT10" s="599"/>
      <c r="DU10" s="599"/>
      <c r="DV10" s="599"/>
      <c r="DW10" s="599"/>
      <c r="DX10" s="599"/>
      <c r="DY10" s="599"/>
      <c r="DZ10" s="599"/>
      <c r="EA10" s="599"/>
      <c r="EB10" s="599"/>
      <c r="EC10" s="608"/>
    </row>
    <row r="11" spans="2:143" ht="11.25" customHeight="1">
      <c r="B11" s="595" t="s">
        <v>177</v>
      </c>
      <c r="C11" s="596"/>
      <c r="D11" s="596"/>
      <c r="E11" s="596"/>
      <c r="F11" s="596"/>
      <c r="G11" s="596"/>
      <c r="H11" s="596"/>
      <c r="I11" s="596"/>
      <c r="J11" s="596"/>
      <c r="K11" s="596"/>
      <c r="L11" s="596"/>
      <c r="M11" s="596"/>
      <c r="N11" s="596"/>
      <c r="O11" s="596"/>
      <c r="P11" s="596"/>
      <c r="Q11" s="597"/>
      <c r="R11" s="598">
        <v>498127</v>
      </c>
      <c r="S11" s="599"/>
      <c r="T11" s="599"/>
      <c r="U11" s="599"/>
      <c r="V11" s="599"/>
      <c r="W11" s="599"/>
      <c r="X11" s="599"/>
      <c r="Y11" s="600"/>
      <c r="Z11" s="603">
        <v>3.4</v>
      </c>
      <c r="AA11" s="604"/>
      <c r="AB11" s="604"/>
      <c r="AC11" s="610"/>
      <c r="AD11" s="607">
        <v>498127</v>
      </c>
      <c r="AE11" s="599"/>
      <c r="AF11" s="599"/>
      <c r="AG11" s="599"/>
      <c r="AH11" s="599"/>
      <c r="AI11" s="599"/>
      <c r="AJ11" s="599"/>
      <c r="AK11" s="600"/>
      <c r="AL11" s="603">
        <v>7.3</v>
      </c>
      <c r="AM11" s="604"/>
      <c r="AN11" s="604"/>
      <c r="AO11" s="605"/>
      <c r="AP11" s="595" t="s">
        <v>178</v>
      </c>
      <c r="AQ11" s="596"/>
      <c r="AR11" s="596"/>
      <c r="AS11" s="596"/>
      <c r="AT11" s="596"/>
      <c r="AU11" s="596"/>
      <c r="AV11" s="596"/>
      <c r="AW11" s="596"/>
      <c r="AX11" s="596"/>
      <c r="AY11" s="596"/>
      <c r="AZ11" s="596"/>
      <c r="BA11" s="596"/>
      <c r="BB11" s="596"/>
      <c r="BC11" s="596"/>
      <c r="BD11" s="596"/>
      <c r="BE11" s="596"/>
      <c r="BF11" s="597"/>
      <c r="BG11" s="598">
        <v>56883</v>
      </c>
      <c r="BH11" s="599"/>
      <c r="BI11" s="599"/>
      <c r="BJ11" s="599"/>
      <c r="BK11" s="599"/>
      <c r="BL11" s="599"/>
      <c r="BM11" s="599"/>
      <c r="BN11" s="600"/>
      <c r="BO11" s="601">
        <v>2.9</v>
      </c>
      <c r="BP11" s="601"/>
      <c r="BQ11" s="601"/>
      <c r="BR11" s="601"/>
      <c r="BS11" s="602">
        <v>16252</v>
      </c>
      <c r="BT11" s="602"/>
      <c r="BU11" s="602"/>
      <c r="BV11" s="602"/>
      <c r="BW11" s="602"/>
      <c r="BX11" s="602"/>
      <c r="BY11" s="602"/>
      <c r="BZ11" s="602"/>
      <c r="CA11" s="602"/>
      <c r="CB11" s="606"/>
      <c r="CD11" s="595" t="s">
        <v>179</v>
      </c>
      <c r="CE11" s="596"/>
      <c r="CF11" s="596"/>
      <c r="CG11" s="596"/>
      <c r="CH11" s="596"/>
      <c r="CI11" s="596"/>
      <c r="CJ11" s="596"/>
      <c r="CK11" s="596"/>
      <c r="CL11" s="596"/>
      <c r="CM11" s="596"/>
      <c r="CN11" s="596"/>
      <c r="CO11" s="596"/>
      <c r="CP11" s="596"/>
      <c r="CQ11" s="597"/>
      <c r="CR11" s="598">
        <v>675108</v>
      </c>
      <c r="CS11" s="599"/>
      <c r="CT11" s="599"/>
      <c r="CU11" s="599"/>
      <c r="CV11" s="599"/>
      <c r="CW11" s="599"/>
      <c r="CX11" s="599"/>
      <c r="CY11" s="600"/>
      <c r="CZ11" s="601">
        <v>4.8</v>
      </c>
      <c r="DA11" s="601"/>
      <c r="DB11" s="601"/>
      <c r="DC11" s="601"/>
      <c r="DD11" s="607">
        <v>283960</v>
      </c>
      <c r="DE11" s="599"/>
      <c r="DF11" s="599"/>
      <c r="DG11" s="599"/>
      <c r="DH11" s="599"/>
      <c r="DI11" s="599"/>
      <c r="DJ11" s="599"/>
      <c r="DK11" s="599"/>
      <c r="DL11" s="599"/>
      <c r="DM11" s="599"/>
      <c r="DN11" s="599"/>
      <c r="DO11" s="599"/>
      <c r="DP11" s="600"/>
      <c r="DQ11" s="607">
        <v>330239</v>
      </c>
      <c r="DR11" s="599"/>
      <c r="DS11" s="599"/>
      <c r="DT11" s="599"/>
      <c r="DU11" s="599"/>
      <c r="DV11" s="599"/>
      <c r="DW11" s="599"/>
      <c r="DX11" s="599"/>
      <c r="DY11" s="599"/>
      <c r="DZ11" s="599"/>
      <c r="EA11" s="599"/>
      <c r="EB11" s="599"/>
      <c r="EC11" s="608"/>
    </row>
    <row r="12" spans="2:143" ht="11.25" customHeight="1">
      <c r="B12" s="595" t="s">
        <v>180</v>
      </c>
      <c r="C12" s="596"/>
      <c r="D12" s="596"/>
      <c r="E12" s="596"/>
      <c r="F12" s="596"/>
      <c r="G12" s="596"/>
      <c r="H12" s="596"/>
      <c r="I12" s="596"/>
      <c r="J12" s="596"/>
      <c r="K12" s="596"/>
      <c r="L12" s="596"/>
      <c r="M12" s="596"/>
      <c r="N12" s="596"/>
      <c r="O12" s="596"/>
      <c r="P12" s="596"/>
      <c r="Q12" s="597"/>
      <c r="R12" s="598" t="s">
        <v>62</v>
      </c>
      <c r="S12" s="599"/>
      <c r="T12" s="599"/>
      <c r="U12" s="599"/>
      <c r="V12" s="599"/>
      <c r="W12" s="599"/>
      <c r="X12" s="599"/>
      <c r="Y12" s="600"/>
      <c r="Z12" s="601" t="s">
        <v>62</v>
      </c>
      <c r="AA12" s="601"/>
      <c r="AB12" s="601"/>
      <c r="AC12" s="601"/>
      <c r="AD12" s="602" t="s">
        <v>62</v>
      </c>
      <c r="AE12" s="602"/>
      <c r="AF12" s="602"/>
      <c r="AG12" s="602"/>
      <c r="AH12" s="602"/>
      <c r="AI12" s="602"/>
      <c r="AJ12" s="602"/>
      <c r="AK12" s="602"/>
      <c r="AL12" s="603" t="s">
        <v>62</v>
      </c>
      <c r="AM12" s="604"/>
      <c r="AN12" s="604"/>
      <c r="AO12" s="605"/>
      <c r="AP12" s="595" t="s">
        <v>181</v>
      </c>
      <c r="AQ12" s="596"/>
      <c r="AR12" s="596"/>
      <c r="AS12" s="596"/>
      <c r="AT12" s="596"/>
      <c r="AU12" s="596"/>
      <c r="AV12" s="596"/>
      <c r="AW12" s="596"/>
      <c r="AX12" s="596"/>
      <c r="AY12" s="596"/>
      <c r="AZ12" s="596"/>
      <c r="BA12" s="596"/>
      <c r="BB12" s="596"/>
      <c r="BC12" s="596"/>
      <c r="BD12" s="596"/>
      <c r="BE12" s="596"/>
      <c r="BF12" s="597"/>
      <c r="BG12" s="598">
        <v>1013754</v>
      </c>
      <c r="BH12" s="599"/>
      <c r="BI12" s="599"/>
      <c r="BJ12" s="599"/>
      <c r="BK12" s="599"/>
      <c r="BL12" s="599"/>
      <c r="BM12" s="599"/>
      <c r="BN12" s="600"/>
      <c r="BO12" s="601">
        <v>52.3</v>
      </c>
      <c r="BP12" s="601"/>
      <c r="BQ12" s="601"/>
      <c r="BR12" s="601"/>
      <c r="BS12" s="602" t="s">
        <v>62</v>
      </c>
      <c r="BT12" s="602"/>
      <c r="BU12" s="602"/>
      <c r="BV12" s="602"/>
      <c r="BW12" s="602"/>
      <c r="BX12" s="602"/>
      <c r="BY12" s="602"/>
      <c r="BZ12" s="602"/>
      <c r="CA12" s="602"/>
      <c r="CB12" s="606"/>
      <c r="CD12" s="595" t="s">
        <v>182</v>
      </c>
      <c r="CE12" s="596"/>
      <c r="CF12" s="596"/>
      <c r="CG12" s="596"/>
      <c r="CH12" s="596"/>
      <c r="CI12" s="596"/>
      <c r="CJ12" s="596"/>
      <c r="CK12" s="596"/>
      <c r="CL12" s="596"/>
      <c r="CM12" s="596"/>
      <c r="CN12" s="596"/>
      <c r="CO12" s="596"/>
      <c r="CP12" s="596"/>
      <c r="CQ12" s="597"/>
      <c r="CR12" s="598">
        <v>511453</v>
      </c>
      <c r="CS12" s="599"/>
      <c r="CT12" s="599"/>
      <c r="CU12" s="599"/>
      <c r="CV12" s="599"/>
      <c r="CW12" s="599"/>
      <c r="CX12" s="599"/>
      <c r="CY12" s="600"/>
      <c r="CZ12" s="601">
        <v>3.7</v>
      </c>
      <c r="DA12" s="601"/>
      <c r="DB12" s="601"/>
      <c r="DC12" s="601"/>
      <c r="DD12" s="607">
        <v>4289</v>
      </c>
      <c r="DE12" s="599"/>
      <c r="DF12" s="599"/>
      <c r="DG12" s="599"/>
      <c r="DH12" s="599"/>
      <c r="DI12" s="599"/>
      <c r="DJ12" s="599"/>
      <c r="DK12" s="599"/>
      <c r="DL12" s="599"/>
      <c r="DM12" s="599"/>
      <c r="DN12" s="599"/>
      <c r="DO12" s="599"/>
      <c r="DP12" s="600"/>
      <c r="DQ12" s="607">
        <v>159892</v>
      </c>
      <c r="DR12" s="599"/>
      <c r="DS12" s="599"/>
      <c r="DT12" s="599"/>
      <c r="DU12" s="599"/>
      <c r="DV12" s="599"/>
      <c r="DW12" s="599"/>
      <c r="DX12" s="599"/>
      <c r="DY12" s="599"/>
      <c r="DZ12" s="599"/>
      <c r="EA12" s="599"/>
      <c r="EB12" s="599"/>
      <c r="EC12" s="608"/>
    </row>
    <row r="13" spans="2:143" ht="11.25" customHeight="1">
      <c r="B13" s="595" t="s">
        <v>183</v>
      </c>
      <c r="C13" s="596"/>
      <c r="D13" s="596"/>
      <c r="E13" s="596"/>
      <c r="F13" s="596"/>
      <c r="G13" s="596"/>
      <c r="H13" s="596"/>
      <c r="I13" s="596"/>
      <c r="J13" s="596"/>
      <c r="K13" s="596"/>
      <c r="L13" s="596"/>
      <c r="M13" s="596"/>
      <c r="N13" s="596"/>
      <c r="O13" s="596"/>
      <c r="P13" s="596"/>
      <c r="Q13" s="597"/>
      <c r="R13" s="598" t="s">
        <v>62</v>
      </c>
      <c r="S13" s="599"/>
      <c r="T13" s="599"/>
      <c r="U13" s="599"/>
      <c r="V13" s="599"/>
      <c r="W13" s="599"/>
      <c r="X13" s="599"/>
      <c r="Y13" s="600"/>
      <c r="Z13" s="601" t="s">
        <v>62</v>
      </c>
      <c r="AA13" s="601"/>
      <c r="AB13" s="601"/>
      <c r="AC13" s="601"/>
      <c r="AD13" s="602" t="s">
        <v>62</v>
      </c>
      <c r="AE13" s="602"/>
      <c r="AF13" s="602"/>
      <c r="AG13" s="602"/>
      <c r="AH13" s="602"/>
      <c r="AI13" s="602"/>
      <c r="AJ13" s="602"/>
      <c r="AK13" s="602"/>
      <c r="AL13" s="603" t="s">
        <v>62</v>
      </c>
      <c r="AM13" s="604"/>
      <c r="AN13" s="604"/>
      <c r="AO13" s="605"/>
      <c r="AP13" s="595" t="s">
        <v>184</v>
      </c>
      <c r="AQ13" s="596"/>
      <c r="AR13" s="596"/>
      <c r="AS13" s="596"/>
      <c r="AT13" s="596"/>
      <c r="AU13" s="596"/>
      <c r="AV13" s="596"/>
      <c r="AW13" s="596"/>
      <c r="AX13" s="596"/>
      <c r="AY13" s="596"/>
      <c r="AZ13" s="596"/>
      <c r="BA13" s="596"/>
      <c r="BB13" s="596"/>
      <c r="BC13" s="596"/>
      <c r="BD13" s="596"/>
      <c r="BE13" s="596"/>
      <c r="BF13" s="597"/>
      <c r="BG13" s="598">
        <v>999311</v>
      </c>
      <c r="BH13" s="599"/>
      <c r="BI13" s="599"/>
      <c r="BJ13" s="599"/>
      <c r="BK13" s="599"/>
      <c r="BL13" s="599"/>
      <c r="BM13" s="599"/>
      <c r="BN13" s="600"/>
      <c r="BO13" s="601">
        <v>51.5</v>
      </c>
      <c r="BP13" s="601"/>
      <c r="BQ13" s="601"/>
      <c r="BR13" s="601"/>
      <c r="BS13" s="602" t="s">
        <v>62</v>
      </c>
      <c r="BT13" s="602"/>
      <c r="BU13" s="602"/>
      <c r="BV13" s="602"/>
      <c r="BW13" s="602"/>
      <c r="BX13" s="602"/>
      <c r="BY13" s="602"/>
      <c r="BZ13" s="602"/>
      <c r="CA13" s="602"/>
      <c r="CB13" s="606"/>
      <c r="CD13" s="595" t="s">
        <v>185</v>
      </c>
      <c r="CE13" s="596"/>
      <c r="CF13" s="596"/>
      <c r="CG13" s="596"/>
      <c r="CH13" s="596"/>
      <c r="CI13" s="596"/>
      <c r="CJ13" s="596"/>
      <c r="CK13" s="596"/>
      <c r="CL13" s="596"/>
      <c r="CM13" s="596"/>
      <c r="CN13" s="596"/>
      <c r="CO13" s="596"/>
      <c r="CP13" s="596"/>
      <c r="CQ13" s="597"/>
      <c r="CR13" s="598">
        <v>1007827</v>
      </c>
      <c r="CS13" s="599"/>
      <c r="CT13" s="599"/>
      <c r="CU13" s="599"/>
      <c r="CV13" s="599"/>
      <c r="CW13" s="599"/>
      <c r="CX13" s="599"/>
      <c r="CY13" s="600"/>
      <c r="CZ13" s="601">
        <v>7.2</v>
      </c>
      <c r="DA13" s="601"/>
      <c r="DB13" s="601"/>
      <c r="DC13" s="601"/>
      <c r="DD13" s="607">
        <v>659332</v>
      </c>
      <c r="DE13" s="599"/>
      <c r="DF13" s="599"/>
      <c r="DG13" s="599"/>
      <c r="DH13" s="599"/>
      <c r="DI13" s="599"/>
      <c r="DJ13" s="599"/>
      <c r="DK13" s="599"/>
      <c r="DL13" s="599"/>
      <c r="DM13" s="599"/>
      <c r="DN13" s="599"/>
      <c r="DO13" s="599"/>
      <c r="DP13" s="600"/>
      <c r="DQ13" s="607">
        <v>465617</v>
      </c>
      <c r="DR13" s="599"/>
      <c r="DS13" s="599"/>
      <c r="DT13" s="599"/>
      <c r="DU13" s="599"/>
      <c r="DV13" s="599"/>
      <c r="DW13" s="599"/>
      <c r="DX13" s="599"/>
      <c r="DY13" s="599"/>
      <c r="DZ13" s="599"/>
      <c r="EA13" s="599"/>
      <c r="EB13" s="599"/>
      <c r="EC13" s="608"/>
    </row>
    <row r="14" spans="2:143" ht="11.25" customHeight="1">
      <c r="B14" s="595" t="s">
        <v>186</v>
      </c>
      <c r="C14" s="596"/>
      <c r="D14" s="596"/>
      <c r="E14" s="596"/>
      <c r="F14" s="596"/>
      <c r="G14" s="596"/>
      <c r="H14" s="596"/>
      <c r="I14" s="596"/>
      <c r="J14" s="596"/>
      <c r="K14" s="596"/>
      <c r="L14" s="596"/>
      <c r="M14" s="596"/>
      <c r="N14" s="596"/>
      <c r="O14" s="596"/>
      <c r="P14" s="596"/>
      <c r="Q14" s="597"/>
      <c r="R14" s="598" t="s">
        <v>62</v>
      </c>
      <c r="S14" s="599"/>
      <c r="T14" s="599"/>
      <c r="U14" s="599"/>
      <c r="V14" s="599"/>
      <c r="W14" s="599"/>
      <c r="X14" s="599"/>
      <c r="Y14" s="600"/>
      <c r="Z14" s="601" t="s">
        <v>62</v>
      </c>
      <c r="AA14" s="601"/>
      <c r="AB14" s="601"/>
      <c r="AC14" s="601"/>
      <c r="AD14" s="602" t="s">
        <v>62</v>
      </c>
      <c r="AE14" s="602"/>
      <c r="AF14" s="602"/>
      <c r="AG14" s="602"/>
      <c r="AH14" s="602"/>
      <c r="AI14" s="602"/>
      <c r="AJ14" s="602"/>
      <c r="AK14" s="602"/>
      <c r="AL14" s="603" t="s">
        <v>62</v>
      </c>
      <c r="AM14" s="604"/>
      <c r="AN14" s="604"/>
      <c r="AO14" s="605"/>
      <c r="AP14" s="595" t="s">
        <v>187</v>
      </c>
      <c r="AQ14" s="596"/>
      <c r="AR14" s="596"/>
      <c r="AS14" s="596"/>
      <c r="AT14" s="596"/>
      <c r="AU14" s="596"/>
      <c r="AV14" s="596"/>
      <c r="AW14" s="596"/>
      <c r="AX14" s="596"/>
      <c r="AY14" s="596"/>
      <c r="AZ14" s="596"/>
      <c r="BA14" s="596"/>
      <c r="BB14" s="596"/>
      <c r="BC14" s="596"/>
      <c r="BD14" s="596"/>
      <c r="BE14" s="596"/>
      <c r="BF14" s="597"/>
      <c r="BG14" s="598">
        <v>104827</v>
      </c>
      <c r="BH14" s="599"/>
      <c r="BI14" s="599"/>
      <c r="BJ14" s="599"/>
      <c r="BK14" s="599"/>
      <c r="BL14" s="599"/>
      <c r="BM14" s="599"/>
      <c r="BN14" s="600"/>
      <c r="BO14" s="601">
        <v>5.4</v>
      </c>
      <c r="BP14" s="601"/>
      <c r="BQ14" s="601"/>
      <c r="BR14" s="601"/>
      <c r="BS14" s="602" t="s">
        <v>62</v>
      </c>
      <c r="BT14" s="602"/>
      <c r="BU14" s="602"/>
      <c r="BV14" s="602"/>
      <c r="BW14" s="602"/>
      <c r="BX14" s="602"/>
      <c r="BY14" s="602"/>
      <c r="BZ14" s="602"/>
      <c r="CA14" s="602"/>
      <c r="CB14" s="606"/>
      <c r="CD14" s="595" t="s">
        <v>188</v>
      </c>
      <c r="CE14" s="596"/>
      <c r="CF14" s="596"/>
      <c r="CG14" s="596"/>
      <c r="CH14" s="596"/>
      <c r="CI14" s="596"/>
      <c r="CJ14" s="596"/>
      <c r="CK14" s="596"/>
      <c r="CL14" s="596"/>
      <c r="CM14" s="596"/>
      <c r="CN14" s="596"/>
      <c r="CO14" s="596"/>
      <c r="CP14" s="596"/>
      <c r="CQ14" s="597"/>
      <c r="CR14" s="598">
        <v>479946</v>
      </c>
      <c r="CS14" s="599"/>
      <c r="CT14" s="599"/>
      <c r="CU14" s="599"/>
      <c r="CV14" s="599"/>
      <c r="CW14" s="599"/>
      <c r="CX14" s="599"/>
      <c r="CY14" s="600"/>
      <c r="CZ14" s="601">
        <v>3.4</v>
      </c>
      <c r="DA14" s="601"/>
      <c r="DB14" s="601"/>
      <c r="DC14" s="601"/>
      <c r="DD14" s="607">
        <v>26630</v>
      </c>
      <c r="DE14" s="599"/>
      <c r="DF14" s="599"/>
      <c r="DG14" s="599"/>
      <c r="DH14" s="599"/>
      <c r="DI14" s="599"/>
      <c r="DJ14" s="599"/>
      <c r="DK14" s="599"/>
      <c r="DL14" s="599"/>
      <c r="DM14" s="599"/>
      <c r="DN14" s="599"/>
      <c r="DO14" s="599"/>
      <c r="DP14" s="600"/>
      <c r="DQ14" s="607">
        <v>454608</v>
      </c>
      <c r="DR14" s="599"/>
      <c r="DS14" s="599"/>
      <c r="DT14" s="599"/>
      <c r="DU14" s="599"/>
      <c r="DV14" s="599"/>
      <c r="DW14" s="599"/>
      <c r="DX14" s="599"/>
      <c r="DY14" s="599"/>
      <c r="DZ14" s="599"/>
      <c r="EA14" s="599"/>
      <c r="EB14" s="599"/>
      <c r="EC14" s="608"/>
    </row>
    <row r="15" spans="2:143" ht="11.25" customHeight="1">
      <c r="B15" s="595" t="s">
        <v>189</v>
      </c>
      <c r="C15" s="596"/>
      <c r="D15" s="596"/>
      <c r="E15" s="596"/>
      <c r="F15" s="596"/>
      <c r="G15" s="596"/>
      <c r="H15" s="596"/>
      <c r="I15" s="596"/>
      <c r="J15" s="596"/>
      <c r="K15" s="596"/>
      <c r="L15" s="596"/>
      <c r="M15" s="596"/>
      <c r="N15" s="596"/>
      <c r="O15" s="596"/>
      <c r="P15" s="596"/>
      <c r="Q15" s="597"/>
      <c r="R15" s="598">
        <v>8609</v>
      </c>
      <c r="S15" s="599"/>
      <c r="T15" s="599"/>
      <c r="U15" s="599"/>
      <c r="V15" s="599"/>
      <c r="W15" s="599"/>
      <c r="X15" s="599"/>
      <c r="Y15" s="600"/>
      <c r="Z15" s="601">
        <v>0.1</v>
      </c>
      <c r="AA15" s="601"/>
      <c r="AB15" s="601"/>
      <c r="AC15" s="601"/>
      <c r="AD15" s="602">
        <v>8609</v>
      </c>
      <c r="AE15" s="602"/>
      <c r="AF15" s="602"/>
      <c r="AG15" s="602"/>
      <c r="AH15" s="602"/>
      <c r="AI15" s="602"/>
      <c r="AJ15" s="602"/>
      <c r="AK15" s="602"/>
      <c r="AL15" s="603">
        <v>0.1</v>
      </c>
      <c r="AM15" s="604"/>
      <c r="AN15" s="604"/>
      <c r="AO15" s="605"/>
      <c r="AP15" s="595" t="s">
        <v>190</v>
      </c>
      <c r="AQ15" s="596"/>
      <c r="AR15" s="596"/>
      <c r="AS15" s="596"/>
      <c r="AT15" s="596"/>
      <c r="AU15" s="596"/>
      <c r="AV15" s="596"/>
      <c r="AW15" s="596"/>
      <c r="AX15" s="596"/>
      <c r="AY15" s="596"/>
      <c r="AZ15" s="596"/>
      <c r="BA15" s="596"/>
      <c r="BB15" s="596"/>
      <c r="BC15" s="596"/>
      <c r="BD15" s="596"/>
      <c r="BE15" s="596"/>
      <c r="BF15" s="597"/>
      <c r="BG15" s="598">
        <v>169293</v>
      </c>
      <c r="BH15" s="599"/>
      <c r="BI15" s="599"/>
      <c r="BJ15" s="599"/>
      <c r="BK15" s="599"/>
      <c r="BL15" s="599"/>
      <c r="BM15" s="599"/>
      <c r="BN15" s="600"/>
      <c r="BO15" s="601">
        <v>8.6999999999999993</v>
      </c>
      <c r="BP15" s="601"/>
      <c r="BQ15" s="601"/>
      <c r="BR15" s="601"/>
      <c r="BS15" s="602" t="s">
        <v>62</v>
      </c>
      <c r="BT15" s="602"/>
      <c r="BU15" s="602"/>
      <c r="BV15" s="602"/>
      <c r="BW15" s="602"/>
      <c r="BX15" s="602"/>
      <c r="BY15" s="602"/>
      <c r="BZ15" s="602"/>
      <c r="CA15" s="602"/>
      <c r="CB15" s="606"/>
      <c r="CD15" s="595" t="s">
        <v>191</v>
      </c>
      <c r="CE15" s="596"/>
      <c r="CF15" s="596"/>
      <c r="CG15" s="596"/>
      <c r="CH15" s="596"/>
      <c r="CI15" s="596"/>
      <c r="CJ15" s="596"/>
      <c r="CK15" s="596"/>
      <c r="CL15" s="596"/>
      <c r="CM15" s="596"/>
      <c r="CN15" s="596"/>
      <c r="CO15" s="596"/>
      <c r="CP15" s="596"/>
      <c r="CQ15" s="597"/>
      <c r="CR15" s="598">
        <v>1436093</v>
      </c>
      <c r="CS15" s="599"/>
      <c r="CT15" s="599"/>
      <c r="CU15" s="599"/>
      <c r="CV15" s="599"/>
      <c r="CW15" s="599"/>
      <c r="CX15" s="599"/>
      <c r="CY15" s="600"/>
      <c r="CZ15" s="601">
        <v>10.3</v>
      </c>
      <c r="DA15" s="601"/>
      <c r="DB15" s="601"/>
      <c r="DC15" s="601"/>
      <c r="DD15" s="607">
        <v>646114</v>
      </c>
      <c r="DE15" s="599"/>
      <c r="DF15" s="599"/>
      <c r="DG15" s="599"/>
      <c r="DH15" s="599"/>
      <c r="DI15" s="599"/>
      <c r="DJ15" s="599"/>
      <c r="DK15" s="599"/>
      <c r="DL15" s="599"/>
      <c r="DM15" s="599"/>
      <c r="DN15" s="599"/>
      <c r="DO15" s="599"/>
      <c r="DP15" s="600"/>
      <c r="DQ15" s="607">
        <v>792077</v>
      </c>
      <c r="DR15" s="599"/>
      <c r="DS15" s="599"/>
      <c r="DT15" s="599"/>
      <c r="DU15" s="599"/>
      <c r="DV15" s="599"/>
      <c r="DW15" s="599"/>
      <c r="DX15" s="599"/>
      <c r="DY15" s="599"/>
      <c r="DZ15" s="599"/>
      <c r="EA15" s="599"/>
      <c r="EB15" s="599"/>
      <c r="EC15" s="608"/>
    </row>
    <row r="16" spans="2:143" ht="11.25" customHeight="1">
      <c r="B16" s="595" t="s">
        <v>192</v>
      </c>
      <c r="C16" s="596"/>
      <c r="D16" s="596"/>
      <c r="E16" s="596"/>
      <c r="F16" s="596"/>
      <c r="G16" s="596"/>
      <c r="H16" s="596"/>
      <c r="I16" s="596"/>
      <c r="J16" s="596"/>
      <c r="K16" s="596"/>
      <c r="L16" s="596"/>
      <c r="M16" s="596"/>
      <c r="N16" s="596"/>
      <c r="O16" s="596"/>
      <c r="P16" s="596"/>
      <c r="Q16" s="597"/>
      <c r="R16" s="598">
        <v>36032</v>
      </c>
      <c r="S16" s="599"/>
      <c r="T16" s="599"/>
      <c r="U16" s="599"/>
      <c r="V16" s="599"/>
      <c r="W16" s="599"/>
      <c r="X16" s="599"/>
      <c r="Y16" s="600"/>
      <c r="Z16" s="601">
        <v>0.2</v>
      </c>
      <c r="AA16" s="601"/>
      <c r="AB16" s="601"/>
      <c r="AC16" s="601"/>
      <c r="AD16" s="602">
        <v>36032</v>
      </c>
      <c r="AE16" s="602"/>
      <c r="AF16" s="602"/>
      <c r="AG16" s="602"/>
      <c r="AH16" s="602"/>
      <c r="AI16" s="602"/>
      <c r="AJ16" s="602"/>
      <c r="AK16" s="602"/>
      <c r="AL16" s="603">
        <v>0.5</v>
      </c>
      <c r="AM16" s="604"/>
      <c r="AN16" s="604"/>
      <c r="AO16" s="605"/>
      <c r="AP16" s="595" t="s">
        <v>193</v>
      </c>
      <c r="AQ16" s="596"/>
      <c r="AR16" s="596"/>
      <c r="AS16" s="596"/>
      <c r="AT16" s="596"/>
      <c r="AU16" s="596"/>
      <c r="AV16" s="596"/>
      <c r="AW16" s="596"/>
      <c r="AX16" s="596"/>
      <c r="AY16" s="596"/>
      <c r="AZ16" s="596"/>
      <c r="BA16" s="596"/>
      <c r="BB16" s="596"/>
      <c r="BC16" s="596"/>
      <c r="BD16" s="596"/>
      <c r="BE16" s="596"/>
      <c r="BF16" s="597"/>
      <c r="BG16" s="598" t="s">
        <v>62</v>
      </c>
      <c r="BH16" s="599"/>
      <c r="BI16" s="599"/>
      <c r="BJ16" s="599"/>
      <c r="BK16" s="599"/>
      <c r="BL16" s="599"/>
      <c r="BM16" s="599"/>
      <c r="BN16" s="600"/>
      <c r="BO16" s="601" t="s">
        <v>62</v>
      </c>
      <c r="BP16" s="601"/>
      <c r="BQ16" s="601"/>
      <c r="BR16" s="601"/>
      <c r="BS16" s="602" t="s">
        <v>62</v>
      </c>
      <c r="BT16" s="602"/>
      <c r="BU16" s="602"/>
      <c r="BV16" s="602"/>
      <c r="BW16" s="602"/>
      <c r="BX16" s="602"/>
      <c r="BY16" s="602"/>
      <c r="BZ16" s="602"/>
      <c r="CA16" s="602"/>
      <c r="CB16" s="606"/>
      <c r="CD16" s="595" t="s">
        <v>194</v>
      </c>
      <c r="CE16" s="596"/>
      <c r="CF16" s="596"/>
      <c r="CG16" s="596"/>
      <c r="CH16" s="596"/>
      <c r="CI16" s="596"/>
      <c r="CJ16" s="596"/>
      <c r="CK16" s="596"/>
      <c r="CL16" s="596"/>
      <c r="CM16" s="596"/>
      <c r="CN16" s="596"/>
      <c r="CO16" s="596"/>
      <c r="CP16" s="596"/>
      <c r="CQ16" s="597"/>
      <c r="CR16" s="598">
        <v>189748</v>
      </c>
      <c r="CS16" s="599"/>
      <c r="CT16" s="599"/>
      <c r="CU16" s="599"/>
      <c r="CV16" s="599"/>
      <c r="CW16" s="599"/>
      <c r="CX16" s="599"/>
      <c r="CY16" s="600"/>
      <c r="CZ16" s="601">
        <v>1.4</v>
      </c>
      <c r="DA16" s="601"/>
      <c r="DB16" s="601"/>
      <c r="DC16" s="601"/>
      <c r="DD16" s="607" t="s">
        <v>62</v>
      </c>
      <c r="DE16" s="599"/>
      <c r="DF16" s="599"/>
      <c r="DG16" s="599"/>
      <c r="DH16" s="599"/>
      <c r="DI16" s="599"/>
      <c r="DJ16" s="599"/>
      <c r="DK16" s="599"/>
      <c r="DL16" s="599"/>
      <c r="DM16" s="599"/>
      <c r="DN16" s="599"/>
      <c r="DO16" s="599"/>
      <c r="DP16" s="600"/>
      <c r="DQ16" s="607">
        <v>68841</v>
      </c>
      <c r="DR16" s="599"/>
      <c r="DS16" s="599"/>
      <c r="DT16" s="599"/>
      <c r="DU16" s="599"/>
      <c r="DV16" s="599"/>
      <c r="DW16" s="599"/>
      <c r="DX16" s="599"/>
      <c r="DY16" s="599"/>
      <c r="DZ16" s="599"/>
      <c r="EA16" s="599"/>
      <c r="EB16" s="599"/>
      <c r="EC16" s="608"/>
    </row>
    <row r="17" spans="2:133" ht="11.25" customHeight="1">
      <c r="B17" s="595" t="s">
        <v>195</v>
      </c>
      <c r="C17" s="596"/>
      <c r="D17" s="596"/>
      <c r="E17" s="596"/>
      <c r="F17" s="596"/>
      <c r="G17" s="596"/>
      <c r="H17" s="596"/>
      <c r="I17" s="596"/>
      <c r="J17" s="596"/>
      <c r="K17" s="596"/>
      <c r="L17" s="596"/>
      <c r="M17" s="596"/>
      <c r="N17" s="596"/>
      <c r="O17" s="596"/>
      <c r="P17" s="596"/>
      <c r="Q17" s="597"/>
      <c r="R17" s="598">
        <v>74071</v>
      </c>
      <c r="S17" s="599"/>
      <c r="T17" s="599"/>
      <c r="U17" s="599"/>
      <c r="V17" s="599"/>
      <c r="W17" s="599"/>
      <c r="X17" s="599"/>
      <c r="Y17" s="600"/>
      <c r="Z17" s="601">
        <v>0.5</v>
      </c>
      <c r="AA17" s="601"/>
      <c r="AB17" s="601"/>
      <c r="AC17" s="601"/>
      <c r="AD17" s="602">
        <v>74071</v>
      </c>
      <c r="AE17" s="602"/>
      <c r="AF17" s="602"/>
      <c r="AG17" s="602"/>
      <c r="AH17" s="602"/>
      <c r="AI17" s="602"/>
      <c r="AJ17" s="602"/>
      <c r="AK17" s="602"/>
      <c r="AL17" s="603">
        <v>1.1000000000000001</v>
      </c>
      <c r="AM17" s="604"/>
      <c r="AN17" s="604"/>
      <c r="AO17" s="605"/>
      <c r="AP17" s="595" t="s">
        <v>196</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197</v>
      </c>
      <c r="CE17" s="596"/>
      <c r="CF17" s="596"/>
      <c r="CG17" s="596"/>
      <c r="CH17" s="596"/>
      <c r="CI17" s="596"/>
      <c r="CJ17" s="596"/>
      <c r="CK17" s="596"/>
      <c r="CL17" s="596"/>
      <c r="CM17" s="596"/>
      <c r="CN17" s="596"/>
      <c r="CO17" s="596"/>
      <c r="CP17" s="596"/>
      <c r="CQ17" s="597"/>
      <c r="CR17" s="598">
        <v>1150095</v>
      </c>
      <c r="CS17" s="599"/>
      <c r="CT17" s="599"/>
      <c r="CU17" s="599"/>
      <c r="CV17" s="599"/>
      <c r="CW17" s="599"/>
      <c r="CX17" s="599"/>
      <c r="CY17" s="600"/>
      <c r="CZ17" s="601">
        <v>8.1999999999999993</v>
      </c>
      <c r="DA17" s="601"/>
      <c r="DB17" s="601"/>
      <c r="DC17" s="601"/>
      <c r="DD17" s="607" t="s">
        <v>62</v>
      </c>
      <c r="DE17" s="599"/>
      <c r="DF17" s="599"/>
      <c r="DG17" s="599"/>
      <c r="DH17" s="599"/>
      <c r="DI17" s="599"/>
      <c r="DJ17" s="599"/>
      <c r="DK17" s="599"/>
      <c r="DL17" s="599"/>
      <c r="DM17" s="599"/>
      <c r="DN17" s="599"/>
      <c r="DO17" s="599"/>
      <c r="DP17" s="600"/>
      <c r="DQ17" s="607">
        <v>1098995</v>
      </c>
      <c r="DR17" s="599"/>
      <c r="DS17" s="599"/>
      <c r="DT17" s="599"/>
      <c r="DU17" s="599"/>
      <c r="DV17" s="599"/>
      <c r="DW17" s="599"/>
      <c r="DX17" s="599"/>
      <c r="DY17" s="599"/>
      <c r="DZ17" s="599"/>
      <c r="EA17" s="599"/>
      <c r="EB17" s="599"/>
      <c r="EC17" s="608"/>
    </row>
    <row r="18" spans="2:133" ht="11.25" customHeight="1">
      <c r="B18" s="595" t="s">
        <v>198</v>
      </c>
      <c r="C18" s="596"/>
      <c r="D18" s="596"/>
      <c r="E18" s="596"/>
      <c r="F18" s="596"/>
      <c r="G18" s="596"/>
      <c r="H18" s="596"/>
      <c r="I18" s="596"/>
      <c r="J18" s="596"/>
      <c r="K18" s="596"/>
      <c r="L18" s="596"/>
      <c r="M18" s="596"/>
      <c r="N18" s="596"/>
      <c r="O18" s="596"/>
      <c r="P18" s="596"/>
      <c r="Q18" s="597"/>
      <c r="R18" s="598">
        <v>10251</v>
      </c>
      <c r="S18" s="599"/>
      <c r="T18" s="599"/>
      <c r="U18" s="599"/>
      <c r="V18" s="599"/>
      <c r="W18" s="599"/>
      <c r="X18" s="599"/>
      <c r="Y18" s="600"/>
      <c r="Z18" s="601">
        <v>0.1</v>
      </c>
      <c r="AA18" s="601"/>
      <c r="AB18" s="601"/>
      <c r="AC18" s="601"/>
      <c r="AD18" s="602">
        <v>10251</v>
      </c>
      <c r="AE18" s="602"/>
      <c r="AF18" s="602"/>
      <c r="AG18" s="602"/>
      <c r="AH18" s="602"/>
      <c r="AI18" s="602"/>
      <c r="AJ18" s="602"/>
      <c r="AK18" s="602"/>
      <c r="AL18" s="603">
        <v>0.1</v>
      </c>
      <c r="AM18" s="604"/>
      <c r="AN18" s="604"/>
      <c r="AO18" s="605"/>
      <c r="AP18" s="595" t="s">
        <v>199</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200</v>
      </c>
      <c r="CE18" s="596"/>
      <c r="CF18" s="596"/>
      <c r="CG18" s="596"/>
      <c r="CH18" s="596"/>
      <c r="CI18" s="596"/>
      <c r="CJ18" s="596"/>
      <c r="CK18" s="596"/>
      <c r="CL18" s="596"/>
      <c r="CM18" s="596"/>
      <c r="CN18" s="596"/>
      <c r="CO18" s="596"/>
      <c r="CP18" s="596"/>
      <c r="CQ18" s="597"/>
      <c r="CR18" s="598" t="s">
        <v>62</v>
      </c>
      <c r="CS18" s="599"/>
      <c r="CT18" s="599"/>
      <c r="CU18" s="599"/>
      <c r="CV18" s="599"/>
      <c r="CW18" s="599"/>
      <c r="CX18" s="599"/>
      <c r="CY18" s="600"/>
      <c r="CZ18" s="601" t="s">
        <v>62</v>
      </c>
      <c r="DA18" s="601"/>
      <c r="DB18" s="601"/>
      <c r="DC18" s="601"/>
      <c r="DD18" s="607" t="s">
        <v>62</v>
      </c>
      <c r="DE18" s="599"/>
      <c r="DF18" s="599"/>
      <c r="DG18" s="599"/>
      <c r="DH18" s="599"/>
      <c r="DI18" s="599"/>
      <c r="DJ18" s="599"/>
      <c r="DK18" s="599"/>
      <c r="DL18" s="599"/>
      <c r="DM18" s="599"/>
      <c r="DN18" s="599"/>
      <c r="DO18" s="599"/>
      <c r="DP18" s="600"/>
      <c r="DQ18" s="607" t="s">
        <v>62</v>
      </c>
      <c r="DR18" s="599"/>
      <c r="DS18" s="599"/>
      <c r="DT18" s="599"/>
      <c r="DU18" s="599"/>
      <c r="DV18" s="599"/>
      <c r="DW18" s="599"/>
      <c r="DX18" s="599"/>
      <c r="DY18" s="599"/>
      <c r="DZ18" s="599"/>
      <c r="EA18" s="599"/>
      <c r="EB18" s="599"/>
      <c r="EC18" s="608"/>
    </row>
    <row r="19" spans="2:133" ht="11.25" customHeight="1">
      <c r="B19" s="595" t="s">
        <v>201</v>
      </c>
      <c r="C19" s="596"/>
      <c r="D19" s="596"/>
      <c r="E19" s="596"/>
      <c r="F19" s="596"/>
      <c r="G19" s="596"/>
      <c r="H19" s="596"/>
      <c r="I19" s="596"/>
      <c r="J19" s="596"/>
      <c r="K19" s="596"/>
      <c r="L19" s="596"/>
      <c r="M19" s="596"/>
      <c r="N19" s="596"/>
      <c r="O19" s="596"/>
      <c r="P19" s="596"/>
      <c r="Q19" s="597"/>
      <c r="R19" s="598">
        <v>63820</v>
      </c>
      <c r="S19" s="599"/>
      <c r="T19" s="599"/>
      <c r="U19" s="599"/>
      <c r="V19" s="599"/>
      <c r="W19" s="599"/>
      <c r="X19" s="599"/>
      <c r="Y19" s="600"/>
      <c r="Z19" s="601">
        <v>0.4</v>
      </c>
      <c r="AA19" s="601"/>
      <c r="AB19" s="601"/>
      <c r="AC19" s="601"/>
      <c r="AD19" s="602">
        <v>63820</v>
      </c>
      <c r="AE19" s="602"/>
      <c r="AF19" s="602"/>
      <c r="AG19" s="602"/>
      <c r="AH19" s="602"/>
      <c r="AI19" s="602"/>
      <c r="AJ19" s="602"/>
      <c r="AK19" s="602"/>
      <c r="AL19" s="603">
        <v>0.9</v>
      </c>
      <c r="AM19" s="604"/>
      <c r="AN19" s="604"/>
      <c r="AO19" s="605"/>
      <c r="AP19" s="595" t="s">
        <v>202</v>
      </c>
      <c r="AQ19" s="596"/>
      <c r="AR19" s="596"/>
      <c r="AS19" s="596"/>
      <c r="AT19" s="596"/>
      <c r="AU19" s="596"/>
      <c r="AV19" s="596"/>
      <c r="AW19" s="596"/>
      <c r="AX19" s="596"/>
      <c r="AY19" s="596"/>
      <c r="AZ19" s="596"/>
      <c r="BA19" s="596"/>
      <c r="BB19" s="596"/>
      <c r="BC19" s="596"/>
      <c r="BD19" s="596"/>
      <c r="BE19" s="596"/>
      <c r="BF19" s="597"/>
      <c r="BG19" s="598">
        <v>440</v>
      </c>
      <c r="BH19" s="599"/>
      <c r="BI19" s="599"/>
      <c r="BJ19" s="599"/>
      <c r="BK19" s="599"/>
      <c r="BL19" s="599"/>
      <c r="BM19" s="599"/>
      <c r="BN19" s="600"/>
      <c r="BO19" s="601">
        <v>0</v>
      </c>
      <c r="BP19" s="601"/>
      <c r="BQ19" s="601"/>
      <c r="BR19" s="601"/>
      <c r="BS19" s="602" t="s">
        <v>62</v>
      </c>
      <c r="BT19" s="602"/>
      <c r="BU19" s="602"/>
      <c r="BV19" s="602"/>
      <c r="BW19" s="602"/>
      <c r="BX19" s="602"/>
      <c r="BY19" s="602"/>
      <c r="BZ19" s="602"/>
      <c r="CA19" s="602"/>
      <c r="CB19" s="606"/>
      <c r="CD19" s="595" t="s">
        <v>203</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c r="B20" s="611" t="s">
        <v>204</v>
      </c>
      <c r="C20" s="612"/>
      <c r="D20" s="612"/>
      <c r="E20" s="612"/>
      <c r="F20" s="612"/>
      <c r="G20" s="612"/>
      <c r="H20" s="612"/>
      <c r="I20" s="612"/>
      <c r="J20" s="612"/>
      <c r="K20" s="612"/>
      <c r="L20" s="612"/>
      <c r="M20" s="612"/>
      <c r="N20" s="612"/>
      <c r="O20" s="612"/>
      <c r="P20" s="612"/>
      <c r="Q20" s="613"/>
      <c r="R20" s="598" t="s">
        <v>62</v>
      </c>
      <c r="S20" s="599"/>
      <c r="T20" s="599"/>
      <c r="U20" s="599"/>
      <c r="V20" s="599"/>
      <c r="W20" s="599"/>
      <c r="X20" s="599"/>
      <c r="Y20" s="600"/>
      <c r="Z20" s="601" t="s">
        <v>62</v>
      </c>
      <c r="AA20" s="601"/>
      <c r="AB20" s="601"/>
      <c r="AC20" s="601"/>
      <c r="AD20" s="602" t="s">
        <v>62</v>
      </c>
      <c r="AE20" s="602"/>
      <c r="AF20" s="602"/>
      <c r="AG20" s="602"/>
      <c r="AH20" s="602"/>
      <c r="AI20" s="602"/>
      <c r="AJ20" s="602"/>
      <c r="AK20" s="602"/>
      <c r="AL20" s="603" t="s">
        <v>62</v>
      </c>
      <c r="AM20" s="604"/>
      <c r="AN20" s="604"/>
      <c r="AO20" s="605"/>
      <c r="AP20" s="595" t="s">
        <v>205</v>
      </c>
      <c r="AQ20" s="596"/>
      <c r="AR20" s="596"/>
      <c r="AS20" s="596"/>
      <c r="AT20" s="596"/>
      <c r="AU20" s="596"/>
      <c r="AV20" s="596"/>
      <c r="AW20" s="596"/>
      <c r="AX20" s="596"/>
      <c r="AY20" s="596"/>
      <c r="AZ20" s="596"/>
      <c r="BA20" s="596"/>
      <c r="BB20" s="596"/>
      <c r="BC20" s="596"/>
      <c r="BD20" s="596"/>
      <c r="BE20" s="596"/>
      <c r="BF20" s="597"/>
      <c r="BG20" s="598">
        <v>440</v>
      </c>
      <c r="BH20" s="599"/>
      <c r="BI20" s="599"/>
      <c r="BJ20" s="599"/>
      <c r="BK20" s="599"/>
      <c r="BL20" s="599"/>
      <c r="BM20" s="599"/>
      <c r="BN20" s="600"/>
      <c r="BO20" s="601">
        <v>0</v>
      </c>
      <c r="BP20" s="601"/>
      <c r="BQ20" s="601"/>
      <c r="BR20" s="601"/>
      <c r="BS20" s="602" t="s">
        <v>62</v>
      </c>
      <c r="BT20" s="602"/>
      <c r="BU20" s="602"/>
      <c r="BV20" s="602"/>
      <c r="BW20" s="602"/>
      <c r="BX20" s="602"/>
      <c r="BY20" s="602"/>
      <c r="BZ20" s="602"/>
      <c r="CA20" s="602"/>
      <c r="CB20" s="606"/>
      <c r="CD20" s="595" t="s">
        <v>206</v>
      </c>
      <c r="CE20" s="596"/>
      <c r="CF20" s="596"/>
      <c r="CG20" s="596"/>
      <c r="CH20" s="596"/>
      <c r="CI20" s="596"/>
      <c r="CJ20" s="596"/>
      <c r="CK20" s="596"/>
      <c r="CL20" s="596"/>
      <c r="CM20" s="596"/>
      <c r="CN20" s="596"/>
      <c r="CO20" s="596"/>
      <c r="CP20" s="596"/>
      <c r="CQ20" s="597"/>
      <c r="CR20" s="598">
        <v>13961558</v>
      </c>
      <c r="CS20" s="599"/>
      <c r="CT20" s="599"/>
      <c r="CU20" s="599"/>
      <c r="CV20" s="599"/>
      <c r="CW20" s="599"/>
      <c r="CX20" s="599"/>
      <c r="CY20" s="600"/>
      <c r="CZ20" s="601">
        <v>100</v>
      </c>
      <c r="DA20" s="601"/>
      <c r="DB20" s="601"/>
      <c r="DC20" s="601"/>
      <c r="DD20" s="607">
        <v>1933254</v>
      </c>
      <c r="DE20" s="599"/>
      <c r="DF20" s="599"/>
      <c r="DG20" s="599"/>
      <c r="DH20" s="599"/>
      <c r="DI20" s="599"/>
      <c r="DJ20" s="599"/>
      <c r="DK20" s="599"/>
      <c r="DL20" s="599"/>
      <c r="DM20" s="599"/>
      <c r="DN20" s="599"/>
      <c r="DO20" s="599"/>
      <c r="DP20" s="600"/>
      <c r="DQ20" s="607">
        <v>8571199</v>
      </c>
      <c r="DR20" s="599"/>
      <c r="DS20" s="599"/>
      <c r="DT20" s="599"/>
      <c r="DU20" s="599"/>
      <c r="DV20" s="599"/>
      <c r="DW20" s="599"/>
      <c r="DX20" s="599"/>
      <c r="DY20" s="599"/>
      <c r="DZ20" s="599"/>
      <c r="EA20" s="599"/>
      <c r="EB20" s="599"/>
      <c r="EC20" s="608"/>
    </row>
    <row r="21" spans="2:133" ht="11.25" customHeight="1">
      <c r="B21" s="595" t="s">
        <v>207</v>
      </c>
      <c r="C21" s="596"/>
      <c r="D21" s="596"/>
      <c r="E21" s="596"/>
      <c r="F21" s="596"/>
      <c r="G21" s="596"/>
      <c r="H21" s="596"/>
      <c r="I21" s="596"/>
      <c r="J21" s="596"/>
      <c r="K21" s="596"/>
      <c r="L21" s="596"/>
      <c r="M21" s="596"/>
      <c r="N21" s="596"/>
      <c r="O21" s="596"/>
      <c r="P21" s="596"/>
      <c r="Q21" s="597"/>
      <c r="R21" s="598">
        <v>4992973</v>
      </c>
      <c r="S21" s="599"/>
      <c r="T21" s="599"/>
      <c r="U21" s="599"/>
      <c r="V21" s="599"/>
      <c r="W21" s="599"/>
      <c r="X21" s="599"/>
      <c r="Y21" s="600"/>
      <c r="Z21" s="601">
        <v>34.200000000000003</v>
      </c>
      <c r="AA21" s="601"/>
      <c r="AB21" s="601"/>
      <c r="AC21" s="601"/>
      <c r="AD21" s="602">
        <v>4129918</v>
      </c>
      <c r="AE21" s="602"/>
      <c r="AF21" s="602"/>
      <c r="AG21" s="602"/>
      <c r="AH21" s="602"/>
      <c r="AI21" s="602"/>
      <c r="AJ21" s="602"/>
      <c r="AK21" s="602"/>
      <c r="AL21" s="603">
        <v>60.2</v>
      </c>
      <c r="AM21" s="604"/>
      <c r="AN21" s="604"/>
      <c r="AO21" s="605"/>
      <c r="AP21" s="595" t="s">
        <v>208</v>
      </c>
      <c r="AQ21" s="614"/>
      <c r="AR21" s="614"/>
      <c r="AS21" s="614"/>
      <c r="AT21" s="614"/>
      <c r="AU21" s="614"/>
      <c r="AV21" s="614"/>
      <c r="AW21" s="614"/>
      <c r="AX21" s="614"/>
      <c r="AY21" s="614"/>
      <c r="AZ21" s="614"/>
      <c r="BA21" s="614"/>
      <c r="BB21" s="614"/>
      <c r="BC21" s="614"/>
      <c r="BD21" s="614"/>
      <c r="BE21" s="614"/>
      <c r="BF21" s="615"/>
      <c r="BG21" s="598">
        <v>440</v>
      </c>
      <c r="BH21" s="599"/>
      <c r="BI21" s="599"/>
      <c r="BJ21" s="599"/>
      <c r="BK21" s="599"/>
      <c r="BL21" s="599"/>
      <c r="BM21" s="599"/>
      <c r="BN21" s="600"/>
      <c r="BO21" s="601">
        <v>0</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c r="B22" s="595" t="s">
        <v>209</v>
      </c>
      <c r="C22" s="596"/>
      <c r="D22" s="596"/>
      <c r="E22" s="596"/>
      <c r="F22" s="596"/>
      <c r="G22" s="596"/>
      <c r="H22" s="596"/>
      <c r="I22" s="596"/>
      <c r="J22" s="596"/>
      <c r="K22" s="596"/>
      <c r="L22" s="596"/>
      <c r="M22" s="596"/>
      <c r="N22" s="596"/>
      <c r="O22" s="596"/>
      <c r="P22" s="596"/>
      <c r="Q22" s="597"/>
      <c r="R22" s="598">
        <v>4129918</v>
      </c>
      <c r="S22" s="599"/>
      <c r="T22" s="599"/>
      <c r="U22" s="599"/>
      <c r="V22" s="599"/>
      <c r="W22" s="599"/>
      <c r="X22" s="599"/>
      <c r="Y22" s="600"/>
      <c r="Z22" s="601">
        <v>28.3</v>
      </c>
      <c r="AA22" s="601"/>
      <c r="AB22" s="601"/>
      <c r="AC22" s="601"/>
      <c r="AD22" s="602">
        <v>4129918</v>
      </c>
      <c r="AE22" s="602"/>
      <c r="AF22" s="602"/>
      <c r="AG22" s="602"/>
      <c r="AH22" s="602"/>
      <c r="AI22" s="602"/>
      <c r="AJ22" s="602"/>
      <c r="AK22" s="602"/>
      <c r="AL22" s="603">
        <v>60.2</v>
      </c>
      <c r="AM22" s="604"/>
      <c r="AN22" s="604"/>
      <c r="AO22" s="605"/>
      <c r="AP22" s="595" t="s">
        <v>210</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211</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c r="B23" s="595" t="s">
        <v>212</v>
      </c>
      <c r="C23" s="596"/>
      <c r="D23" s="596"/>
      <c r="E23" s="596"/>
      <c r="F23" s="596"/>
      <c r="G23" s="596"/>
      <c r="H23" s="596"/>
      <c r="I23" s="596"/>
      <c r="J23" s="596"/>
      <c r="K23" s="596"/>
      <c r="L23" s="596"/>
      <c r="M23" s="596"/>
      <c r="N23" s="596"/>
      <c r="O23" s="596"/>
      <c r="P23" s="596"/>
      <c r="Q23" s="597"/>
      <c r="R23" s="598">
        <v>863055</v>
      </c>
      <c r="S23" s="599"/>
      <c r="T23" s="599"/>
      <c r="U23" s="599"/>
      <c r="V23" s="599"/>
      <c r="W23" s="599"/>
      <c r="X23" s="599"/>
      <c r="Y23" s="600"/>
      <c r="Z23" s="601">
        <v>5.9</v>
      </c>
      <c r="AA23" s="601"/>
      <c r="AB23" s="601"/>
      <c r="AC23" s="601"/>
      <c r="AD23" s="602" t="s">
        <v>62</v>
      </c>
      <c r="AE23" s="602"/>
      <c r="AF23" s="602"/>
      <c r="AG23" s="602"/>
      <c r="AH23" s="602"/>
      <c r="AI23" s="602"/>
      <c r="AJ23" s="602"/>
      <c r="AK23" s="602"/>
      <c r="AL23" s="603" t="s">
        <v>62</v>
      </c>
      <c r="AM23" s="604"/>
      <c r="AN23" s="604"/>
      <c r="AO23" s="605"/>
      <c r="AP23" s="595" t="s">
        <v>213</v>
      </c>
      <c r="AQ23" s="614"/>
      <c r="AR23" s="614"/>
      <c r="AS23" s="614"/>
      <c r="AT23" s="614"/>
      <c r="AU23" s="614"/>
      <c r="AV23" s="614"/>
      <c r="AW23" s="614"/>
      <c r="AX23" s="614"/>
      <c r="AY23" s="614"/>
      <c r="AZ23" s="614"/>
      <c r="BA23" s="614"/>
      <c r="BB23" s="614"/>
      <c r="BC23" s="614"/>
      <c r="BD23" s="614"/>
      <c r="BE23" s="614"/>
      <c r="BF23" s="615"/>
      <c r="BG23" s="598" t="s">
        <v>62</v>
      </c>
      <c r="BH23" s="599"/>
      <c r="BI23" s="599"/>
      <c r="BJ23" s="599"/>
      <c r="BK23" s="599"/>
      <c r="BL23" s="599"/>
      <c r="BM23" s="599"/>
      <c r="BN23" s="600"/>
      <c r="BO23" s="601" t="s">
        <v>62</v>
      </c>
      <c r="BP23" s="601"/>
      <c r="BQ23" s="601"/>
      <c r="BR23" s="601"/>
      <c r="BS23" s="602" t="s">
        <v>62</v>
      </c>
      <c r="BT23" s="602"/>
      <c r="BU23" s="602"/>
      <c r="BV23" s="602"/>
      <c r="BW23" s="602"/>
      <c r="BX23" s="602"/>
      <c r="BY23" s="602"/>
      <c r="BZ23" s="602"/>
      <c r="CA23" s="602"/>
      <c r="CB23" s="606"/>
      <c r="CD23" s="580" t="s">
        <v>153</v>
      </c>
      <c r="CE23" s="581"/>
      <c r="CF23" s="581"/>
      <c r="CG23" s="581"/>
      <c r="CH23" s="581"/>
      <c r="CI23" s="581"/>
      <c r="CJ23" s="581"/>
      <c r="CK23" s="581"/>
      <c r="CL23" s="581"/>
      <c r="CM23" s="581"/>
      <c r="CN23" s="581"/>
      <c r="CO23" s="581"/>
      <c r="CP23" s="581"/>
      <c r="CQ23" s="582"/>
      <c r="CR23" s="580" t="s">
        <v>214</v>
      </c>
      <c r="CS23" s="581"/>
      <c r="CT23" s="581"/>
      <c r="CU23" s="581"/>
      <c r="CV23" s="581"/>
      <c r="CW23" s="581"/>
      <c r="CX23" s="581"/>
      <c r="CY23" s="582"/>
      <c r="CZ23" s="580" t="s">
        <v>215</v>
      </c>
      <c r="DA23" s="581"/>
      <c r="DB23" s="581"/>
      <c r="DC23" s="582"/>
      <c r="DD23" s="580" t="s">
        <v>216</v>
      </c>
      <c r="DE23" s="581"/>
      <c r="DF23" s="581"/>
      <c r="DG23" s="581"/>
      <c r="DH23" s="581"/>
      <c r="DI23" s="581"/>
      <c r="DJ23" s="581"/>
      <c r="DK23" s="582"/>
      <c r="DL23" s="625" t="s">
        <v>217</v>
      </c>
      <c r="DM23" s="626"/>
      <c r="DN23" s="626"/>
      <c r="DO23" s="626"/>
      <c r="DP23" s="626"/>
      <c r="DQ23" s="626"/>
      <c r="DR23" s="626"/>
      <c r="DS23" s="626"/>
      <c r="DT23" s="626"/>
      <c r="DU23" s="626"/>
      <c r="DV23" s="627"/>
      <c r="DW23" s="580" t="s">
        <v>218</v>
      </c>
      <c r="DX23" s="581"/>
      <c r="DY23" s="581"/>
      <c r="DZ23" s="581"/>
      <c r="EA23" s="581"/>
      <c r="EB23" s="581"/>
      <c r="EC23" s="582"/>
    </row>
    <row r="24" spans="2:133" ht="11.25" customHeight="1">
      <c r="B24" s="595" t="s">
        <v>219</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220</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221</v>
      </c>
      <c r="CE24" s="585"/>
      <c r="CF24" s="585"/>
      <c r="CG24" s="585"/>
      <c r="CH24" s="585"/>
      <c r="CI24" s="585"/>
      <c r="CJ24" s="585"/>
      <c r="CK24" s="585"/>
      <c r="CL24" s="585"/>
      <c r="CM24" s="585"/>
      <c r="CN24" s="585"/>
      <c r="CO24" s="585"/>
      <c r="CP24" s="585"/>
      <c r="CQ24" s="586"/>
      <c r="CR24" s="587">
        <v>6044461</v>
      </c>
      <c r="CS24" s="588"/>
      <c r="CT24" s="588"/>
      <c r="CU24" s="588"/>
      <c r="CV24" s="588"/>
      <c r="CW24" s="588"/>
      <c r="CX24" s="588"/>
      <c r="CY24" s="589"/>
      <c r="CZ24" s="592">
        <v>43.3</v>
      </c>
      <c r="DA24" s="593"/>
      <c r="DB24" s="593"/>
      <c r="DC24" s="609"/>
      <c r="DD24" s="633">
        <v>3893855</v>
      </c>
      <c r="DE24" s="588"/>
      <c r="DF24" s="588"/>
      <c r="DG24" s="588"/>
      <c r="DH24" s="588"/>
      <c r="DI24" s="588"/>
      <c r="DJ24" s="588"/>
      <c r="DK24" s="589"/>
      <c r="DL24" s="633">
        <v>3495918</v>
      </c>
      <c r="DM24" s="588"/>
      <c r="DN24" s="588"/>
      <c r="DO24" s="588"/>
      <c r="DP24" s="588"/>
      <c r="DQ24" s="588"/>
      <c r="DR24" s="588"/>
      <c r="DS24" s="588"/>
      <c r="DT24" s="588"/>
      <c r="DU24" s="588"/>
      <c r="DV24" s="589"/>
      <c r="DW24" s="592">
        <v>50.8</v>
      </c>
      <c r="DX24" s="593"/>
      <c r="DY24" s="593"/>
      <c r="DZ24" s="593"/>
      <c r="EA24" s="593"/>
      <c r="EB24" s="593"/>
      <c r="EC24" s="594"/>
    </row>
    <row r="25" spans="2:133" ht="11.25" customHeight="1">
      <c r="B25" s="595" t="s">
        <v>222</v>
      </c>
      <c r="C25" s="596"/>
      <c r="D25" s="596"/>
      <c r="E25" s="596"/>
      <c r="F25" s="596"/>
      <c r="G25" s="596"/>
      <c r="H25" s="596"/>
      <c r="I25" s="596"/>
      <c r="J25" s="596"/>
      <c r="K25" s="596"/>
      <c r="L25" s="596"/>
      <c r="M25" s="596"/>
      <c r="N25" s="596"/>
      <c r="O25" s="596"/>
      <c r="P25" s="596"/>
      <c r="Q25" s="597"/>
      <c r="R25" s="598">
        <v>7688796</v>
      </c>
      <c r="S25" s="599"/>
      <c r="T25" s="599"/>
      <c r="U25" s="599"/>
      <c r="V25" s="599"/>
      <c r="W25" s="599"/>
      <c r="X25" s="599"/>
      <c r="Y25" s="600"/>
      <c r="Z25" s="601">
        <v>52.7</v>
      </c>
      <c r="AA25" s="601"/>
      <c r="AB25" s="601"/>
      <c r="AC25" s="601"/>
      <c r="AD25" s="602">
        <v>6825741</v>
      </c>
      <c r="AE25" s="602"/>
      <c r="AF25" s="602"/>
      <c r="AG25" s="602"/>
      <c r="AH25" s="602"/>
      <c r="AI25" s="602"/>
      <c r="AJ25" s="602"/>
      <c r="AK25" s="602"/>
      <c r="AL25" s="603">
        <v>99.5</v>
      </c>
      <c r="AM25" s="604"/>
      <c r="AN25" s="604"/>
      <c r="AO25" s="605"/>
      <c r="AP25" s="595" t="s">
        <v>223</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224</v>
      </c>
      <c r="CE25" s="596"/>
      <c r="CF25" s="596"/>
      <c r="CG25" s="596"/>
      <c r="CH25" s="596"/>
      <c r="CI25" s="596"/>
      <c r="CJ25" s="596"/>
      <c r="CK25" s="596"/>
      <c r="CL25" s="596"/>
      <c r="CM25" s="596"/>
      <c r="CN25" s="596"/>
      <c r="CO25" s="596"/>
      <c r="CP25" s="596"/>
      <c r="CQ25" s="597"/>
      <c r="CR25" s="598">
        <v>1872084</v>
      </c>
      <c r="CS25" s="630"/>
      <c r="CT25" s="630"/>
      <c r="CU25" s="630"/>
      <c r="CV25" s="630"/>
      <c r="CW25" s="630"/>
      <c r="CX25" s="630"/>
      <c r="CY25" s="631"/>
      <c r="CZ25" s="603">
        <v>13.4</v>
      </c>
      <c r="DA25" s="628"/>
      <c r="DB25" s="628"/>
      <c r="DC25" s="632"/>
      <c r="DD25" s="607">
        <v>1742455</v>
      </c>
      <c r="DE25" s="630"/>
      <c r="DF25" s="630"/>
      <c r="DG25" s="630"/>
      <c r="DH25" s="630"/>
      <c r="DI25" s="630"/>
      <c r="DJ25" s="630"/>
      <c r="DK25" s="631"/>
      <c r="DL25" s="607">
        <v>1703868</v>
      </c>
      <c r="DM25" s="630"/>
      <c r="DN25" s="630"/>
      <c r="DO25" s="630"/>
      <c r="DP25" s="630"/>
      <c r="DQ25" s="630"/>
      <c r="DR25" s="630"/>
      <c r="DS25" s="630"/>
      <c r="DT25" s="630"/>
      <c r="DU25" s="630"/>
      <c r="DV25" s="631"/>
      <c r="DW25" s="603">
        <v>24.8</v>
      </c>
      <c r="DX25" s="628"/>
      <c r="DY25" s="628"/>
      <c r="DZ25" s="628"/>
      <c r="EA25" s="628"/>
      <c r="EB25" s="628"/>
      <c r="EC25" s="629"/>
    </row>
    <row r="26" spans="2:133" ht="11.25" customHeight="1">
      <c r="B26" s="595" t="s">
        <v>225</v>
      </c>
      <c r="C26" s="596"/>
      <c r="D26" s="596"/>
      <c r="E26" s="596"/>
      <c r="F26" s="596"/>
      <c r="G26" s="596"/>
      <c r="H26" s="596"/>
      <c r="I26" s="596"/>
      <c r="J26" s="596"/>
      <c r="K26" s="596"/>
      <c r="L26" s="596"/>
      <c r="M26" s="596"/>
      <c r="N26" s="596"/>
      <c r="O26" s="596"/>
      <c r="P26" s="596"/>
      <c r="Q26" s="597"/>
      <c r="R26" s="598">
        <v>1556</v>
      </c>
      <c r="S26" s="599"/>
      <c r="T26" s="599"/>
      <c r="U26" s="599"/>
      <c r="V26" s="599"/>
      <c r="W26" s="599"/>
      <c r="X26" s="599"/>
      <c r="Y26" s="600"/>
      <c r="Z26" s="601">
        <v>0</v>
      </c>
      <c r="AA26" s="601"/>
      <c r="AB26" s="601"/>
      <c r="AC26" s="601"/>
      <c r="AD26" s="602">
        <v>1556</v>
      </c>
      <c r="AE26" s="602"/>
      <c r="AF26" s="602"/>
      <c r="AG26" s="602"/>
      <c r="AH26" s="602"/>
      <c r="AI26" s="602"/>
      <c r="AJ26" s="602"/>
      <c r="AK26" s="602"/>
      <c r="AL26" s="603">
        <v>0</v>
      </c>
      <c r="AM26" s="604"/>
      <c r="AN26" s="604"/>
      <c r="AO26" s="605"/>
      <c r="AP26" s="595" t="s">
        <v>226</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227</v>
      </c>
      <c r="CE26" s="596"/>
      <c r="CF26" s="596"/>
      <c r="CG26" s="596"/>
      <c r="CH26" s="596"/>
      <c r="CI26" s="596"/>
      <c r="CJ26" s="596"/>
      <c r="CK26" s="596"/>
      <c r="CL26" s="596"/>
      <c r="CM26" s="596"/>
      <c r="CN26" s="596"/>
      <c r="CO26" s="596"/>
      <c r="CP26" s="596"/>
      <c r="CQ26" s="597"/>
      <c r="CR26" s="598">
        <v>926750</v>
      </c>
      <c r="CS26" s="599"/>
      <c r="CT26" s="599"/>
      <c r="CU26" s="599"/>
      <c r="CV26" s="599"/>
      <c r="CW26" s="599"/>
      <c r="CX26" s="599"/>
      <c r="CY26" s="600"/>
      <c r="CZ26" s="603">
        <v>6.6</v>
      </c>
      <c r="DA26" s="628"/>
      <c r="DB26" s="628"/>
      <c r="DC26" s="632"/>
      <c r="DD26" s="607">
        <v>877813</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28"/>
      <c r="DY26" s="628"/>
      <c r="DZ26" s="628"/>
      <c r="EA26" s="628"/>
      <c r="EB26" s="628"/>
      <c r="EC26" s="629"/>
    </row>
    <row r="27" spans="2:133" ht="11.25" customHeight="1">
      <c r="B27" s="595" t="s">
        <v>228</v>
      </c>
      <c r="C27" s="596"/>
      <c r="D27" s="596"/>
      <c r="E27" s="596"/>
      <c r="F27" s="596"/>
      <c r="G27" s="596"/>
      <c r="H27" s="596"/>
      <c r="I27" s="596"/>
      <c r="J27" s="596"/>
      <c r="K27" s="596"/>
      <c r="L27" s="596"/>
      <c r="M27" s="596"/>
      <c r="N27" s="596"/>
      <c r="O27" s="596"/>
      <c r="P27" s="596"/>
      <c r="Q27" s="597"/>
      <c r="R27" s="598">
        <v>43116</v>
      </c>
      <c r="S27" s="599"/>
      <c r="T27" s="599"/>
      <c r="U27" s="599"/>
      <c r="V27" s="599"/>
      <c r="W27" s="599"/>
      <c r="X27" s="599"/>
      <c r="Y27" s="600"/>
      <c r="Z27" s="601">
        <v>0.3</v>
      </c>
      <c r="AA27" s="601"/>
      <c r="AB27" s="601"/>
      <c r="AC27" s="601"/>
      <c r="AD27" s="602" t="s">
        <v>62</v>
      </c>
      <c r="AE27" s="602"/>
      <c r="AF27" s="602"/>
      <c r="AG27" s="602"/>
      <c r="AH27" s="602"/>
      <c r="AI27" s="602"/>
      <c r="AJ27" s="602"/>
      <c r="AK27" s="602"/>
      <c r="AL27" s="603" t="s">
        <v>62</v>
      </c>
      <c r="AM27" s="604"/>
      <c r="AN27" s="604"/>
      <c r="AO27" s="605"/>
      <c r="AP27" s="595" t="s">
        <v>229</v>
      </c>
      <c r="AQ27" s="596"/>
      <c r="AR27" s="596"/>
      <c r="AS27" s="596"/>
      <c r="AT27" s="596"/>
      <c r="AU27" s="596"/>
      <c r="AV27" s="596"/>
      <c r="AW27" s="596"/>
      <c r="AX27" s="596"/>
      <c r="AY27" s="596"/>
      <c r="AZ27" s="596"/>
      <c r="BA27" s="596"/>
      <c r="BB27" s="596"/>
      <c r="BC27" s="596"/>
      <c r="BD27" s="596"/>
      <c r="BE27" s="596"/>
      <c r="BF27" s="597"/>
      <c r="BG27" s="598">
        <v>1938815</v>
      </c>
      <c r="BH27" s="599"/>
      <c r="BI27" s="599"/>
      <c r="BJ27" s="599"/>
      <c r="BK27" s="599"/>
      <c r="BL27" s="599"/>
      <c r="BM27" s="599"/>
      <c r="BN27" s="600"/>
      <c r="BO27" s="601">
        <v>100</v>
      </c>
      <c r="BP27" s="601"/>
      <c r="BQ27" s="601"/>
      <c r="BR27" s="601"/>
      <c r="BS27" s="602">
        <v>16252</v>
      </c>
      <c r="BT27" s="602"/>
      <c r="BU27" s="602"/>
      <c r="BV27" s="602"/>
      <c r="BW27" s="602"/>
      <c r="BX27" s="602"/>
      <c r="BY27" s="602"/>
      <c r="BZ27" s="602"/>
      <c r="CA27" s="602"/>
      <c r="CB27" s="606"/>
      <c r="CD27" s="595" t="s">
        <v>230</v>
      </c>
      <c r="CE27" s="596"/>
      <c r="CF27" s="596"/>
      <c r="CG27" s="596"/>
      <c r="CH27" s="596"/>
      <c r="CI27" s="596"/>
      <c r="CJ27" s="596"/>
      <c r="CK27" s="596"/>
      <c r="CL27" s="596"/>
      <c r="CM27" s="596"/>
      <c r="CN27" s="596"/>
      <c r="CO27" s="596"/>
      <c r="CP27" s="596"/>
      <c r="CQ27" s="597"/>
      <c r="CR27" s="598">
        <v>3022282</v>
      </c>
      <c r="CS27" s="630"/>
      <c r="CT27" s="630"/>
      <c r="CU27" s="630"/>
      <c r="CV27" s="630"/>
      <c r="CW27" s="630"/>
      <c r="CX27" s="630"/>
      <c r="CY27" s="631"/>
      <c r="CZ27" s="603">
        <v>21.6</v>
      </c>
      <c r="DA27" s="628"/>
      <c r="DB27" s="628"/>
      <c r="DC27" s="632"/>
      <c r="DD27" s="607">
        <v>1052405</v>
      </c>
      <c r="DE27" s="630"/>
      <c r="DF27" s="630"/>
      <c r="DG27" s="630"/>
      <c r="DH27" s="630"/>
      <c r="DI27" s="630"/>
      <c r="DJ27" s="630"/>
      <c r="DK27" s="631"/>
      <c r="DL27" s="607">
        <v>693055</v>
      </c>
      <c r="DM27" s="630"/>
      <c r="DN27" s="630"/>
      <c r="DO27" s="630"/>
      <c r="DP27" s="630"/>
      <c r="DQ27" s="630"/>
      <c r="DR27" s="630"/>
      <c r="DS27" s="630"/>
      <c r="DT27" s="630"/>
      <c r="DU27" s="630"/>
      <c r="DV27" s="631"/>
      <c r="DW27" s="603">
        <v>10.1</v>
      </c>
      <c r="DX27" s="628"/>
      <c r="DY27" s="628"/>
      <c r="DZ27" s="628"/>
      <c r="EA27" s="628"/>
      <c r="EB27" s="628"/>
      <c r="EC27" s="629"/>
    </row>
    <row r="28" spans="2:133" ht="11.25" customHeight="1">
      <c r="B28" s="595" t="s">
        <v>231</v>
      </c>
      <c r="C28" s="596"/>
      <c r="D28" s="596"/>
      <c r="E28" s="596"/>
      <c r="F28" s="596"/>
      <c r="G28" s="596"/>
      <c r="H28" s="596"/>
      <c r="I28" s="596"/>
      <c r="J28" s="596"/>
      <c r="K28" s="596"/>
      <c r="L28" s="596"/>
      <c r="M28" s="596"/>
      <c r="N28" s="596"/>
      <c r="O28" s="596"/>
      <c r="P28" s="596"/>
      <c r="Q28" s="597"/>
      <c r="R28" s="598">
        <v>95778</v>
      </c>
      <c r="S28" s="599"/>
      <c r="T28" s="599"/>
      <c r="U28" s="599"/>
      <c r="V28" s="599"/>
      <c r="W28" s="599"/>
      <c r="X28" s="599"/>
      <c r="Y28" s="600"/>
      <c r="Z28" s="601">
        <v>0.7</v>
      </c>
      <c r="AA28" s="601"/>
      <c r="AB28" s="601"/>
      <c r="AC28" s="601"/>
      <c r="AD28" s="602">
        <v>8866</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232</v>
      </c>
      <c r="CE28" s="596"/>
      <c r="CF28" s="596"/>
      <c r="CG28" s="596"/>
      <c r="CH28" s="596"/>
      <c r="CI28" s="596"/>
      <c r="CJ28" s="596"/>
      <c r="CK28" s="596"/>
      <c r="CL28" s="596"/>
      <c r="CM28" s="596"/>
      <c r="CN28" s="596"/>
      <c r="CO28" s="596"/>
      <c r="CP28" s="596"/>
      <c r="CQ28" s="597"/>
      <c r="CR28" s="598">
        <v>1150095</v>
      </c>
      <c r="CS28" s="599"/>
      <c r="CT28" s="599"/>
      <c r="CU28" s="599"/>
      <c r="CV28" s="599"/>
      <c r="CW28" s="599"/>
      <c r="CX28" s="599"/>
      <c r="CY28" s="600"/>
      <c r="CZ28" s="603">
        <v>8.1999999999999993</v>
      </c>
      <c r="DA28" s="628"/>
      <c r="DB28" s="628"/>
      <c r="DC28" s="632"/>
      <c r="DD28" s="607">
        <v>1098995</v>
      </c>
      <c r="DE28" s="599"/>
      <c r="DF28" s="599"/>
      <c r="DG28" s="599"/>
      <c r="DH28" s="599"/>
      <c r="DI28" s="599"/>
      <c r="DJ28" s="599"/>
      <c r="DK28" s="600"/>
      <c r="DL28" s="607">
        <v>1098995</v>
      </c>
      <c r="DM28" s="599"/>
      <c r="DN28" s="599"/>
      <c r="DO28" s="599"/>
      <c r="DP28" s="599"/>
      <c r="DQ28" s="599"/>
      <c r="DR28" s="599"/>
      <c r="DS28" s="599"/>
      <c r="DT28" s="599"/>
      <c r="DU28" s="599"/>
      <c r="DV28" s="600"/>
      <c r="DW28" s="603">
        <v>16</v>
      </c>
      <c r="DX28" s="628"/>
      <c r="DY28" s="628"/>
      <c r="DZ28" s="628"/>
      <c r="EA28" s="628"/>
      <c r="EB28" s="628"/>
      <c r="EC28" s="629"/>
    </row>
    <row r="29" spans="2:133" ht="11.25" customHeight="1">
      <c r="B29" s="595" t="s">
        <v>233</v>
      </c>
      <c r="C29" s="596"/>
      <c r="D29" s="596"/>
      <c r="E29" s="596"/>
      <c r="F29" s="596"/>
      <c r="G29" s="596"/>
      <c r="H29" s="596"/>
      <c r="I29" s="596"/>
      <c r="J29" s="596"/>
      <c r="K29" s="596"/>
      <c r="L29" s="596"/>
      <c r="M29" s="596"/>
      <c r="N29" s="596"/>
      <c r="O29" s="596"/>
      <c r="P29" s="596"/>
      <c r="Q29" s="597"/>
      <c r="R29" s="598">
        <v>26614</v>
      </c>
      <c r="S29" s="599"/>
      <c r="T29" s="599"/>
      <c r="U29" s="599"/>
      <c r="V29" s="599"/>
      <c r="W29" s="599"/>
      <c r="X29" s="599"/>
      <c r="Y29" s="600"/>
      <c r="Z29" s="601">
        <v>0.2</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4" t="s">
        <v>234</v>
      </c>
      <c r="CE29" s="635"/>
      <c r="CF29" s="595" t="s">
        <v>235</v>
      </c>
      <c r="CG29" s="596"/>
      <c r="CH29" s="596"/>
      <c r="CI29" s="596"/>
      <c r="CJ29" s="596"/>
      <c r="CK29" s="596"/>
      <c r="CL29" s="596"/>
      <c r="CM29" s="596"/>
      <c r="CN29" s="596"/>
      <c r="CO29" s="596"/>
      <c r="CP29" s="596"/>
      <c r="CQ29" s="597"/>
      <c r="CR29" s="598">
        <v>1150095</v>
      </c>
      <c r="CS29" s="630"/>
      <c r="CT29" s="630"/>
      <c r="CU29" s="630"/>
      <c r="CV29" s="630"/>
      <c r="CW29" s="630"/>
      <c r="CX29" s="630"/>
      <c r="CY29" s="631"/>
      <c r="CZ29" s="603">
        <v>8.1999999999999993</v>
      </c>
      <c r="DA29" s="628"/>
      <c r="DB29" s="628"/>
      <c r="DC29" s="632"/>
      <c r="DD29" s="607">
        <v>1098995</v>
      </c>
      <c r="DE29" s="630"/>
      <c r="DF29" s="630"/>
      <c r="DG29" s="630"/>
      <c r="DH29" s="630"/>
      <c r="DI29" s="630"/>
      <c r="DJ29" s="630"/>
      <c r="DK29" s="631"/>
      <c r="DL29" s="607">
        <v>1098995</v>
      </c>
      <c r="DM29" s="630"/>
      <c r="DN29" s="630"/>
      <c r="DO29" s="630"/>
      <c r="DP29" s="630"/>
      <c r="DQ29" s="630"/>
      <c r="DR29" s="630"/>
      <c r="DS29" s="630"/>
      <c r="DT29" s="630"/>
      <c r="DU29" s="630"/>
      <c r="DV29" s="631"/>
      <c r="DW29" s="603">
        <v>16</v>
      </c>
      <c r="DX29" s="628"/>
      <c r="DY29" s="628"/>
      <c r="DZ29" s="628"/>
      <c r="EA29" s="628"/>
      <c r="EB29" s="628"/>
      <c r="EC29" s="629"/>
    </row>
    <row r="30" spans="2:133" ht="11.25" customHeight="1">
      <c r="B30" s="595" t="s">
        <v>236</v>
      </c>
      <c r="C30" s="596"/>
      <c r="D30" s="596"/>
      <c r="E30" s="596"/>
      <c r="F30" s="596"/>
      <c r="G30" s="596"/>
      <c r="H30" s="596"/>
      <c r="I30" s="596"/>
      <c r="J30" s="596"/>
      <c r="K30" s="596"/>
      <c r="L30" s="596"/>
      <c r="M30" s="596"/>
      <c r="N30" s="596"/>
      <c r="O30" s="596"/>
      <c r="P30" s="596"/>
      <c r="Q30" s="597"/>
      <c r="R30" s="598">
        <v>2226424</v>
      </c>
      <c r="S30" s="599"/>
      <c r="T30" s="599"/>
      <c r="U30" s="599"/>
      <c r="V30" s="599"/>
      <c r="W30" s="599"/>
      <c r="X30" s="599"/>
      <c r="Y30" s="600"/>
      <c r="Z30" s="601">
        <v>15.3</v>
      </c>
      <c r="AA30" s="601"/>
      <c r="AB30" s="601"/>
      <c r="AC30" s="601"/>
      <c r="AD30" s="602" t="s">
        <v>62</v>
      </c>
      <c r="AE30" s="602"/>
      <c r="AF30" s="602"/>
      <c r="AG30" s="602"/>
      <c r="AH30" s="602"/>
      <c r="AI30" s="602"/>
      <c r="AJ30" s="602"/>
      <c r="AK30" s="602"/>
      <c r="AL30" s="603" t="s">
        <v>62</v>
      </c>
      <c r="AM30" s="604"/>
      <c r="AN30" s="604"/>
      <c r="AO30" s="605"/>
      <c r="AP30" s="580" t="s">
        <v>153</v>
      </c>
      <c r="AQ30" s="581"/>
      <c r="AR30" s="581"/>
      <c r="AS30" s="581"/>
      <c r="AT30" s="581"/>
      <c r="AU30" s="581"/>
      <c r="AV30" s="581"/>
      <c r="AW30" s="581"/>
      <c r="AX30" s="581"/>
      <c r="AY30" s="581"/>
      <c r="AZ30" s="581"/>
      <c r="BA30" s="581"/>
      <c r="BB30" s="581"/>
      <c r="BC30" s="581"/>
      <c r="BD30" s="581"/>
      <c r="BE30" s="581"/>
      <c r="BF30" s="582"/>
      <c r="BG30" s="580" t="s">
        <v>237</v>
      </c>
      <c r="BH30" s="640"/>
      <c r="BI30" s="640"/>
      <c r="BJ30" s="640"/>
      <c r="BK30" s="640"/>
      <c r="BL30" s="640"/>
      <c r="BM30" s="640"/>
      <c r="BN30" s="640"/>
      <c r="BO30" s="640"/>
      <c r="BP30" s="640"/>
      <c r="BQ30" s="641"/>
      <c r="BR30" s="580" t="s">
        <v>238</v>
      </c>
      <c r="BS30" s="640"/>
      <c r="BT30" s="640"/>
      <c r="BU30" s="640"/>
      <c r="BV30" s="640"/>
      <c r="BW30" s="640"/>
      <c r="BX30" s="640"/>
      <c r="BY30" s="640"/>
      <c r="BZ30" s="640"/>
      <c r="CA30" s="640"/>
      <c r="CB30" s="641"/>
      <c r="CD30" s="636"/>
      <c r="CE30" s="637"/>
      <c r="CF30" s="595" t="s">
        <v>239</v>
      </c>
      <c r="CG30" s="596"/>
      <c r="CH30" s="596"/>
      <c r="CI30" s="596"/>
      <c r="CJ30" s="596"/>
      <c r="CK30" s="596"/>
      <c r="CL30" s="596"/>
      <c r="CM30" s="596"/>
      <c r="CN30" s="596"/>
      <c r="CO30" s="596"/>
      <c r="CP30" s="596"/>
      <c r="CQ30" s="597"/>
      <c r="CR30" s="598">
        <v>1115517</v>
      </c>
      <c r="CS30" s="599"/>
      <c r="CT30" s="599"/>
      <c r="CU30" s="599"/>
      <c r="CV30" s="599"/>
      <c r="CW30" s="599"/>
      <c r="CX30" s="599"/>
      <c r="CY30" s="600"/>
      <c r="CZ30" s="603">
        <v>8</v>
      </c>
      <c r="DA30" s="628"/>
      <c r="DB30" s="628"/>
      <c r="DC30" s="632"/>
      <c r="DD30" s="607">
        <v>1065041</v>
      </c>
      <c r="DE30" s="599"/>
      <c r="DF30" s="599"/>
      <c r="DG30" s="599"/>
      <c r="DH30" s="599"/>
      <c r="DI30" s="599"/>
      <c r="DJ30" s="599"/>
      <c r="DK30" s="600"/>
      <c r="DL30" s="607">
        <v>1065041</v>
      </c>
      <c r="DM30" s="599"/>
      <c r="DN30" s="599"/>
      <c r="DO30" s="599"/>
      <c r="DP30" s="599"/>
      <c r="DQ30" s="599"/>
      <c r="DR30" s="599"/>
      <c r="DS30" s="599"/>
      <c r="DT30" s="599"/>
      <c r="DU30" s="599"/>
      <c r="DV30" s="600"/>
      <c r="DW30" s="603">
        <v>15.5</v>
      </c>
      <c r="DX30" s="628"/>
      <c r="DY30" s="628"/>
      <c r="DZ30" s="628"/>
      <c r="EA30" s="628"/>
      <c r="EB30" s="628"/>
      <c r="EC30" s="629"/>
    </row>
    <row r="31" spans="2:133" ht="11.25" customHeight="1">
      <c r="B31" s="611" t="s">
        <v>240</v>
      </c>
      <c r="C31" s="612"/>
      <c r="D31" s="612"/>
      <c r="E31" s="612"/>
      <c r="F31" s="612"/>
      <c r="G31" s="612"/>
      <c r="H31" s="612"/>
      <c r="I31" s="612"/>
      <c r="J31" s="612"/>
      <c r="K31" s="612"/>
      <c r="L31" s="612"/>
      <c r="M31" s="612"/>
      <c r="N31" s="612"/>
      <c r="O31" s="612"/>
      <c r="P31" s="612"/>
      <c r="Q31" s="613"/>
      <c r="R31" s="598" t="s">
        <v>62</v>
      </c>
      <c r="S31" s="599"/>
      <c r="T31" s="599"/>
      <c r="U31" s="599"/>
      <c r="V31" s="599"/>
      <c r="W31" s="599"/>
      <c r="X31" s="599"/>
      <c r="Y31" s="600"/>
      <c r="Z31" s="601" t="s">
        <v>62</v>
      </c>
      <c r="AA31" s="601"/>
      <c r="AB31" s="601"/>
      <c r="AC31" s="601"/>
      <c r="AD31" s="602" t="s">
        <v>62</v>
      </c>
      <c r="AE31" s="602"/>
      <c r="AF31" s="602"/>
      <c r="AG31" s="602"/>
      <c r="AH31" s="602"/>
      <c r="AI31" s="602"/>
      <c r="AJ31" s="602"/>
      <c r="AK31" s="602"/>
      <c r="AL31" s="603" t="s">
        <v>62</v>
      </c>
      <c r="AM31" s="604"/>
      <c r="AN31" s="604"/>
      <c r="AO31" s="605"/>
      <c r="AP31" s="644" t="s">
        <v>241</v>
      </c>
      <c r="AQ31" s="645"/>
      <c r="AR31" s="645"/>
      <c r="AS31" s="645"/>
      <c r="AT31" s="650" t="s">
        <v>242</v>
      </c>
      <c r="AU31" s="77"/>
      <c r="AV31" s="77"/>
      <c r="AW31" s="77"/>
      <c r="AX31" s="584" t="s">
        <v>118</v>
      </c>
      <c r="AY31" s="585"/>
      <c r="AZ31" s="585"/>
      <c r="BA31" s="585"/>
      <c r="BB31" s="585"/>
      <c r="BC31" s="585"/>
      <c r="BD31" s="585"/>
      <c r="BE31" s="585"/>
      <c r="BF31" s="586"/>
      <c r="BG31" s="654">
        <v>98.9</v>
      </c>
      <c r="BH31" s="642"/>
      <c r="BI31" s="642"/>
      <c r="BJ31" s="642"/>
      <c r="BK31" s="642"/>
      <c r="BL31" s="642"/>
      <c r="BM31" s="593">
        <v>95.7</v>
      </c>
      <c r="BN31" s="642"/>
      <c r="BO31" s="642"/>
      <c r="BP31" s="642"/>
      <c r="BQ31" s="643"/>
      <c r="BR31" s="654">
        <v>98.9</v>
      </c>
      <c r="BS31" s="642"/>
      <c r="BT31" s="642"/>
      <c r="BU31" s="642"/>
      <c r="BV31" s="642"/>
      <c r="BW31" s="642"/>
      <c r="BX31" s="593">
        <v>95.8</v>
      </c>
      <c r="BY31" s="642"/>
      <c r="BZ31" s="642"/>
      <c r="CA31" s="642"/>
      <c r="CB31" s="643"/>
      <c r="CD31" s="636"/>
      <c r="CE31" s="637"/>
      <c r="CF31" s="595" t="s">
        <v>243</v>
      </c>
      <c r="CG31" s="596"/>
      <c r="CH31" s="596"/>
      <c r="CI31" s="596"/>
      <c r="CJ31" s="596"/>
      <c r="CK31" s="596"/>
      <c r="CL31" s="596"/>
      <c r="CM31" s="596"/>
      <c r="CN31" s="596"/>
      <c r="CO31" s="596"/>
      <c r="CP31" s="596"/>
      <c r="CQ31" s="597"/>
      <c r="CR31" s="598">
        <v>34578</v>
      </c>
      <c r="CS31" s="630"/>
      <c r="CT31" s="630"/>
      <c r="CU31" s="630"/>
      <c r="CV31" s="630"/>
      <c r="CW31" s="630"/>
      <c r="CX31" s="630"/>
      <c r="CY31" s="631"/>
      <c r="CZ31" s="603">
        <v>0.2</v>
      </c>
      <c r="DA31" s="628"/>
      <c r="DB31" s="628"/>
      <c r="DC31" s="632"/>
      <c r="DD31" s="607">
        <v>33954</v>
      </c>
      <c r="DE31" s="630"/>
      <c r="DF31" s="630"/>
      <c r="DG31" s="630"/>
      <c r="DH31" s="630"/>
      <c r="DI31" s="630"/>
      <c r="DJ31" s="630"/>
      <c r="DK31" s="631"/>
      <c r="DL31" s="607">
        <v>33954</v>
      </c>
      <c r="DM31" s="630"/>
      <c r="DN31" s="630"/>
      <c r="DO31" s="630"/>
      <c r="DP31" s="630"/>
      <c r="DQ31" s="630"/>
      <c r="DR31" s="630"/>
      <c r="DS31" s="630"/>
      <c r="DT31" s="630"/>
      <c r="DU31" s="630"/>
      <c r="DV31" s="631"/>
      <c r="DW31" s="603">
        <v>0.5</v>
      </c>
      <c r="DX31" s="628"/>
      <c r="DY31" s="628"/>
      <c r="DZ31" s="628"/>
      <c r="EA31" s="628"/>
      <c r="EB31" s="628"/>
      <c r="EC31" s="629"/>
    </row>
    <row r="32" spans="2:133" ht="11.25" customHeight="1">
      <c r="B32" s="595" t="s">
        <v>244</v>
      </c>
      <c r="C32" s="596"/>
      <c r="D32" s="596"/>
      <c r="E32" s="596"/>
      <c r="F32" s="596"/>
      <c r="G32" s="596"/>
      <c r="H32" s="596"/>
      <c r="I32" s="596"/>
      <c r="J32" s="596"/>
      <c r="K32" s="596"/>
      <c r="L32" s="596"/>
      <c r="M32" s="596"/>
      <c r="N32" s="596"/>
      <c r="O32" s="596"/>
      <c r="P32" s="596"/>
      <c r="Q32" s="597"/>
      <c r="R32" s="598">
        <v>1174220</v>
      </c>
      <c r="S32" s="599"/>
      <c r="T32" s="599"/>
      <c r="U32" s="599"/>
      <c r="V32" s="599"/>
      <c r="W32" s="599"/>
      <c r="X32" s="599"/>
      <c r="Y32" s="600"/>
      <c r="Z32" s="601">
        <v>8</v>
      </c>
      <c r="AA32" s="601"/>
      <c r="AB32" s="601"/>
      <c r="AC32" s="601"/>
      <c r="AD32" s="602" t="s">
        <v>62</v>
      </c>
      <c r="AE32" s="602"/>
      <c r="AF32" s="602"/>
      <c r="AG32" s="602"/>
      <c r="AH32" s="602"/>
      <c r="AI32" s="602"/>
      <c r="AJ32" s="602"/>
      <c r="AK32" s="602"/>
      <c r="AL32" s="603" t="s">
        <v>62</v>
      </c>
      <c r="AM32" s="604"/>
      <c r="AN32" s="604"/>
      <c r="AO32" s="605"/>
      <c r="AP32" s="646"/>
      <c r="AQ32" s="647"/>
      <c r="AR32" s="647"/>
      <c r="AS32" s="647"/>
      <c r="AT32" s="651"/>
      <c r="AU32" s="73" t="s">
        <v>245</v>
      </c>
      <c r="AX32" s="595" t="s">
        <v>246</v>
      </c>
      <c r="AY32" s="596"/>
      <c r="AZ32" s="596"/>
      <c r="BA32" s="596"/>
      <c r="BB32" s="596"/>
      <c r="BC32" s="596"/>
      <c r="BD32" s="596"/>
      <c r="BE32" s="596"/>
      <c r="BF32" s="597"/>
      <c r="BG32" s="655">
        <v>99.1</v>
      </c>
      <c r="BH32" s="630"/>
      <c r="BI32" s="630"/>
      <c r="BJ32" s="630"/>
      <c r="BK32" s="630"/>
      <c r="BL32" s="630"/>
      <c r="BM32" s="604">
        <v>96.7</v>
      </c>
      <c r="BN32" s="630"/>
      <c r="BO32" s="630"/>
      <c r="BP32" s="630"/>
      <c r="BQ32" s="653"/>
      <c r="BR32" s="655">
        <v>99.2</v>
      </c>
      <c r="BS32" s="630"/>
      <c r="BT32" s="630"/>
      <c r="BU32" s="630"/>
      <c r="BV32" s="630"/>
      <c r="BW32" s="630"/>
      <c r="BX32" s="604">
        <v>97.1</v>
      </c>
      <c r="BY32" s="630"/>
      <c r="BZ32" s="630"/>
      <c r="CA32" s="630"/>
      <c r="CB32" s="653"/>
      <c r="CD32" s="638"/>
      <c r="CE32" s="639"/>
      <c r="CF32" s="595" t="s">
        <v>247</v>
      </c>
      <c r="CG32" s="596"/>
      <c r="CH32" s="596"/>
      <c r="CI32" s="596"/>
      <c r="CJ32" s="596"/>
      <c r="CK32" s="596"/>
      <c r="CL32" s="596"/>
      <c r="CM32" s="596"/>
      <c r="CN32" s="596"/>
      <c r="CO32" s="596"/>
      <c r="CP32" s="596"/>
      <c r="CQ32" s="597"/>
      <c r="CR32" s="598" t="s">
        <v>62</v>
      </c>
      <c r="CS32" s="599"/>
      <c r="CT32" s="599"/>
      <c r="CU32" s="599"/>
      <c r="CV32" s="599"/>
      <c r="CW32" s="599"/>
      <c r="CX32" s="599"/>
      <c r="CY32" s="600"/>
      <c r="CZ32" s="603" t="s">
        <v>62</v>
      </c>
      <c r="DA32" s="628"/>
      <c r="DB32" s="628"/>
      <c r="DC32" s="632"/>
      <c r="DD32" s="607" t="s">
        <v>62</v>
      </c>
      <c r="DE32" s="599"/>
      <c r="DF32" s="599"/>
      <c r="DG32" s="599"/>
      <c r="DH32" s="599"/>
      <c r="DI32" s="599"/>
      <c r="DJ32" s="599"/>
      <c r="DK32" s="600"/>
      <c r="DL32" s="607" t="s">
        <v>62</v>
      </c>
      <c r="DM32" s="599"/>
      <c r="DN32" s="599"/>
      <c r="DO32" s="599"/>
      <c r="DP32" s="599"/>
      <c r="DQ32" s="599"/>
      <c r="DR32" s="599"/>
      <c r="DS32" s="599"/>
      <c r="DT32" s="599"/>
      <c r="DU32" s="599"/>
      <c r="DV32" s="600"/>
      <c r="DW32" s="603" t="s">
        <v>62</v>
      </c>
      <c r="DX32" s="628"/>
      <c r="DY32" s="628"/>
      <c r="DZ32" s="628"/>
      <c r="EA32" s="628"/>
      <c r="EB32" s="628"/>
      <c r="EC32" s="629"/>
    </row>
    <row r="33" spans="2:133" ht="11.25" customHeight="1">
      <c r="B33" s="595" t="s">
        <v>248</v>
      </c>
      <c r="C33" s="596"/>
      <c r="D33" s="596"/>
      <c r="E33" s="596"/>
      <c r="F33" s="596"/>
      <c r="G33" s="596"/>
      <c r="H33" s="596"/>
      <c r="I33" s="596"/>
      <c r="J33" s="596"/>
      <c r="K33" s="596"/>
      <c r="L33" s="596"/>
      <c r="M33" s="596"/>
      <c r="N33" s="596"/>
      <c r="O33" s="596"/>
      <c r="P33" s="596"/>
      <c r="Q33" s="597"/>
      <c r="R33" s="598">
        <v>32886</v>
      </c>
      <c r="S33" s="599"/>
      <c r="T33" s="599"/>
      <c r="U33" s="599"/>
      <c r="V33" s="599"/>
      <c r="W33" s="599"/>
      <c r="X33" s="599"/>
      <c r="Y33" s="600"/>
      <c r="Z33" s="601">
        <v>0.2</v>
      </c>
      <c r="AA33" s="601"/>
      <c r="AB33" s="601"/>
      <c r="AC33" s="601"/>
      <c r="AD33" s="602">
        <v>20742</v>
      </c>
      <c r="AE33" s="602"/>
      <c r="AF33" s="602"/>
      <c r="AG33" s="602"/>
      <c r="AH33" s="602"/>
      <c r="AI33" s="602"/>
      <c r="AJ33" s="602"/>
      <c r="AK33" s="602"/>
      <c r="AL33" s="603">
        <v>0.3</v>
      </c>
      <c r="AM33" s="604"/>
      <c r="AN33" s="604"/>
      <c r="AO33" s="605"/>
      <c r="AP33" s="648"/>
      <c r="AQ33" s="649"/>
      <c r="AR33" s="649"/>
      <c r="AS33" s="649"/>
      <c r="AT33" s="652"/>
      <c r="AU33" s="78"/>
      <c r="AV33" s="78"/>
      <c r="AW33" s="78"/>
      <c r="AX33" s="619" t="s">
        <v>249</v>
      </c>
      <c r="AY33" s="620"/>
      <c r="AZ33" s="620"/>
      <c r="BA33" s="620"/>
      <c r="BB33" s="620"/>
      <c r="BC33" s="620"/>
      <c r="BD33" s="620"/>
      <c r="BE33" s="620"/>
      <c r="BF33" s="621"/>
      <c r="BG33" s="656">
        <v>98.7</v>
      </c>
      <c r="BH33" s="657"/>
      <c r="BI33" s="657"/>
      <c r="BJ33" s="657"/>
      <c r="BK33" s="657"/>
      <c r="BL33" s="657"/>
      <c r="BM33" s="658">
        <v>94.3</v>
      </c>
      <c r="BN33" s="657"/>
      <c r="BO33" s="657"/>
      <c r="BP33" s="657"/>
      <c r="BQ33" s="659"/>
      <c r="BR33" s="656">
        <v>98.6</v>
      </c>
      <c r="BS33" s="657"/>
      <c r="BT33" s="657"/>
      <c r="BU33" s="657"/>
      <c r="BV33" s="657"/>
      <c r="BW33" s="657"/>
      <c r="BX33" s="658">
        <v>94.1</v>
      </c>
      <c r="BY33" s="657"/>
      <c r="BZ33" s="657"/>
      <c r="CA33" s="657"/>
      <c r="CB33" s="659"/>
      <c r="CD33" s="595" t="s">
        <v>250</v>
      </c>
      <c r="CE33" s="596"/>
      <c r="CF33" s="596"/>
      <c r="CG33" s="596"/>
      <c r="CH33" s="596"/>
      <c r="CI33" s="596"/>
      <c r="CJ33" s="596"/>
      <c r="CK33" s="596"/>
      <c r="CL33" s="596"/>
      <c r="CM33" s="596"/>
      <c r="CN33" s="596"/>
      <c r="CO33" s="596"/>
      <c r="CP33" s="596"/>
      <c r="CQ33" s="597"/>
      <c r="CR33" s="598">
        <v>5794095</v>
      </c>
      <c r="CS33" s="630"/>
      <c r="CT33" s="630"/>
      <c r="CU33" s="630"/>
      <c r="CV33" s="630"/>
      <c r="CW33" s="630"/>
      <c r="CX33" s="630"/>
      <c r="CY33" s="631"/>
      <c r="CZ33" s="603">
        <v>41.5</v>
      </c>
      <c r="DA33" s="628"/>
      <c r="DB33" s="628"/>
      <c r="DC33" s="632"/>
      <c r="DD33" s="607">
        <v>4205207</v>
      </c>
      <c r="DE33" s="630"/>
      <c r="DF33" s="630"/>
      <c r="DG33" s="630"/>
      <c r="DH33" s="630"/>
      <c r="DI33" s="630"/>
      <c r="DJ33" s="630"/>
      <c r="DK33" s="631"/>
      <c r="DL33" s="607">
        <v>2741586</v>
      </c>
      <c r="DM33" s="630"/>
      <c r="DN33" s="630"/>
      <c r="DO33" s="630"/>
      <c r="DP33" s="630"/>
      <c r="DQ33" s="630"/>
      <c r="DR33" s="630"/>
      <c r="DS33" s="630"/>
      <c r="DT33" s="630"/>
      <c r="DU33" s="630"/>
      <c r="DV33" s="631"/>
      <c r="DW33" s="603">
        <v>39.799999999999997</v>
      </c>
      <c r="DX33" s="628"/>
      <c r="DY33" s="628"/>
      <c r="DZ33" s="628"/>
      <c r="EA33" s="628"/>
      <c r="EB33" s="628"/>
      <c r="EC33" s="629"/>
    </row>
    <row r="34" spans="2:133" ht="11.25" customHeight="1">
      <c r="B34" s="595" t="s">
        <v>251</v>
      </c>
      <c r="C34" s="596"/>
      <c r="D34" s="596"/>
      <c r="E34" s="596"/>
      <c r="F34" s="596"/>
      <c r="G34" s="596"/>
      <c r="H34" s="596"/>
      <c r="I34" s="596"/>
      <c r="J34" s="596"/>
      <c r="K34" s="596"/>
      <c r="L34" s="596"/>
      <c r="M34" s="596"/>
      <c r="N34" s="596"/>
      <c r="O34" s="596"/>
      <c r="P34" s="596"/>
      <c r="Q34" s="597"/>
      <c r="R34" s="598">
        <v>564599</v>
      </c>
      <c r="S34" s="599"/>
      <c r="T34" s="599"/>
      <c r="U34" s="599"/>
      <c r="V34" s="599"/>
      <c r="W34" s="599"/>
      <c r="X34" s="599"/>
      <c r="Y34" s="600"/>
      <c r="Z34" s="601">
        <v>3.9</v>
      </c>
      <c r="AA34" s="601"/>
      <c r="AB34" s="601"/>
      <c r="AC34" s="601"/>
      <c r="AD34" s="602" t="s">
        <v>62</v>
      </c>
      <c r="AE34" s="602"/>
      <c r="AF34" s="602"/>
      <c r="AG34" s="602"/>
      <c r="AH34" s="602"/>
      <c r="AI34" s="602"/>
      <c r="AJ34" s="602"/>
      <c r="AK34" s="602"/>
      <c r="AL34" s="603" t="s">
        <v>62</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252</v>
      </c>
      <c r="CE34" s="596"/>
      <c r="CF34" s="596"/>
      <c r="CG34" s="596"/>
      <c r="CH34" s="596"/>
      <c r="CI34" s="596"/>
      <c r="CJ34" s="596"/>
      <c r="CK34" s="596"/>
      <c r="CL34" s="596"/>
      <c r="CM34" s="596"/>
      <c r="CN34" s="596"/>
      <c r="CO34" s="596"/>
      <c r="CP34" s="596"/>
      <c r="CQ34" s="597"/>
      <c r="CR34" s="598">
        <v>1613562</v>
      </c>
      <c r="CS34" s="599"/>
      <c r="CT34" s="599"/>
      <c r="CU34" s="599"/>
      <c r="CV34" s="599"/>
      <c r="CW34" s="599"/>
      <c r="CX34" s="599"/>
      <c r="CY34" s="600"/>
      <c r="CZ34" s="603">
        <v>11.6</v>
      </c>
      <c r="DA34" s="628"/>
      <c r="DB34" s="628"/>
      <c r="DC34" s="632"/>
      <c r="DD34" s="607">
        <v>1055889</v>
      </c>
      <c r="DE34" s="599"/>
      <c r="DF34" s="599"/>
      <c r="DG34" s="599"/>
      <c r="DH34" s="599"/>
      <c r="DI34" s="599"/>
      <c r="DJ34" s="599"/>
      <c r="DK34" s="600"/>
      <c r="DL34" s="607">
        <v>880862</v>
      </c>
      <c r="DM34" s="599"/>
      <c r="DN34" s="599"/>
      <c r="DO34" s="599"/>
      <c r="DP34" s="599"/>
      <c r="DQ34" s="599"/>
      <c r="DR34" s="599"/>
      <c r="DS34" s="599"/>
      <c r="DT34" s="599"/>
      <c r="DU34" s="599"/>
      <c r="DV34" s="600"/>
      <c r="DW34" s="603">
        <v>12.8</v>
      </c>
      <c r="DX34" s="628"/>
      <c r="DY34" s="628"/>
      <c r="DZ34" s="628"/>
      <c r="EA34" s="628"/>
      <c r="EB34" s="628"/>
      <c r="EC34" s="629"/>
    </row>
    <row r="35" spans="2:133" ht="11.25" customHeight="1">
      <c r="B35" s="595" t="s">
        <v>253</v>
      </c>
      <c r="C35" s="596"/>
      <c r="D35" s="596"/>
      <c r="E35" s="596"/>
      <c r="F35" s="596"/>
      <c r="G35" s="596"/>
      <c r="H35" s="596"/>
      <c r="I35" s="596"/>
      <c r="J35" s="596"/>
      <c r="K35" s="596"/>
      <c r="L35" s="596"/>
      <c r="M35" s="596"/>
      <c r="N35" s="596"/>
      <c r="O35" s="596"/>
      <c r="P35" s="596"/>
      <c r="Q35" s="597"/>
      <c r="R35" s="598">
        <v>1079245</v>
      </c>
      <c r="S35" s="599"/>
      <c r="T35" s="599"/>
      <c r="U35" s="599"/>
      <c r="V35" s="599"/>
      <c r="W35" s="599"/>
      <c r="X35" s="599"/>
      <c r="Y35" s="600"/>
      <c r="Z35" s="601">
        <v>7.4</v>
      </c>
      <c r="AA35" s="601"/>
      <c r="AB35" s="601"/>
      <c r="AC35" s="601"/>
      <c r="AD35" s="602" t="s">
        <v>62</v>
      </c>
      <c r="AE35" s="602"/>
      <c r="AF35" s="602"/>
      <c r="AG35" s="602"/>
      <c r="AH35" s="602"/>
      <c r="AI35" s="602"/>
      <c r="AJ35" s="602"/>
      <c r="AK35" s="602"/>
      <c r="AL35" s="603" t="s">
        <v>62</v>
      </c>
      <c r="AM35" s="604"/>
      <c r="AN35" s="604"/>
      <c r="AO35" s="605"/>
      <c r="AP35" s="83"/>
      <c r="AQ35" s="580" t="s">
        <v>254</v>
      </c>
      <c r="AR35" s="581"/>
      <c r="AS35" s="581"/>
      <c r="AT35" s="581"/>
      <c r="AU35" s="581"/>
      <c r="AV35" s="581"/>
      <c r="AW35" s="581"/>
      <c r="AX35" s="581"/>
      <c r="AY35" s="581"/>
      <c r="AZ35" s="581"/>
      <c r="BA35" s="581"/>
      <c r="BB35" s="581"/>
      <c r="BC35" s="581"/>
      <c r="BD35" s="581"/>
      <c r="BE35" s="581"/>
      <c r="BF35" s="582"/>
      <c r="BG35" s="580" t="s">
        <v>255</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256</v>
      </c>
      <c r="CE35" s="596"/>
      <c r="CF35" s="596"/>
      <c r="CG35" s="596"/>
      <c r="CH35" s="596"/>
      <c r="CI35" s="596"/>
      <c r="CJ35" s="596"/>
      <c r="CK35" s="596"/>
      <c r="CL35" s="596"/>
      <c r="CM35" s="596"/>
      <c r="CN35" s="596"/>
      <c r="CO35" s="596"/>
      <c r="CP35" s="596"/>
      <c r="CQ35" s="597"/>
      <c r="CR35" s="598">
        <v>95241</v>
      </c>
      <c r="CS35" s="630"/>
      <c r="CT35" s="630"/>
      <c r="CU35" s="630"/>
      <c r="CV35" s="630"/>
      <c r="CW35" s="630"/>
      <c r="CX35" s="630"/>
      <c r="CY35" s="631"/>
      <c r="CZ35" s="603">
        <v>0.7</v>
      </c>
      <c r="DA35" s="628"/>
      <c r="DB35" s="628"/>
      <c r="DC35" s="632"/>
      <c r="DD35" s="607">
        <v>46472</v>
      </c>
      <c r="DE35" s="630"/>
      <c r="DF35" s="630"/>
      <c r="DG35" s="630"/>
      <c r="DH35" s="630"/>
      <c r="DI35" s="630"/>
      <c r="DJ35" s="630"/>
      <c r="DK35" s="631"/>
      <c r="DL35" s="607">
        <v>40982</v>
      </c>
      <c r="DM35" s="630"/>
      <c r="DN35" s="630"/>
      <c r="DO35" s="630"/>
      <c r="DP35" s="630"/>
      <c r="DQ35" s="630"/>
      <c r="DR35" s="630"/>
      <c r="DS35" s="630"/>
      <c r="DT35" s="630"/>
      <c r="DU35" s="630"/>
      <c r="DV35" s="631"/>
      <c r="DW35" s="603">
        <v>0.6</v>
      </c>
      <c r="DX35" s="628"/>
      <c r="DY35" s="628"/>
      <c r="DZ35" s="628"/>
      <c r="EA35" s="628"/>
      <c r="EB35" s="628"/>
      <c r="EC35" s="629"/>
    </row>
    <row r="36" spans="2:133" ht="11.25" customHeight="1">
      <c r="B36" s="595" t="s">
        <v>257</v>
      </c>
      <c r="C36" s="596"/>
      <c r="D36" s="596"/>
      <c r="E36" s="596"/>
      <c r="F36" s="596"/>
      <c r="G36" s="596"/>
      <c r="H36" s="596"/>
      <c r="I36" s="596"/>
      <c r="J36" s="596"/>
      <c r="K36" s="596"/>
      <c r="L36" s="596"/>
      <c r="M36" s="596"/>
      <c r="N36" s="596"/>
      <c r="O36" s="596"/>
      <c r="P36" s="596"/>
      <c r="Q36" s="597"/>
      <c r="R36" s="598">
        <v>576383</v>
      </c>
      <c r="S36" s="599"/>
      <c r="T36" s="599"/>
      <c r="U36" s="599"/>
      <c r="V36" s="599"/>
      <c r="W36" s="599"/>
      <c r="X36" s="599"/>
      <c r="Y36" s="600"/>
      <c r="Z36" s="601">
        <v>3.9</v>
      </c>
      <c r="AA36" s="601"/>
      <c r="AB36" s="601"/>
      <c r="AC36" s="601"/>
      <c r="AD36" s="602" t="s">
        <v>62</v>
      </c>
      <c r="AE36" s="602"/>
      <c r="AF36" s="602"/>
      <c r="AG36" s="602"/>
      <c r="AH36" s="602"/>
      <c r="AI36" s="602"/>
      <c r="AJ36" s="602"/>
      <c r="AK36" s="602"/>
      <c r="AL36" s="603" t="s">
        <v>62</v>
      </c>
      <c r="AM36" s="604"/>
      <c r="AN36" s="604"/>
      <c r="AO36" s="605"/>
      <c r="AP36" s="83"/>
      <c r="AQ36" s="664" t="s">
        <v>258</v>
      </c>
      <c r="AR36" s="665"/>
      <c r="AS36" s="665"/>
      <c r="AT36" s="665"/>
      <c r="AU36" s="665"/>
      <c r="AV36" s="665"/>
      <c r="AW36" s="665"/>
      <c r="AX36" s="665"/>
      <c r="AY36" s="666"/>
      <c r="AZ36" s="587">
        <v>1445932</v>
      </c>
      <c r="BA36" s="588"/>
      <c r="BB36" s="588"/>
      <c r="BC36" s="588"/>
      <c r="BD36" s="588"/>
      <c r="BE36" s="588"/>
      <c r="BF36" s="660"/>
      <c r="BG36" s="584" t="s">
        <v>259</v>
      </c>
      <c r="BH36" s="585"/>
      <c r="BI36" s="585"/>
      <c r="BJ36" s="585"/>
      <c r="BK36" s="585"/>
      <c r="BL36" s="585"/>
      <c r="BM36" s="585"/>
      <c r="BN36" s="585"/>
      <c r="BO36" s="585"/>
      <c r="BP36" s="585"/>
      <c r="BQ36" s="585"/>
      <c r="BR36" s="585"/>
      <c r="BS36" s="585"/>
      <c r="BT36" s="585"/>
      <c r="BU36" s="586"/>
      <c r="BV36" s="587">
        <v>18809</v>
      </c>
      <c r="BW36" s="588"/>
      <c r="BX36" s="588"/>
      <c r="BY36" s="588"/>
      <c r="BZ36" s="588"/>
      <c r="CA36" s="588"/>
      <c r="CB36" s="660"/>
      <c r="CD36" s="595" t="s">
        <v>260</v>
      </c>
      <c r="CE36" s="596"/>
      <c r="CF36" s="596"/>
      <c r="CG36" s="596"/>
      <c r="CH36" s="596"/>
      <c r="CI36" s="596"/>
      <c r="CJ36" s="596"/>
      <c r="CK36" s="596"/>
      <c r="CL36" s="596"/>
      <c r="CM36" s="596"/>
      <c r="CN36" s="596"/>
      <c r="CO36" s="596"/>
      <c r="CP36" s="596"/>
      <c r="CQ36" s="597"/>
      <c r="CR36" s="598">
        <v>1650052</v>
      </c>
      <c r="CS36" s="599"/>
      <c r="CT36" s="599"/>
      <c r="CU36" s="599"/>
      <c r="CV36" s="599"/>
      <c r="CW36" s="599"/>
      <c r="CX36" s="599"/>
      <c r="CY36" s="600"/>
      <c r="CZ36" s="603">
        <v>11.8</v>
      </c>
      <c r="DA36" s="628"/>
      <c r="DB36" s="628"/>
      <c r="DC36" s="632"/>
      <c r="DD36" s="607">
        <v>1229069</v>
      </c>
      <c r="DE36" s="599"/>
      <c r="DF36" s="599"/>
      <c r="DG36" s="599"/>
      <c r="DH36" s="599"/>
      <c r="DI36" s="599"/>
      <c r="DJ36" s="599"/>
      <c r="DK36" s="600"/>
      <c r="DL36" s="607">
        <v>831926</v>
      </c>
      <c r="DM36" s="599"/>
      <c r="DN36" s="599"/>
      <c r="DO36" s="599"/>
      <c r="DP36" s="599"/>
      <c r="DQ36" s="599"/>
      <c r="DR36" s="599"/>
      <c r="DS36" s="599"/>
      <c r="DT36" s="599"/>
      <c r="DU36" s="599"/>
      <c r="DV36" s="600"/>
      <c r="DW36" s="603">
        <v>12.1</v>
      </c>
      <c r="DX36" s="628"/>
      <c r="DY36" s="628"/>
      <c r="DZ36" s="628"/>
      <c r="EA36" s="628"/>
      <c r="EB36" s="628"/>
      <c r="EC36" s="629"/>
    </row>
    <row r="37" spans="2:133" ht="11.25" customHeight="1">
      <c r="B37" s="595" t="s">
        <v>261</v>
      </c>
      <c r="C37" s="596"/>
      <c r="D37" s="596"/>
      <c r="E37" s="596"/>
      <c r="F37" s="596"/>
      <c r="G37" s="596"/>
      <c r="H37" s="596"/>
      <c r="I37" s="596"/>
      <c r="J37" s="596"/>
      <c r="K37" s="596"/>
      <c r="L37" s="596"/>
      <c r="M37" s="596"/>
      <c r="N37" s="596"/>
      <c r="O37" s="596"/>
      <c r="P37" s="596"/>
      <c r="Q37" s="597"/>
      <c r="R37" s="598">
        <v>205016</v>
      </c>
      <c r="S37" s="599"/>
      <c r="T37" s="599"/>
      <c r="U37" s="599"/>
      <c r="V37" s="599"/>
      <c r="W37" s="599"/>
      <c r="X37" s="599"/>
      <c r="Y37" s="600"/>
      <c r="Z37" s="601">
        <v>1.4</v>
      </c>
      <c r="AA37" s="601"/>
      <c r="AB37" s="601"/>
      <c r="AC37" s="601"/>
      <c r="AD37" s="602">
        <v>5644</v>
      </c>
      <c r="AE37" s="602"/>
      <c r="AF37" s="602"/>
      <c r="AG37" s="602"/>
      <c r="AH37" s="602"/>
      <c r="AI37" s="602"/>
      <c r="AJ37" s="602"/>
      <c r="AK37" s="602"/>
      <c r="AL37" s="603">
        <v>0.1</v>
      </c>
      <c r="AM37" s="604"/>
      <c r="AN37" s="604"/>
      <c r="AO37" s="605"/>
      <c r="AQ37" s="661" t="s">
        <v>262</v>
      </c>
      <c r="AR37" s="662"/>
      <c r="AS37" s="662"/>
      <c r="AT37" s="662"/>
      <c r="AU37" s="662"/>
      <c r="AV37" s="662"/>
      <c r="AW37" s="662"/>
      <c r="AX37" s="662"/>
      <c r="AY37" s="663"/>
      <c r="AZ37" s="598">
        <v>118820</v>
      </c>
      <c r="BA37" s="599"/>
      <c r="BB37" s="599"/>
      <c r="BC37" s="599"/>
      <c r="BD37" s="630"/>
      <c r="BE37" s="630"/>
      <c r="BF37" s="653"/>
      <c r="BG37" s="595" t="s">
        <v>263</v>
      </c>
      <c r="BH37" s="596"/>
      <c r="BI37" s="596"/>
      <c r="BJ37" s="596"/>
      <c r="BK37" s="596"/>
      <c r="BL37" s="596"/>
      <c r="BM37" s="596"/>
      <c r="BN37" s="596"/>
      <c r="BO37" s="596"/>
      <c r="BP37" s="596"/>
      <c r="BQ37" s="596"/>
      <c r="BR37" s="596"/>
      <c r="BS37" s="596"/>
      <c r="BT37" s="596"/>
      <c r="BU37" s="597"/>
      <c r="BV37" s="598">
        <v>-58667</v>
      </c>
      <c r="BW37" s="599"/>
      <c r="BX37" s="599"/>
      <c r="BY37" s="599"/>
      <c r="BZ37" s="599"/>
      <c r="CA37" s="599"/>
      <c r="CB37" s="608"/>
      <c r="CD37" s="595" t="s">
        <v>264</v>
      </c>
      <c r="CE37" s="596"/>
      <c r="CF37" s="596"/>
      <c r="CG37" s="596"/>
      <c r="CH37" s="596"/>
      <c r="CI37" s="596"/>
      <c r="CJ37" s="596"/>
      <c r="CK37" s="596"/>
      <c r="CL37" s="596"/>
      <c r="CM37" s="596"/>
      <c r="CN37" s="596"/>
      <c r="CO37" s="596"/>
      <c r="CP37" s="596"/>
      <c r="CQ37" s="597"/>
      <c r="CR37" s="598">
        <v>590258</v>
      </c>
      <c r="CS37" s="630"/>
      <c r="CT37" s="630"/>
      <c r="CU37" s="630"/>
      <c r="CV37" s="630"/>
      <c r="CW37" s="630"/>
      <c r="CX37" s="630"/>
      <c r="CY37" s="631"/>
      <c r="CZ37" s="603">
        <v>4.2</v>
      </c>
      <c r="DA37" s="628"/>
      <c r="DB37" s="628"/>
      <c r="DC37" s="632"/>
      <c r="DD37" s="607">
        <v>584238</v>
      </c>
      <c r="DE37" s="630"/>
      <c r="DF37" s="630"/>
      <c r="DG37" s="630"/>
      <c r="DH37" s="630"/>
      <c r="DI37" s="630"/>
      <c r="DJ37" s="630"/>
      <c r="DK37" s="631"/>
      <c r="DL37" s="607">
        <v>572218</v>
      </c>
      <c r="DM37" s="630"/>
      <c r="DN37" s="630"/>
      <c r="DO37" s="630"/>
      <c r="DP37" s="630"/>
      <c r="DQ37" s="630"/>
      <c r="DR37" s="630"/>
      <c r="DS37" s="630"/>
      <c r="DT37" s="630"/>
      <c r="DU37" s="630"/>
      <c r="DV37" s="631"/>
      <c r="DW37" s="603">
        <v>8.3000000000000007</v>
      </c>
      <c r="DX37" s="628"/>
      <c r="DY37" s="628"/>
      <c r="DZ37" s="628"/>
      <c r="EA37" s="628"/>
      <c r="EB37" s="628"/>
      <c r="EC37" s="629"/>
    </row>
    <row r="38" spans="2:133" ht="11.25" customHeight="1">
      <c r="B38" s="595" t="s">
        <v>265</v>
      </c>
      <c r="C38" s="596"/>
      <c r="D38" s="596"/>
      <c r="E38" s="596"/>
      <c r="F38" s="596"/>
      <c r="G38" s="596"/>
      <c r="H38" s="596"/>
      <c r="I38" s="596"/>
      <c r="J38" s="596"/>
      <c r="K38" s="596"/>
      <c r="L38" s="596"/>
      <c r="M38" s="596"/>
      <c r="N38" s="596"/>
      <c r="O38" s="596"/>
      <c r="P38" s="596"/>
      <c r="Q38" s="597"/>
      <c r="R38" s="598">
        <v>883450</v>
      </c>
      <c r="S38" s="599"/>
      <c r="T38" s="599"/>
      <c r="U38" s="599"/>
      <c r="V38" s="599"/>
      <c r="W38" s="599"/>
      <c r="X38" s="599"/>
      <c r="Y38" s="600"/>
      <c r="Z38" s="601">
        <v>6.1</v>
      </c>
      <c r="AA38" s="601"/>
      <c r="AB38" s="601"/>
      <c r="AC38" s="601"/>
      <c r="AD38" s="602" t="s">
        <v>62</v>
      </c>
      <c r="AE38" s="602"/>
      <c r="AF38" s="602"/>
      <c r="AG38" s="602"/>
      <c r="AH38" s="602"/>
      <c r="AI38" s="602"/>
      <c r="AJ38" s="602"/>
      <c r="AK38" s="602"/>
      <c r="AL38" s="603" t="s">
        <v>62</v>
      </c>
      <c r="AM38" s="604"/>
      <c r="AN38" s="604"/>
      <c r="AO38" s="605"/>
      <c r="AQ38" s="661" t="s">
        <v>266</v>
      </c>
      <c r="AR38" s="662"/>
      <c r="AS38" s="662"/>
      <c r="AT38" s="662"/>
      <c r="AU38" s="662"/>
      <c r="AV38" s="662"/>
      <c r="AW38" s="662"/>
      <c r="AX38" s="662"/>
      <c r="AY38" s="663"/>
      <c r="AZ38" s="598" t="s">
        <v>62</v>
      </c>
      <c r="BA38" s="599"/>
      <c r="BB38" s="599"/>
      <c r="BC38" s="599"/>
      <c r="BD38" s="630"/>
      <c r="BE38" s="630"/>
      <c r="BF38" s="653"/>
      <c r="BG38" s="595" t="s">
        <v>267</v>
      </c>
      <c r="BH38" s="596"/>
      <c r="BI38" s="596"/>
      <c r="BJ38" s="596"/>
      <c r="BK38" s="596"/>
      <c r="BL38" s="596"/>
      <c r="BM38" s="596"/>
      <c r="BN38" s="596"/>
      <c r="BO38" s="596"/>
      <c r="BP38" s="596"/>
      <c r="BQ38" s="596"/>
      <c r="BR38" s="596"/>
      <c r="BS38" s="596"/>
      <c r="BT38" s="596"/>
      <c r="BU38" s="597"/>
      <c r="BV38" s="598">
        <v>2829</v>
      </c>
      <c r="BW38" s="599"/>
      <c r="BX38" s="599"/>
      <c r="BY38" s="599"/>
      <c r="BZ38" s="599"/>
      <c r="CA38" s="599"/>
      <c r="CB38" s="608"/>
      <c r="CD38" s="595" t="s">
        <v>268</v>
      </c>
      <c r="CE38" s="596"/>
      <c r="CF38" s="596"/>
      <c r="CG38" s="596"/>
      <c r="CH38" s="596"/>
      <c r="CI38" s="596"/>
      <c r="CJ38" s="596"/>
      <c r="CK38" s="596"/>
      <c r="CL38" s="596"/>
      <c r="CM38" s="596"/>
      <c r="CN38" s="596"/>
      <c r="CO38" s="596"/>
      <c r="CP38" s="596"/>
      <c r="CQ38" s="597"/>
      <c r="CR38" s="598">
        <v>1327112</v>
      </c>
      <c r="CS38" s="599"/>
      <c r="CT38" s="599"/>
      <c r="CU38" s="599"/>
      <c r="CV38" s="599"/>
      <c r="CW38" s="599"/>
      <c r="CX38" s="599"/>
      <c r="CY38" s="600"/>
      <c r="CZ38" s="603">
        <v>9.5</v>
      </c>
      <c r="DA38" s="628"/>
      <c r="DB38" s="628"/>
      <c r="DC38" s="632"/>
      <c r="DD38" s="607">
        <v>1068756</v>
      </c>
      <c r="DE38" s="599"/>
      <c r="DF38" s="599"/>
      <c r="DG38" s="599"/>
      <c r="DH38" s="599"/>
      <c r="DI38" s="599"/>
      <c r="DJ38" s="599"/>
      <c r="DK38" s="600"/>
      <c r="DL38" s="607">
        <v>987816</v>
      </c>
      <c r="DM38" s="599"/>
      <c r="DN38" s="599"/>
      <c r="DO38" s="599"/>
      <c r="DP38" s="599"/>
      <c r="DQ38" s="599"/>
      <c r="DR38" s="599"/>
      <c r="DS38" s="599"/>
      <c r="DT38" s="599"/>
      <c r="DU38" s="599"/>
      <c r="DV38" s="600"/>
      <c r="DW38" s="603">
        <v>14.4</v>
      </c>
      <c r="DX38" s="628"/>
      <c r="DY38" s="628"/>
      <c r="DZ38" s="628"/>
      <c r="EA38" s="628"/>
      <c r="EB38" s="628"/>
      <c r="EC38" s="629"/>
    </row>
    <row r="39" spans="2:133" ht="11.25" customHeight="1">
      <c r="B39" s="595" t="s">
        <v>269</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1" t="s">
        <v>270</v>
      </c>
      <c r="AR39" s="662"/>
      <c r="AS39" s="662"/>
      <c r="AT39" s="662"/>
      <c r="AU39" s="662"/>
      <c r="AV39" s="662"/>
      <c r="AW39" s="662"/>
      <c r="AX39" s="662"/>
      <c r="AY39" s="663"/>
      <c r="AZ39" s="598" t="s">
        <v>62</v>
      </c>
      <c r="BA39" s="599"/>
      <c r="BB39" s="599"/>
      <c r="BC39" s="599"/>
      <c r="BD39" s="630"/>
      <c r="BE39" s="630"/>
      <c r="BF39" s="653"/>
      <c r="BG39" s="595" t="s">
        <v>271</v>
      </c>
      <c r="BH39" s="596"/>
      <c r="BI39" s="596"/>
      <c r="BJ39" s="596"/>
      <c r="BK39" s="596"/>
      <c r="BL39" s="596"/>
      <c r="BM39" s="596"/>
      <c r="BN39" s="596"/>
      <c r="BO39" s="596"/>
      <c r="BP39" s="596"/>
      <c r="BQ39" s="596"/>
      <c r="BR39" s="596"/>
      <c r="BS39" s="596"/>
      <c r="BT39" s="596"/>
      <c r="BU39" s="597"/>
      <c r="BV39" s="598">
        <v>4068</v>
      </c>
      <c r="BW39" s="599"/>
      <c r="BX39" s="599"/>
      <c r="BY39" s="599"/>
      <c r="BZ39" s="599"/>
      <c r="CA39" s="599"/>
      <c r="CB39" s="608"/>
      <c r="CD39" s="595" t="s">
        <v>272</v>
      </c>
      <c r="CE39" s="596"/>
      <c r="CF39" s="596"/>
      <c r="CG39" s="596"/>
      <c r="CH39" s="596"/>
      <c r="CI39" s="596"/>
      <c r="CJ39" s="596"/>
      <c r="CK39" s="596"/>
      <c r="CL39" s="596"/>
      <c r="CM39" s="596"/>
      <c r="CN39" s="596"/>
      <c r="CO39" s="596"/>
      <c r="CP39" s="596"/>
      <c r="CQ39" s="597"/>
      <c r="CR39" s="598">
        <v>1108128</v>
      </c>
      <c r="CS39" s="630"/>
      <c r="CT39" s="630"/>
      <c r="CU39" s="630"/>
      <c r="CV39" s="630"/>
      <c r="CW39" s="630"/>
      <c r="CX39" s="630"/>
      <c r="CY39" s="631"/>
      <c r="CZ39" s="603">
        <v>7.9</v>
      </c>
      <c r="DA39" s="628"/>
      <c r="DB39" s="628"/>
      <c r="DC39" s="632"/>
      <c r="DD39" s="607">
        <v>805021</v>
      </c>
      <c r="DE39" s="630"/>
      <c r="DF39" s="630"/>
      <c r="DG39" s="630"/>
      <c r="DH39" s="630"/>
      <c r="DI39" s="630"/>
      <c r="DJ39" s="630"/>
      <c r="DK39" s="631"/>
      <c r="DL39" s="607" t="s">
        <v>62</v>
      </c>
      <c r="DM39" s="630"/>
      <c r="DN39" s="630"/>
      <c r="DO39" s="630"/>
      <c r="DP39" s="630"/>
      <c r="DQ39" s="630"/>
      <c r="DR39" s="630"/>
      <c r="DS39" s="630"/>
      <c r="DT39" s="630"/>
      <c r="DU39" s="630"/>
      <c r="DV39" s="631"/>
      <c r="DW39" s="603" t="s">
        <v>62</v>
      </c>
      <c r="DX39" s="628"/>
      <c r="DY39" s="628"/>
      <c r="DZ39" s="628"/>
      <c r="EA39" s="628"/>
      <c r="EB39" s="628"/>
      <c r="EC39" s="629"/>
    </row>
    <row r="40" spans="2:133" ht="11.25" customHeight="1">
      <c r="B40" s="595" t="s">
        <v>273</v>
      </c>
      <c r="C40" s="596"/>
      <c r="D40" s="596"/>
      <c r="E40" s="596"/>
      <c r="F40" s="596"/>
      <c r="G40" s="596"/>
      <c r="H40" s="596"/>
      <c r="I40" s="596"/>
      <c r="J40" s="596"/>
      <c r="K40" s="596"/>
      <c r="L40" s="596"/>
      <c r="M40" s="596"/>
      <c r="N40" s="596"/>
      <c r="O40" s="596"/>
      <c r="P40" s="596"/>
      <c r="Q40" s="597"/>
      <c r="R40" s="598">
        <v>17750</v>
      </c>
      <c r="S40" s="599"/>
      <c r="T40" s="599"/>
      <c r="U40" s="599"/>
      <c r="V40" s="599"/>
      <c r="W40" s="599"/>
      <c r="X40" s="599"/>
      <c r="Y40" s="600"/>
      <c r="Z40" s="601">
        <v>0.1</v>
      </c>
      <c r="AA40" s="601"/>
      <c r="AB40" s="601"/>
      <c r="AC40" s="601"/>
      <c r="AD40" s="602" t="s">
        <v>62</v>
      </c>
      <c r="AE40" s="602"/>
      <c r="AF40" s="602"/>
      <c r="AG40" s="602"/>
      <c r="AH40" s="602"/>
      <c r="AI40" s="602"/>
      <c r="AJ40" s="602"/>
      <c r="AK40" s="602"/>
      <c r="AL40" s="603" t="s">
        <v>62</v>
      </c>
      <c r="AM40" s="604"/>
      <c r="AN40" s="604"/>
      <c r="AO40" s="605"/>
      <c r="AQ40" s="661" t="s">
        <v>274</v>
      </c>
      <c r="AR40" s="662"/>
      <c r="AS40" s="662"/>
      <c r="AT40" s="662"/>
      <c r="AU40" s="662"/>
      <c r="AV40" s="662"/>
      <c r="AW40" s="662"/>
      <c r="AX40" s="662"/>
      <c r="AY40" s="663"/>
      <c r="AZ40" s="598" t="s">
        <v>62</v>
      </c>
      <c r="BA40" s="599"/>
      <c r="BB40" s="599"/>
      <c r="BC40" s="599"/>
      <c r="BD40" s="630"/>
      <c r="BE40" s="630"/>
      <c r="BF40" s="653"/>
      <c r="BG40" s="646" t="s">
        <v>275</v>
      </c>
      <c r="BH40" s="647"/>
      <c r="BI40" s="647"/>
      <c r="BJ40" s="647"/>
      <c r="BK40" s="647"/>
      <c r="BL40" s="79"/>
      <c r="BM40" s="596" t="s">
        <v>276</v>
      </c>
      <c r="BN40" s="596"/>
      <c r="BO40" s="596"/>
      <c r="BP40" s="596"/>
      <c r="BQ40" s="596"/>
      <c r="BR40" s="596"/>
      <c r="BS40" s="596"/>
      <c r="BT40" s="596"/>
      <c r="BU40" s="597"/>
      <c r="BV40" s="598">
        <v>85</v>
      </c>
      <c r="BW40" s="599"/>
      <c r="BX40" s="599"/>
      <c r="BY40" s="599"/>
      <c r="BZ40" s="599"/>
      <c r="CA40" s="599"/>
      <c r="CB40" s="608"/>
      <c r="CD40" s="595" t="s">
        <v>277</v>
      </c>
      <c r="CE40" s="596"/>
      <c r="CF40" s="596"/>
      <c r="CG40" s="596"/>
      <c r="CH40" s="596"/>
      <c r="CI40" s="596"/>
      <c r="CJ40" s="596"/>
      <c r="CK40" s="596"/>
      <c r="CL40" s="596"/>
      <c r="CM40" s="596"/>
      <c r="CN40" s="596"/>
      <c r="CO40" s="596"/>
      <c r="CP40" s="596"/>
      <c r="CQ40" s="597"/>
      <c r="CR40" s="598" t="s">
        <v>62</v>
      </c>
      <c r="CS40" s="599"/>
      <c r="CT40" s="599"/>
      <c r="CU40" s="599"/>
      <c r="CV40" s="599"/>
      <c r="CW40" s="599"/>
      <c r="CX40" s="599"/>
      <c r="CY40" s="600"/>
      <c r="CZ40" s="603" t="s">
        <v>62</v>
      </c>
      <c r="DA40" s="628"/>
      <c r="DB40" s="628"/>
      <c r="DC40" s="632"/>
      <c r="DD40" s="607" t="s">
        <v>62</v>
      </c>
      <c r="DE40" s="599"/>
      <c r="DF40" s="599"/>
      <c r="DG40" s="599"/>
      <c r="DH40" s="599"/>
      <c r="DI40" s="599"/>
      <c r="DJ40" s="599"/>
      <c r="DK40" s="600"/>
      <c r="DL40" s="607" t="s">
        <v>62</v>
      </c>
      <c r="DM40" s="599"/>
      <c r="DN40" s="599"/>
      <c r="DO40" s="599"/>
      <c r="DP40" s="599"/>
      <c r="DQ40" s="599"/>
      <c r="DR40" s="599"/>
      <c r="DS40" s="599"/>
      <c r="DT40" s="599"/>
      <c r="DU40" s="599"/>
      <c r="DV40" s="600"/>
      <c r="DW40" s="603" t="s">
        <v>62</v>
      </c>
      <c r="DX40" s="628"/>
      <c r="DY40" s="628"/>
      <c r="DZ40" s="628"/>
      <c r="EA40" s="628"/>
      <c r="EB40" s="628"/>
      <c r="EC40" s="629"/>
    </row>
    <row r="41" spans="2:133" ht="11.25" customHeight="1">
      <c r="B41" s="619" t="s">
        <v>278</v>
      </c>
      <c r="C41" s="620"/>
      <c r="D41" s="620"/>
      <c r="E41" s="620"/>
      <c r="F41" s="620"/>
      <c r="G41" s="620"/>
      <c r="H41" s="620"/>
      <c r="I41" s="620"/>
      <c r="J41" s="620"/>
      <c r="K41" s="620"/>
      <c r="L41" s="620"/>
      <c r="M41" s="620"/>
      <c r="N41" s="620"/>
      <c r="O41" s="620"/>
      <c r="P41" s="620"/>
      <c r="Q41" s="621"/>
      <c r="R41" s="670">
        <v>14598083</v>
      </c>
      <c r="S41" s="671"/>
      <c r="T41" s="671"/>
      <c r="U41" s="671"/>
      <c r="V41" s="671"/>
      <c r="W41" s="671"/>
      <c r="X41" s="671"/>
      <c r="Y41" s="675"/>
      <c r="Z41" s="676">
        <v>100</v>
      </c>
      <c r="AA41" s="676"/>
      <c r="AB41" s="676"/>
      <c r="AC41" s="676"/>
      <c r="AD41" s="677">
        <v>6862549</v>
      </c>
      <c r="AE41" s="677"/>
      <c r="AF41" s="677"/>
      <c r="AG41" s="677"/>
      <c r="AH41" s="677"/>
      <c r="AI41" s="677"/>
      <c r="AJ41" s="677"/>
      <c r="AK41" s="677"/>
      <c r="AL41" s="678">
        <v>100</v>
      </c>
      <c r="AM41" s="658"/>
      <c r="AN41" s="658"/>
      <c r="AO41" s="679"/>
      <c r="AQ41" s="661" t="s">
        <v>279</v>
      </c>
      <c r="AR41" s="662"/>
      <c r="AS41" s="662"/>
      <c r="AT41" s="662"/>
      <c r="AU41" s="662"/>
      <c r="AV41" s="662"/>
      <c r="AW41" s="662"/>
      <c r="AX41" s="662"/>
      <c r="AY41" s="663"/>
      <c r="AZ41" s="598">
        <v>292783</v>
      </c>
      <c r="BA41" s="599"/>
      <c r="BB41" s="599"/>
      <c r="BC41" s="599"/>
      <c r="BD41" s="630"/>
      <c r="BE41" s="630"/>
      <c r="BF41" s="653"/>
      <c r="BG41" s="646"/>
      <c r="BH41" s="647"/>
      <c r="BI41" s="647"/>
      <c r="BJ41" s="647"/>
      <c r="BK41" s="647"/>
      <c r="BL41" s="79"/>
      <c r="BM41" s="596" t="s">
        <v>280</v>
      </c>
      <c r="BN41" s="596"/>
      <c r="BO41" s="596"/>
      <c r="BP41" s="596"/>
      <c r="BQ41" s="596"/>
      <c r="BR41" s="596"/>
      <c r="BS41" s="596"/>
      <c r="BT41" s="596"/>
      <c r="BU41" s="597"/>
      <c r="BV41" s="598" t="s">
        <v>62</v>
      </c>
      <c r="BW41" s="599"/>
      <c r="BX41" s="599"/>
      <c r="BY41" s="599"/>
      <c r="BZ41" s="599"/>
      <c r="CA41" s="599"/>
      <c r="CB41" s="608"/>
      <c r="CD41" s="595" t="s">
        <v>281</v>
      </c>
      <c r="CE41" s="596"/>
      <c r="CF41" s="596"/>
      <c r="CG41" s="596"/>
      <c r="CH41" s="596"/>
      <c r="CI41" s="596"/>
      <c r="CJ41" s="596"/>
      <c r="CK41" s="596"/>
      <c r="CL41" s="596"/>
      <c r="CM41" s="596"/>
      <c r="CN41" s="596"/>
      <c r="CO41" s="596"/>
      <c r="CP41" s="596"/>
      <c r="CQ41" s="597"/>
      <c r="CR41" s="598" t="s">
        <v>62</v>
      </c>
      <c r="CS41" s="630"/>
      <c r="CT41" s="630"/>
      <c r="CU41" s="630"/>
      <c r="CV41" s="630"/>
      <c r="CW41" s="630"/>
      <c r="CX41" s="630"/>
      <c r="CY41" s="631"/>
      <c r="CZ41" s="603" t="s">
        <v>62</v>
      </c>
      <c r="DA41" s="628"/>
      <c r="DB41" s="628"/>
      <c r="DC41" s="632"/>
      <c r="DD41" s="607" t="s">
        <v>62</v>
      </c>
      <c r="DE41" s="630"/>
      <c r="DF41" s="630"/>
      <c r="DG41" s="630"/>
      <c r="DH41" s="630"/>
      <c r="DI41" s="630"/>
      <c r="DJ41" s="630"/>
      <c r="DK41" s="631"/>
      <c r="DL41" s="681"/>
      <c r="DM41" s="682"/>
      <c r="DN41" s="682"/>
      <c r="DO41" s="682"/>
      <c r="DP41" s="682"/>
      <c r="DQ41" s="682"/>
      <c r="DR41" s="682"/>
      <c r="DS41" s="682"/>
      <c r="DT41" s="682"/>
      <c r="DU41" s="682"/>
      <c r="DV41" s="683"/>
      <c r="DW41" s="672"/>
      <c r="DX41" s="673"/>
      <c r="DY41" s="673"/>
      <c r="DZ41" s="673"/>
      <c r="EA41" s="673"/>
      <c r="EB41" s="673"/>
      <c r="EC41" s="674"/>
    </row>
    <row r="42" spans="2:133" ht="11.25" customHeight="1">
      <c r="AQ42" s="667" t="s">
        <v>282</v>
      </c>
      <c r="AR42" s="668"/>
      <c r="AS42" s="668"/>
      <c r="AT42" s="668"/>
      <c r="AU42" s="668"/>
      <c r="AV42" s="668"/>
      <c r="AW42" s="668"/>
      <c r="AX42" s="668"/>
      <c r="AY42" s="669"/>
      <c r="AZ42" s="670">
        <v>1034329</v>
      </c>
      <c r="BA42" s="671"/>
      <c r="BB42" s="671"/>
      <c r="BC42" s="671"/>
      <c r="BD42" s="657"/>
      <c r="BE42" s="657"/>
      <c r="BF42" s="659"/>
      <c r="BG42" s="648"/>
      <c r="BH42" s="649"/>
      <c r="BI42" s="649"/>
      <c r="BJ42" s="649"/>
      <c r="BK42" s="649"/>
      <c r="BL42" s="80"/>
      <c r="BM42" s="620" t="s">
        <v>283</v>
      </c>
      <c r="BN42" s="620"/>
      <c r="BO42" s="620"/>
      <c r="BP42" s="620"/>
      <c r="BQ42" s="620"/>
      <c r="BR42" s="620"/>
      <c r="BS42" s="620"/>
      <c r="BT42" s="620"/>
      <c r="BU42" s="621"/>
      <c r="BV42" s="670">
        <v>531</v>
      </c>
      <c r="BW42" s="671"/>
      <c r="BX42" s="671"/>
      <c r="BY42" s="671"/>
      <c r="BZ42" s="671"/>
      <c r="CA42" s="671"/>
      <c r="CB42" s="680"/>
      <c r="CD42" s="595" t="s">
        <v>284</v>
      </c>
      <c r="CE42" s="596"/>
      <c r="CF42" s="596"/>
      <c r="CG42" s="596"/>
      <c r="CH42" s="596"/>
      <c r="CI42" s="596"/>
      <c r="CJ42" s="596"/>
      <c r="CK42" s="596"/>
      <c r="CL42" s="596"/>
      <c r="CM42" s="596"/>
      <c r="CN42" s="596"/>
      <c r="CO42" s="596"/>
      <c r="CP42" s="596"/>
      <c r="CQ42" s="597"/>
      <c r="CR42" s="598">
        <v>2123002</v>
      </c>
      <c r="CS42" s="630"/>
      <c r="CT42" s="630"/>
      <c r="CU42" s="630"/>
      <c r="CV42" s="630"/>
      <c r="CW42" s="630"/>
      <c r="CX42" s="630"/>
      <c r="CY42" s="631"/>
      <c r="CZ42" s="603">
        <v>15.2</v>
      </c>
      <c r="DA42" s="628"/>
      <c r="DB42" s="628"/>
      <c r="DC42" s="632"/>
      <c r="DD42" s="607">
        <v>472137</v>
      </c>
      <c r="DE42" s="630"/>
      <c r="DF42" s="630"/>
      <c r="DG42" s="630"/>
      <c r="DH42" s="630"/>
      <c r="DI42" s="630"/>
      <c r="DJ42" s="630"/>
      <c r="DK42" s="631"/>
      <c r="DL42" s="681"/>
      <c r="DM42" s="682"/>
      <c r="DN42" s="682"/>
      <c r="DO42" s="682"/>
      <c r="DP42" s="682"/>
      <c r="DQ42" s="682"/>
      <c r="DR42" s="682"/>
      <c r="DS42" s="682"/>
      <c r="DT42" s="682"/>
      <c r="DU42" s="682"/>
      <c r="DV42" s="683"/>
      <c r="DW42" s="672"/>
      <c r="DX42" s="673"/>
      <c r="DY42" s="673"/>
      <c r="DZ42" s="673"/>
      <c r="EA42" s="673"/>
      <c r="EB42" s="673"/>
      <c r="EC42" s="674"/>
    </row>
    <row r="43" spans="2:133" ht="11.25" customHeight="1">
      <c r="B43" s="73" t="s">
        <v>285</v>
      </c>
      <c r="CD43" s="595" t="s">
        <v>286</v>
      </c>
      <c r="CE43" s="596"/>
      <c r="CF43" s="596"/>
      <c r="CG43" s="596"/>
      <c r="CH43" s="596"/>
      <c r="CI43" s="596"/>
      <c r="CJ43" s="596"/>
      <c r="CK43" s="596"/>
      <c r="CL43" s="596"/>
      <c r="CM43" s="596"/>
      <c r="CN43" s="596"/>
      <c r="CO43" s="596"/>
      <c r="CP43" s="596"/>
      <c r="CQ43" s="597"/>
      <c r="CR43" s="598">
        <v>207284</v>
      </c>
      <c r="CS43" s="630"/>
      <c r="CT43" s="630"/>
      <c r="CU43" s="630"/>
      <c r="CV43" s="630"/>
      <c r="CW43" s="630"/>
      <c r="CX43" s="630"/>
      <c r="CY43" s="631"/>
      <c r="CZ43" s="603">
        <v>1.5</v>
      </c>
      <c r="DA43" s="628"/>
      <c r="DB43" s="628"/>
      <c r="DC43" s="632"/>
      <c r="DD43" s="607">
        <v>207284</v>
      </c>
      <c r="DE43" s="630"/>
      <c r="DF43" s="630"/>
      <c r="DG43" s="630"/>
      <c r="DH43" s="630"/>
      <c r="DI43" s="630"/>
      <c r="DJ43" s="630"/>
      <c r="DK43" s="631"/>
      <c r="DL43" s="681"/>
      <c r="DM43" s="682"/>
      <c r="DN43" s="682"/>
      <c r="DO43" s="682"/>
      <c r="DP43" s="682"/>
      <c r="DQ43" s="682"/>
      <c r="DR43" s="682"/>
      <c r="DS43" s="682"/>
      <c r="DT43" s="682"/>
      <c r="DU43" s="682"/>
      <c r="DV43" s="683"/>
      <c r="DW43" s="672"/>
      <c r="DX43" s="673"/>
      <c r="DY43" s="673"/>
      <c r="DZ43" s="673"/>
      <c r="EA43" s="673"/>
      <c r="EB43" s="673"/>
      <c r="EC43" s="674"/>
    </row>
    <row r="44" spans="2:133" ht="11.25" customHeight="1">
      <c r="B44" s="684" t="s">
        <v>287</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4" t="s">
        <v>234</v>
      </c>
      <c r="CE44" s="635"/>
      <c r="CF44" s="595" t="s">
        <v>288</v>
      </c>
      <c r="CG44" s="596"/>
      <c r="CH44" s="596"/>
      <c r="CI44" s="596"/>
      <c r="CJ44" s="596"/>
      <c r="CK44" s="596"/>
      <c r="CL44" s="596"/>
      <c r="CM44" s="596"/>
      <c r="CN44" s="596"/>
      <c r="CO44" s="596"/>
      <c r="CP44" s="596"/>
      <c r="CQ44" s="597"/>
      <c r="CR44" s="598">
        <v>1933254</v>
      </c>
      <c r="CS44" s="599"/>
      <c r="CT44" s="599"/>
      <c r="CU44" s="599"/>
      <c r="CV44" s="599"/>
      <c r="CW44" s="599"/>
      <c r="CX44" s="599"/>
      <c r="CY44" s="600"/>
      <c r="CZ44" s="603">
        <v>13.8</v>
      </c>
      <c r="DA44" s="604"/>
      <c r="DB44" s="604"/>
      <c r="DC44" s="610"/>
      <c r="DD44" s="607">
        <v>403296</v>
      </c>
      <c r="DE44" s="599"/>
      <c r="DF44" s="599"/>
      <c r="DG44" s="599"/>
      <c r="DH44" s="599"/>
      <c r="DI44" s="599"/>
      <c r="DJ44" s="599"/>
      <c r="DK44" s="600"/>
      <c r="DL44" s="681"/>
      <c r="DM44" s="682"/>
      <c r="DN44" s="682"/>
      <c r="DO44" s="682"/>
      <c r="DP44" s="682"/>
      <c r="DQ44" s="682"/>
      <c r="DR44" s="682"/>
      <c r="DS44" s="682"/>
      <c r="DT44" s="682"/>
      <c r="DU44" s="682"/>
      <c r="DV44" s="683"/>
      <c r="DW44" s="672"/>
      <c r="DX44" s="673"/>
      <c r="DY44" s="673"/>
      <c r="DZ44" s="673"/>
      <c r="EA44" s="673"/>
      <c r="EB44" s="673"/>
      <c r="EC44" s="674"/>
    </row>
    <row r="45" spans="2:133" ht="11.25" customHeight="1">
      <c r="B45" s="684" t="s">
        <v>289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6"/>
      <c r="CE45" s="637"/>
      <c r="CF45" s="595" t="s">
        <v>290</v>
      </c>
      <c r="CG45" s="596"/>
      <c r="CH45" s="596"/>
      <c r="CI45" s="596"/>
      <c r="CJ45" s="596"/>
      <c r="CK45" s="596"/>
      <c r="CL45" s="596"/>
      <c r="CM45" s="596"/>
      <c r="CN45" s="596"/>
      <c r="CO45" s="596"/>
      <c r="CP45" s="596"/>
      <c r="CQ45" s="597"/>
      <c r="CR45" s="598">
        <v>1132334</v>
      </c>
      <c r="CS45" s="630"/>
      <c r="CT45" s="630"/>
      <c r="CU45" s="630"/>
      <c r="CV45" s="630"/>
      <c r="CW45" s="630"/>
      <c r="CX45" s="630"/>
      <c r="CY45" s="631"/>
      <c r="CZ45" s="603">
        <v>8.1</v>
      </c>
      <c r="DA45" s="628"/>
      <c r="DB45" s="628"/>
      <c r="DC45" s="632"/>
      <c r="DD45" s="607">
        <v>192043</v>
      </c>
      <c r="DE45" s="630"/>
      <c r="DF45" s="630"/>
      <c r="DG45" s="630"/>
      <c r="DH45" s="630"/>
      <c r="DI45" s="630"/>
      <c r="DJ45" s="630"/>
      <c r="DK45" s="631"/>
      <c r="DL45" s="681"/>
      <c r="DM45" s="682"/>
      <c r="DN45" s="682"/>
      <c r="DO45" s="682"/>
      <c r="DP45" s="682"/>
      <c r="DQ45" s="682"/>
      <c r="DR45" s="682"/>
      <c r="DS45" s="682"/>
      <c r="DT45" s="682"/>
      <c r="DU45" s="682"/>
      <c r="DV45" s="683"/>
      <c r="DW45" s="672"/>
      <c r="DX45" s="673"/>
      <c r="DY45" s="673"/>
      <c r="DZ45" s="673"/>
      <c r="EA45" s="673"/>
      <c r="EB45" s="673"/>
      <c r="EC45" s="674"/>
    </row>
    <row r="46" spans="2:133" ht="11.25" customHeight="1">
      <c r="B46" s="84"/>
      <c r="CD46" s="636"/>
      <c r="CE46" s="637"/>
      <c r="CF46" s="595" t="s">
        <v>291</v>
      </c>
      <c r="CG46" s="596"/>
      <c r="CH46" s="596"/>
      <c r="CI46" s="596"/>
      <c r="CJ46" s="596"/>
      <c r="CK46" s="596"/>
      <c r="CL46" s="596"/>
      <c r="CM46" s="596"/>
      <c r="CN46" s="596"/>
      <c r="CO46" s="596"/>
      <c r="CP46" s="596"/>
      <c r="CQ46" s="597"/>
      <c r="CR46" s="598">
        <v>704989</v>
      </c>
      <c r="CS46" s="599"/>
      <c r="CT46" s="599"/>
      <c r="CU46" s="599"/>
      <c r="CV46" s="599"/>
      <c r="CW46" s="599"/>
      <c r="CX46" s="599"/>
      <c r="CY46" s="600"/>
      <c r="CZ46" s="603">
        <v>5</v>
      </c>
      <c r="DA46" s="604"/>
      <c r="DB46" s="604"/>
      <c r="DC46" s="610"/>
      <c r="DD46" s="607">
        <v>190684</v>
      </c>
      <c r="DE46" s="599"/>
      <c r="DF46" s="599"/>
      <c r="DG46" s="599"/>
      <c r="DH46" s="599"/>
      <c r="DI46" s="599"/>
      <c r="DJ46" s="599"/>
      <c r="DK46" s="600"/>
      <c r="DL46" s="681"/>
      <c r="DM46" s="682"/>
      <c r="DN46" s="682"/>
      <c r="DO46" s="682"/>
      <c r="DP46" s="682"/>
      <c r="DQ46" s="682"/>
      <c r="DR46" s="682"/>
      <c r="DS46" s="682"/>
      <c r="DT46" s="682"/>
      <c r="DU46" s="682"/>
      <c r="DV46" s="683"/>
      <c r="DW46" s="672"/>
      <c r="DX46" s="673"/>
      <c r="DY46" s="673"/>
      <c r="DZ46" s="673"/>
      <c r="EA46" s="673"/>
      <c r="EB46" s="673"/>
      <c r="EC46" s="674"/>
    </row>
    <row r="47" spans="2:133" ht="11.25" customHeight="1">
      <c r="B47" s="84"/>
      <c r="CD47" s="636"/>
      <c r="CE47" s="637"/>
      <c r="CF47" s="595" t="s">
        <v>292</v>
      </c>
      <c r="CG47" s="596"/>
      <c r="CH47" s="596"/>
      <c r="CI47" s="596"/>
      <c r="CJ47" s="596"/>
      <c r="CK47" s="596"/>
      <c r="CL47" s="596"/>
      <c r="CM47" s="596"/>
      <c r="CN47" s="596"/>
      <c r="CO47" s="596"/>
      <c r="CP47" s="596"/>
      <c r="CQ47" s="597"/>
      <c r="CR47" s="598">
        <v>189748</v>
      </c>
      <c r="CS47" s="630"/>
      <c r="CT47" s="630"/>
      <c r="CU47" s="630"/>
      <c r="CV47" s="630"/>
      <c r="CW47" s="630"/>
      <c r="CX47" s="630"/>
      <c r="CY47" s="631"/>
      <c r="CZ47" s="603">
        <v>1.4</v>
      </c>
      <c r="DA47" s="628"/>
      <c r="DB47" s="628"/>
      <c r="DC47" s="632"/>
      <c r="DD47" s="607">
        <v>68841</v>
      </c>
      <c r="DE47" s="630"/>
      <c r="DF47" s="630"/>
      <c r="DG47" s="630"/>
      <c r="DH47" s="630"/>
      <c r="DI47" s="630"/>
      <c r="DJ47" s="630"/>
      <c r="DK47" s="631"/>
      <c r="DL47" s="681"/>
      <c r="DM47" s="682"/>
      <c r="DN47" s="682"/>
      <c r="DO47" s="682"/>
      <c r="DP47" s="682"/>
      <c r="DQ47" s="682"/>
      <c r="DR47" s="682"/>
      <c r="DS47" s="682"/>
      <c r="DT47" s="682"/>
      <c r="DU47" s="682"/>
      <c r="DV47" s="683"/>
      <c r="DW47" s="672"/>
      <c r="DX47" s="673"/>
      <c r="DY47" s="673"/>
      <c r="DZ47" s="673"/>
      <c r="EA47" s="673"/>
      <c r="EB47" s="673"/>
      <c r="EC47" s="674"/>
    </row>
    <row r="48" spans="2:133" ht="10.8">
      <c r="B48" s="84"/>
      <c r="CD48" s="638"/>
      <c r="CE48" s="639"/>
      <c r="CF48" s="595" t="s">
        <v>293</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81"/>
      <c r="DM48" s="682"/>
      <c r="DN48" s="682"/>
      <c r="DO48" s="682"/>
      <c r="DP48" s="682"/>
      <c r="DQ48" s="682"/>
      <c r="DR48" s="682"/>
      <c r="DS48" s="682"/>
      <c r="DT48" s="682"/>
      <c r="DU48" s="682"/>
      <c r="DV48" s="683"/>
      <c r="DW48" s="672"/>
      <c r="DX48" s="673"/>
      <c r="DY48" s="673"/>
      <c r="DZ48" s="673"/>
      <c r="EA48" s="673"/>
      <c r="EB48" s="673"/>
      <c r="EC48" s="674"/>
    </row>
    <row r="49" spans="2:133" ht="11.25" customHeight="1">
      <c r="B49" s="84"/>
      <c r="CD49" s="619" t="s">
        <v>294</v>
      </c>
      <c r="CE49" s="620"/>
      <c r="CF49" s="620"/>
      <c r="CG49" s="620"/>
      <c r="CH49" s="620"/>
      <c r="CI49" s="620"/>
      <c r="CJ49" s="620"/>
      <c r="CK49" s="620"/>
      <c r="CL49" s="620"/>
      <c r="CM49" s="620"/>
      <c r="CN49" s="620"/>
      <c r="CO49" s="620"/>
      <c r="CP49" s="620"/>
      <c r="CQ49" s="621"/>
      <c r="CR49" s="670">
        <v>13961558</v>
      </c>
      <c r="CS49" s="657"/>
      <c r="CT49" s="657"/>
      <c r="CU49" s="657"/>
      <c r="CV49" s="657"/>
      <c r="CW49" s="657"/>
      <c r="CX49" s="657"/>
      <c r="CY49" s="686"/>
      <c r="CZ49" s="678">
        <v>100</v>
      </c>
      <c r="DA49" s="687"/>
      <c r="DB49" s="687"/>
      <c r="DC49" s="688"/>
      <c r="DD49" s="689">
        <v>8571199</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a0Zh/dc1hctnaYgS87hBzZkcna8y5I+TraXFtZas9u3vdIVuvyYRgDqonY8qU7VnjGi1Pno4EZi0lFGDj61Vzw==" saltValue="OzOVFZi0Bd6Bw+BPs+EZw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E7C72-8B78-4D25-8889-8C41F158C680}">
  <sheetPr>
    <pageSetUpPr fitToPage="1"/>
  </sheetPr>
  <dimension ref="A1:EA135"/>
  <sheetViews>
    <sheetView zoomScale="70" zoomScaleNormal="25" zoomScaleSheetLayoutView="70" workbookViewId="0"/>
  </sheetViews>
  <sheetFormatPr defaultColWidth="0" defaultRowHeight="13.2" zeroHeight="1"/>
  <cols>
    <col min="1" max="130" width="2.77734375" style="90" customWidth="1"/>
    <col min="131" max="131" width="1.6640625" style="90" customWidth="1"/>
    <col min="132" max="16384" width="9" style="90" hidden="1"/>
  </cols>
  <sheetData>
    <row r="1" spans="1:131" ht="11.25" customHeight="1" thickBot="1">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c r="A2" s="696" t="s">
        <v>295</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697" t="s">
        <v>296</v>
      </c>
      <c r="DK2" s="698"/>
      <c r="DL2" s="698"/>
      <c r="DM2" s="698"/>
      <c r="DN2" s="698"/>
      <c r="DO2" s="699"/>
      <c r="DP2" s="87"/>
      <c r="DQ2" s="697" t="s">
        <v>297</v>
      </c>
      <c r="DR2" s="698"/>
      <c r="DS2" s="698"/>
      <c r="DT2" s="698"/>
      <c r="DU2" s="698"/>
      <c r="DV2" s="698"/>
      <c r="DW2" s="698"/>
      <c r="DX2" s="698"/>
      <c r="DY2" s="698"/>
      <c r="DZ2" s="699"/>
      <c r="EA2" s="89"/>
    </row>
    <row r="3" spans="1:131" ht="11.25" customHeight="1">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c r="A4" s="700" t="s">
        <v>298</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91"/>
      <c r="BA4" s="91"/>
      <c r="BB4" s="91"/>
      <c r="BC4" s="91"/>
      <c r="BD4" s="91"/>
      <c r="BE4" s="92"/>
      <c r="BF4" s="92"/>
      <c r="BG4" s="92"/>
      <c r="BH4" s="92"/>
      <c r="BI4" s="92"/>
      <c r="BJ4" s="92"/>
      <c r="BK4" s="92"/>
      <c r="BL4" s="92"/>
      <c r="BM4" s="92"/>
      <c r="BN4" s="92"/>
      <c r="BO4" s="92"/>
      <c r="BP4" s="92"/>
      <c r="BQ4" s="701" t="s">
        <v>299</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94"/>
    </row>
    <row r="5" spans="1:131" s="95" customFormat="1" ht="26.25" customHeight="1">
      <c r="A5" s="702" t="s">
        <v>300</v>
      </c>
      <c r="B5" s="703"/>
      <c r="C5" s="703"/>
      <c r="D5" s="703"/>
      <c r="E5" s="703"/>
      <c r="F5" s="703"/>
      <c r="G5" s="703"/>
      <c r="H5" s="703"/>
      <c r="I5" s="703"/>
      <c r="J5" s="703"/>
      <c r="K5" s="703"/>
      <c r="L5" s="703"/>
      <c r="M5" s="703"/>
      <c r="N5" s="703"/>
      <c r="O5" s="703"/>
      <c r="P5" s="704"/>
      <c r="Q5" s="708" t="s">
        <v>301</v>
      </c>
      <c r="R5" s="709"/>
      <c r="S5" s="709"/>
      <c r="T5" s="709"/>
      <c r="U5" s="710"/>
      <c r="V5" s="708" t="s">
        <v>302</v>
      </c>
      <c r="W5" s="709"/>
      <c r="X5" s="709"/>
      <c r="Y5" s="709"/>
      <c r="Z5" s="710"/>
      <c r="AA5" s="708" t="s">
        <v>303</v>
      </c>
      <c r="AB5" s="709"/>
      <c r="AC5" s="709"/>
      <c r="AD5" s="709"/>
      <c r="AE5" s="709"/>
      <c r="AF5" s="714" t="s">
        <v>304</v>
      </c>
      <c r="AG5" s="709"/>
      <c r="AH5" s="709"/>
      <c r="AI5" s="709"/>
      <c r="AJ5" s="715"/>
      <c r="AK5" s="709" t="s">
        <v>305</v>
      </c>
      <c r="AL5" s="709"/>
      <c r="AM5" s="709"/>
      <c r="AN5" s="709"/>
      <c r="AO5" s="710"/>
      <c r="AP5" s="708" t="s">
        <v>306</v>
      </c>
      <c r="AQ5" s="709"/>
      <c r="AR5" s="709"/>
      <c r="AS5" s="709"/>
      <c r="AT5" s="710"/>
      <c r="AU5" s="708" t="s">
        <v>307</v>
      </c>
      <c r="AV5" s="709"/>
      <c r="AW5" s="709"/>
      <c r="AX5" s="709"/>
      <c r="AY5" s="715"/>
      <c r="AZ5" s="91"/>
      <c r="BA5" s="91"/>
      <c r="BB5" s="91"/>
      <c r="BC5" s="91"/>
      <c r="BD5" s="91"/>
      <c r="BE5" s="92"/>
      <c r="BF5" s="92"/>
      <c r="BG5" s="92"/>
      <c r="BH5" s="92"/>
      <c r="BI5" s="92"/>
      <c r="BJ5" s="92"/>
      <c r="BK5" s="92"/>
      <c r="BL5" s="92"/>
      <c r="BM5" s="92"/>
      <c r="BN5" s="92"/>
      <c r="BO5" s="92"/>
      <c r="BP5" s="92"/>
      <c r="BQ5" s="702" t="s">
        <v>308</v>
      </c>
      <c r="BR5" s="703"/>
      <c r="BS5" s="703"/>
      <c r="BT5" s="703"/>
      <c r="BU5" s="703"/>
      <c r="BV5" s="703"/>
      <c r="BW5" s="703"/>
      <c r="BX5" s="703"/>
      <c r="BY5" s="703"/>
      <c r="BZ5" s="703"/>
      <c r="CA5" s="703"/>
      <c r="CB5" s="703"/>
      <c r="CC5" s="703"/>
      <c r="CD5" s="703"/>
      <c r="CE5" s="703"/>
      <c r="CF5" s="703"/>
      <c r="CG5" s="704"/>
      <c r="CH5" s="708" t="s">
        <v>309</v>
      </c>
      <c r="CI5" s="709"/>
      <c r="CJ5" s="709"/>
      <c r="CK5" s="709"/>
      <c r="CL5" s="710"/>
      <c r="CM5" s="708" t="s">
        <v>310</v>
      </c>
      <c r="CN5" s="709"/>
      <c r="CO5" s="709"/>
      <c r="CP5" s="709"/>
      <c r="CQ5" s="710"/>
      <c r="CR5" s="708" t="s">
        <v>311</v>
      </c>
      <c r="CS5" s="709"/>
      <c r="CT5" s="709"/>
      <c r="CU5" s="709"/>
      <c r="CV5" s="710"/>
      <c r="CW5" s="708" t="s">
        <v>312</v>
      </c>
      <c r="CX5" s="709"/>
      <c r="CY5" s="709"/>
      <c r="CZ5" s="709"/>
      <c r="DA5" s="710"/>
      <c r="DB5" s="708" t="s">
        <v>313</v>
      </c>
      <c r="DC5" s="709"/>
      <c r="DD5" s="709"/>
      <c r="DE5" s="709"/>
      <c r="DF5" s="710"/>
      <c r="DG5" s="738" t="s">
        <v>314</v>
      </c>
      <c r="DH5" s="739"/>
      <c r="DI5" s="739"/>
      <c r="DJ5" s="739"/>
      <c r="DK5" s="740"/>
      <c r="DL5" s="738" t="s">
        <v>315</v>
      </c>
      <c r="DM5" s="739"/>
      <c r="DN5" s="739"/>
      <c r="DO5" s="739"/>
      <c r="DP5" s="740"/>
      <c r="DQ5" s="708" t="s">
        <v>316</v>
      </c>
      <c r="DR5" s="709"/>
      <c r="DS5" s="709"/>
      <c r="DT5" s="709"/>
      <c r="DU5" s="710"/>
      <c r="DV5" s="708" t="s">
        <v>307</v>
      </c>
      <c r="DW5" s="709"/>
      <c r="DX5" s="709"/>
      <c r="DY5" s="709"/>
      <c r="DZ5" s="715"/>
      <c r="EA5" s="94"/>
    </row>
    <row r="6" spans="1:131" s="95" customFormat="1" ht="26.25" customHeight="1" thickBot="1">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91"/>
      <c r="BA6" s="91"/>
      <c r="BB6" s="91"/>
      <c r="BC6" s="91"/>
      <c r="BD6" s="91"/>
      <c r="BE6" s="92"/>
      <c r="BF6" s="92"/>
      <c r="BG6" s="92"/>
      <c r="BH6" s="92"/>
      <c r="BI6" s="92"/>
      <c r="BJ6" s="92"/>
      <c r="BK6" s="92"/>
      <c r="BL6" s="92"/>
      <c r="BM6" s="92"/>
      <c r="BN6" s="92"/>
      <c r="BO6" s="92"/>
      <c r="BP6" s="92"/>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94"/>
    </row>
    <row r="7" spans="1:131" s="95" customFormat="1" ht="26.25" customHeight="1" thickTop="1">
      <c r="A7" s="96">
        <v>1</v>
      </c>
      <c r="B7" s="724" t="s">
        <v>317</v>
      </c>
      <c r="C7" s="725"/>
      <c r="D7" s="725"/>
      <c r="E7" s="725"/>
      <c r="F7" s="725"/>
      <c r="G7" s="725"/>
      <c r="H7" s="725"/>
      <c r="I7" s="725"/>
      <c r="J7" s="725"/>
      <c r="K7" s="725"/>
      <c r="L7" s="725"/>
      <c r="M7" s="725"/>
      <c r="N7" s="725"/>
      <c r="O7" s="725"/>
      <c r="P7" s="726"/>
      <c r="Q7" s="727">
        <v>14611</v>
      </c>
      <c r="R7" s="728"/>
      <c r="S7" s="728"/>
      <c r="T7" s="728"/>
      <c r="U7" s="728"/>
      <c r="V7" s="728">
        <v>13974</v>
      </c>
      <c r="W7" s="728"/>
      <c r="X7" s="728"/>
      <c r="Y7" s="728"/>
      <c r="Z7" s="728"/>
      <c r="AA7" s="728">
        <v>637</v>
      </c>
      <c r="AB7" s="728"/>
      <c r="AC7" s="728"/>
      <c r="AD7" s="728"/>
      <c r="AE7" s="729"/>
      <c r="AF7" s="730">
        <v>547</v>
      </c>
      <c r="AG7" s="731"/>
      <c r="AH7" s="731"/>
      <c r="AI7" s="731"/>
      <c r="AJ7" s="732"/>
      <c r="AK7" s="733">
        <v>1079</v>
      </c>
      <c r="AL7" s="734"/>
      <c r="AM7" s="734"/>
      <c r="AN7" s="734"/>
      <c r="AO7" s="734"/>
      <c r="AP7" s="734">
        <v>11089</v>
      </c>
      <c r="AQ7" s="734"/>
      <c r="AR7" s="734"/>
      <c r="AS7" s="734"/>
      <c r="AT7" s="734"/>
      <c r="AU7" s="735"/>
      <c r="AV7" s="735"/>
      <c r="AW7" s="735"/>
      <c r="AX7" s="735"/>
      <c r="AY7" s="736"/>
      <c r="AZ7" s="91"/>
      <c r="BA7" s="91"/>
      <c r="BB7" s="91"/>
      <c r="BC7" s="91"/>
      <c r="BD7" s="91"/>
      <c r="BE7" s="92"/>
      <c r="BF7" s="92"/>
      <c r="BG7" s="92"/>
      <c r="BH7" s="92"/>
      <c r="BI7" s="92"/>
      <c r="BJ7" s="92"/>
      <c r="BK7" s="92"/>
      <c r="BL7" s="92"/>
      <c r="BM7" s="92"/>
      <c r="BN7" s="92"/>
      <c r="BO7" s="92"/>
      <c r="BP7" s="92"/>
      <c r="BQ7" s="96">
        <v>1</v>
      </c>
      <c r="BR7" s="97"/>
      <c r="BS7" s="721" t="s">
        <v>318</v>
      </c>
      <c r="BT7" s="722"/>
      <c r="BU7" s="722"/>
      <c r="BV7" s="722"/>
      <c r="BW7" s="722"/>
      <c r="BX7" s="722"/>
      <c r="BY7" s="722"/>
      <c r="BZ7" s="722"/>
      <c r="CA7" s="722"/>
      <c r="CB7" s="722"/>
      <c r="CC7" s="722"/>
      <c r="CD7" s="722"/>
      <c r="CE7" s="722"/>
      <c r="CF7" s="722"/>
      <c r="CG7" s="737"/>
      <c r="CH7" s="718">
        <v>0</v>
      </c>
      <c r="CI7" s="719"/>
      <c r="CJ7" s="719"/>
      <c r="CK7" s="719"/>
      <c r="CL7" s="720"/>
      <c r="CM7" s="718">
        <v>35</v>
      </c>
      <c r="CN7" s="719"/>
      <c r="CO7" s="719"/>
      <c r="CP7" s="719"/>
      <c r="CQ7" s="720"/>
      <c r="CR7" s="718">
        <v>10</v>
      </c>
      <c r="CS7" s="719"/>
      <c r="CT7" s="719"/>
      <c r="CU7" s="719"/>
      <c r="CV7" s="720"/>
      <c r="CW7" s="718" t="s">
        <v>319</v>
      </c>
      <c r="CX7" s="719"/>
      <c r="CY7" s="719"/>
      <c r="CZ7" s="719"/>
      <c r="DA7" s="720"/>
      <c r="DB7" s="718" t="s">
        <v>319</v>
      </c>
      <c r="DC7" s="719"/>
      <c r="DD7" s="719"/>
      <c r="DE7" s="719"/>
      <c r="DF7" s="720"/>
      <c r="DG7" s="718" t="s">
        <v>319</v>
      </c>
      <c r="DH7" s="719"/>
      <c r="DI7" s="719"/>
      <c r="DJ7" s="719"/>
      <c r="DK7" s="720"/>
      <c r="DL7" s="718" t="s">
        <v>319</v>
      </c>
      <c r="DM7" s="719"/>
      <c r="DN7" s="719"/>
      <c r="DO7" s="719"/>
      <c r="DP7" s="720"/>
      <c r="DQ7" s="718" t="s">
        <v>319</v>
      </c>
      <c r="DR7" s="719"/>
      <c r="DS7" s="719"/>
      <c r="DT7" s="719"/>
      <c r="DU7" s="720"/>
      <c r="DV7" s="721"/>
      <c r="DW7" s="722"/>
      <c r="DX7" s="722"/>
      <c r="DY7" s="722"/>
      <c r="DZ7" s="723"/>
      <c r="EA7" s="94"/>
    </row>
    <row r="8" spans="1:131" s="95" customFormat="1" ht="26.25" customHeight="1">
      <c r="A8" s="98">
        <v>2</v>
      </c>
      <c r="B8" s="755"/>
      <c r="C8" s="756"/>
      <c r="D8" s="756"/>
      <c r="E8" s="756"/>
      <c r="F8" s="756"/>
      <c r="G8" s="756"/>
      <c r="H8" s="756"/>
      <c r="I8" s="756"/>
      <c r="J8" s="756"/>
      <c r="K8" s="756"/>
      <c r="L8" s="756"/>
      <c r="M8" s="756"/>
      <c r="N8" s="756"/>
      <c r="O8" s="756"/>
      <c r="P8" s="757"/>
      <c r="Q8" s="758"/>
      <c r="R8" s="759"/>
      <c r="S8" s="759"/>
      <c r="T8" s="759"/>
      <c r="U8" s="759"/>
      <c r="V8" s="759"/>
      <c r="W8" s="759"/>
      <c r="X8" s="759"/>
      <c r="Y8" s="759"/>
      <c r="Z8" s="759"/>
      <c r="AA8" s="759"/>
      <c r="AB8" s="759"/>
      <c r="AC8" s="759"/>
      <c r="AD8" s="759"/>
      <c r="AE8" s="760"/>
      <c r="AF8" s="761"/>
      <c r="AG8" s="762"/>
      <c r="AH8" s="762"/>
      <c r="AI8" s="762"/>
      <c r="AJ8" s="763"/>
      <c r="AK8" s="744"/>
      <c r="AL8" s="745"/>
      <c r="AM8" s="745"/>
      <c r="AN8" s="745"/>
      <c r="AO8" s="745"/>
      <c r="AP8" s="745"/>
      <c r="AQ8" s="745"/>
      <c r="AR8" s="745"/>
      <c r="AS8" s="745"/>
      <c r="AT8" s="745"/>
      <c r="AU8" s="746"/>
      <c r="AV8" s="746"/>
      <c r="AW8" s="746"/>
      <c r="AX8" s="746"/>
      <c r="AY8" s="747"/>
      <c r="AZ8" s="91"/>
      <c r="BA8" s="91"/>
      <c r="BB8" s="91"/>
      <c r="BC8" s="91"/>
      <c r="BD8" s="91"/>
      <c r="BE8" s="92"/>
      <c r="BF8" s="92"/>
      <c r="BG8" s="92"/>
      <c r="BH8" s="92"/>
      <c r="BI8" s="92"/>
      <c r="BJ8" s="92"/>
      <c r="BK8" s="92"/>
      <c r="BL8" s="92"/>
      <c r="BM8" s="92"/>
      <c r="BN8" s="92"/>
      <c r="BO8" s="92"/>
      <c r="BP8" s="92"/>
      <c r="BQ8" s="98">
        <v>2</v>
      </c>
      <c r="BR8" s="99"/>
      <c r="BS8" s="748" t="s">
        <v>320</v>
      </c>
      <c r="BT8" s="749"/>
      <c r="BU8" s="749"/>
      <c r="BV8" s="749"/>
      <c r="BW8" s="749"/>
      <c r="BX8" s="749"/>
      <c r="BY8" s="749"/>
      <c r="BZ8" s="749"/>
      <c r="CA8" s="749"/>
      <c r="CB8" s="749"/>
      <c r="CC8" s="749"/>
      <c r="CD8" s="749"/>
      <c r="CE8" s="749"/>
      <c r="CF8" s="749"/>
      <c r="CG8" s="750"/>
      <c r="CH8" s="751">
        <v>98</v>
      </c>
      <c r="CI8" s="752"/>
      <c r="CJ8" s="752"/>
      <c r="CK8" s="752"/>
      <c r="CL8" s="753"/>
      <c r="CM8" s="751">
        <v>1370</v>
      </c>
      <c r="CN8" s="752"/>
      <c r="CO8" s="752"/>
      <c r="CP8" s="752"/>
      <c r="CQ8" s="753"/>
      <c r="CR8" s="751">
        <v>168</v>
      </c>
      <c r="CS8" s="752"/>
      <c r="CT8" s="752"/>
      <c r="CU8" s="752"/>
      <c r="CV8" s="753"/>
      <c r="CW8" s="751" t="s">
        <v>319</v>
      </c>
      <c r="CX8" s="752"/>
      <c r="CY8" s="752"/>
      <c r="CZ8" s="752"/>
      <c r="DA8" s="753"/>
      <c r="DB8" s="751" t="s">
        <v>319</v>
      </c>
      <c r="DC8" s="752"/>
      <c r="DD8" s="752"/>
      <c r="DE8" s="752"/>
      <c r="DF8" s="753"/>
      <c r="DG8" s="751" t="s">
        <v>319</v>
      </c>
      <c r="DH8" s="752"/>
      <c r="DI8" s="752"/>
      <c r="DJ8" s="752"/>
      <c r="DK8" s="753"/>
      <c r="DL8" s="751" t="s">
        <v>319</v>
      </c>
      <c r="DM8" s="752"/>
      <c r="DN8" s="752"/>
      <c r="DO8" s="752"/>
      <c r="DP8" s="753"/>
      <c r="DQ8" s="751" t="s">
        <v>319</v>
      </c>
      <c r="DR8" s="752"/>
      <c r="DS8" s="752"/>
      <c r="DT8" s="752"/>
      <c r="DU8" s="753"/>
      <c r="DV8" s="748"/>
      <c r="DW8" s="749"/>
      <c r="DX8" s="749"/>
      <c r="DY8" s="749"/>
      <c r="DZ8" s="754"/>
      <c r="EA8" s="94"/>
    </row>
    <row r="9" spans="1:131" s="95" customFormat="1" ht="26.25" customHeight="1">
      <c r="A9" s="98">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44"/>
      <c r="AL9" s="745"/>
      <c r="AM9" s="745"/>
      <c r="AN9" s="745"/>
      <c r="AO9" s="745"/>
      <c r="AP9" s="745"/>
      <c r="AQ9" s="745"/>
      <c r="AR9" s="745"/>
      <c r="AS9" s="745"/>
      <c r="AT9" s="745"/>
      <c r="AU9" s="746"/>
      <c r="AV9" s="746"/>
      <c r="AW9" s="746"/>
      <c r="AX9" s="746"/>
      <c r="AY9" s="747"/>
      <c r="AZ9" s="91"/>
      <c r="BA9" s="91"/>
      <c r="BB9" s="91"/>
      <c r="BC9" s="91"/>
      <c r="BD9" s="91"/>
      <c r="BE9" s="92"/>
      <c r="BF9" s="92"/>
      <c r="BG9" s="92"/>
      <c r="BH9" s="92"/>
      <c r="BI9" s="92"/>
      <c r="BJ9" s="92"/>
      <c r="BK9" s="92"/>
      <c r="BL9" s="92"/>
      <c r="BM9" s="92"/>
      <c r="BN9" s="92"/>
      <c r="BO9" s="92"/>
      <c r="BP9" s="92"/>
      <c r="BQ9" s="98">
        <v>3</v>
      </c>
      <c r="BR9" s="99"/>
      <c r="BS9" s="748" t="s">
        <v>321</v>
      </c>
      <c r="BT9" s="749"/>
      <c r="BU9" s="749"/>
      <c r="BV9" s="749"/>
      <c r="BW9" s="749"/>
      <c r="BX9" s="749"/>
      <c r="BY9" s="749"/>
      <c r="BZ9" s="749"/>
      <c r="CA9" s="749"/>
      <c r="CB9" s="749"/>
      <c r="CC9" s="749"/>
      <c r="CD9" s="749"/>
      <c r="CE9" s="749"/>
      <c r="CF9" s="749"/>
      <c r="CG9" s="750"/>
      <c r="CH9" s="751">
        <v>0</v>
      </c>
      <c r="CI9" s="752"/>
      <c r="CJ9" s="752"/>
      <c r="CK9" s="752"/>
      <c r="CL9" s="753"/>
      <c r="CM9" s="751">
        <v>1</v>
      </c>
      <c r="CN9" s="752"/>
      <c r="CO9" s="752"/>
      <c r="CP9" s="752"/>
      <c r="CQ9" s="753"/>
      <c r="CR9" s="751">
        <v>1</v>
      </c>
      <c r="CS9" s="752"/>
      <c r="CT9" s="752"/>
      <c r="CU9" s="752"/>
      <c r="CV9" s="753"/>
      <c r="CW9" s="751" t="s">
        <v>319</v>
      </c>
      <c r="CX9" s="752"/>
      <c r="CY9" s="752"/>
      <c r="CZ9" s="752"/>
      <c r="DA9" s="753"/>
      <c r="DB9" s="751" t="s">
        <v>319</v>
      </c>
      <c r="DC9" s="752"/>
      <c r="DD9" s="752"/>
      <c r="DE9" s="752"/>
      <c r="DF9" s="753"/>
      <c r="DG9" s="751" t="s">
        <v>319</v>
      </c>
      <c r="DH9" s="752"/>
      <c r="DI9" s="752"/>
      <c r="DJ9" s="752"/>
      <c r="DK9" s="753"/>
      <c r="DL9" s="751" t="s">
        <v>319</v>
      </c>
      <c r="DM9" s="752"/>
      <c r="DN9" s="752"/>
      <c r="DO9" s="752"/>
      <c r="DP9" s="753"/>
      <c r="DQ9" s="751" t="s">
        <v>319</v>
      </c>
      <c r="DR9" s="752"/>
      <c r="DS9" s="752"/>
      <c r="DT9" s="752"/>
      <c r="DU9" s="753"/>
      <c r="DV9" s="748"/>
      <c r="DW9" s="749"/>
      <c r="DX9" s="749"/>
      <c r="DY9" s="749"/>
      <c r="DZ9" s="754"/>
      <c r="EA9" s="94"/>
    </row>
    <row r="10" spans="1:131" s="95" customFormat="1" ht="26.25" customHeight="1">
      <c r="A10" s="98">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91"/>
      <c r="BA10" s="91"/>
      <c r="BB10" s="91"/>
      <c r="BC10" s="91"/>
      <c r="BD10" s="91"/>
      <c r="BE10" s="92"/>
      <c r="BF10" s="92"/>
      <c r="BG10" s="92"/>
      <c r="BH10" s="92"/>
      <c r="BI10" s="92"/>
      <c r="BJ10" s="92"/>
      <c r="BK10" s="92"/>
      <c r="BL10" s="92"/>
      <c r="BM10" s="92"/>
      <c r="BN10" s="92"/>
      <c r="BO10" s="92"/>
      <c r="BP10" s="92"/>
      <c r="BQ10" s="98">
        <v>4</v>
      </c>
      <c r="BR10" s="99"/>
      <c r="BS10" s="748"/>
      <c r="BT10" s="749"/>
      <c r="BU10" s="749"/>
      <c r="BV10" s="749"/>
      <c r="BW10" s="749"/>
      <c r="BX10" s="749"/>
      <c r="BY10" s="749"/>
      <c r="BZ10" s="749"/>
      <c r="CA10" s="749"/>
      <c r="CB10" s="749"/>
      <c r="CC10" s="749"/>
      <c r="CD10" s="749"/>
      <c r="CE10" s="749"/>
      <c r="CF10" s="749"/>
      <c r="CG10" s="750"/>
      <c r="CH10" s="751"/>
      <c r="CI10" s="752"/>
      <c r="CJ10" s="752"/>
      <c r="CK10" s="752"/>
      <c r="CL10" s="753"/>
      <c r="CM10" s="751"/>
      <c r="CN10" s="752"/>
      <c r="CO10" s="752"/>
      <c r="CP10" s="752"/>
      <c r="CQ10" s="753"/>
      <c r="CR10" s="751"/>
      <c r="CS10" s="752"/>
      <c r="CT10" s="752"/>
      <c r="CU10" s="752"/>
      <c r="CV10" s="753"/>
      <c r="CW10" s="751"/>
      <c r="CX10" s="752"/>
      <c r="CY10" s="752"/>
      <c r="CZ10" s="752"/>
      <c r="DA10" s="753"/>
      <c r="DB10" s="751"/>
      <c r="DC10" s="752"/>
      <c r="DD10" s="752"/>
      <c r="DE10" s="752"/>
      <c r="DF10" s="753"/>
      <c r="DG10" s="751"/>
      <c r="DH10" s="752"/>
      <c r="DI10" s="752"/>
      <c r="DJ10" s="752"/>
      <c r="DK10" s="753"/>
      <c r="DL10" s="751"/>
      <c r="DM10" s="752"/>
      <c r="DN10" s="752"/>
      <c r="DO10" s="752"/>
      <c r="DP10" s="753"/>
      <c r="DQ10" s="751"/>
      <c r="DR10" s="752"/>
      <c r="DS10" s="752"/>
      <c r="DT10" s="752"/>
      <c r="DU10" s="753"/>
      <c r="DV10" s="748"/>
      <c r="DW10" s="749"/>
      <c r="DX10" s="749"/>
      <c r="DY10" s="749"/>
      <c r="DZ10" s="754"/>
      <c r="EA10" s="94"/>
    </row>
    <row r="11" spans="1:131" s="95" customFormat="1" ht="26.25" customHeight="1">
      <c r="A11" s="98">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91"/>
      <c r="BA11" s="91"/>
      <c r="BB11" s="91"/>
      <c r="BC11" s="91"/>
      <c r="BD11" s="91"/>
      <c r="BE11" s="92"/>
      <c r="BF11" s="92"/>
      <c r="BG11" s="92"/>
      <c r="BH11" s="92"/>
      <c r="BI11" s="92"/>
      <c r="BJ11" s="92"/>
      <c r="BK11" s="92"/>
      <c r="BL11" s="92"/>
      <c r="BM11" s="92"/>
      <c r="BN11" s="92"/>
      <c r="BO11" s="92"/>
      <c r="BP11" s="92"/>
      <c r="BQ11" s="98">
        <v>5</v>
      </c>
      <c r="BR11" s="99"/>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94"/>
    </row>
    <row r="12" spans="1:131" s="95" customFormat="1" ht="26.25" customHeight="1">
      <c r="A12" s="98">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91"/>
      <c r="BA12" s="91"/>
      <c r="BB12" s="91"/>
      <c r="BC12" s="91"/>
      <c r="BD12" s="91"/>
      <c r="BE12" s="92"/>
      <c r="BF12" s="92"/>
      <c r="BG12" s="92"/>
      <c r="BH12" s="92"/>
      <c r="BI12" s="92"/>
      <c r="BJ12" s="92"/>
      <c r="BK12" s="92"/>
      <c r="BL12" s="92"/>
      <c r="BM12" s="92"/>
      <c r="BN12" s="92"/>
      <c r="BO12" s="92"/>
      <c r="BP12" s="92"/>
      <c r="BQ12" s="98">
        <v>6</v>
      </c>
      <c r="BR12" s="99"/>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94"/>
    </row>
    <row r="13" spans="1:131" s="95" customFormat="1" ht="26.25" customHeight="1">
      <c r="A13" s="98">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91"/>
      <c r="BA13" s="91"/>
      <c r="BB13" s="91"/>
      <c r="BC13" s="91"/>
      <c r="BD13" s="91"/>
      <c r="BE13" s="92"/>
      <c r="BF13" s="92"/>
      <c r="BG13" s="92"/>
      <c r="BH13" s="92"/>
      <c r="BI13" s="92"/>
      <c r="BJ13" s="92"/>
      <c r="BK13" s="92"/>
      <c r="BL13" s="92"/>
      <c r="BM13" s="92"/>
      <c r="BN13" s="92"/>
      <c r="BO13" s="92"/>
      <c r="BP13" s="92"/>
      <c r="BQ13" s="98">
        <v>7</v>
      </c>
      <c r="BR13" s="99"/>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94"/>
    </row>
    <row r="14" spans="1:131" s="95" customFormat="1" ht="26.25" customHeight="1">
      <c r="A14" s="98">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91"/>
      <c r="BA14" s="91"/>
      <c r="BB14" s="91"/>
      <c r="BC14" s="91"/>
      <c r="BD14" s="91"/>
      <c r="BE14" s="92"/>
      <c r="BF14" s="92"/>
      <c r="BG14" s="92"/>
      <c r="BH14" s="92"/>
      <c r="BI14" s="92"/>
      <c r="BJ14" s="92"/>
      <c r="BK14" s="92"/>
      <c r="BL14" s="92"/>
      <c r="BM14" s="92"/>
      <c r="BN14" s="92"/>
      <c r="BO14" s="92"/>
      <c r="BP14" s="92"/>
      <c r="BQ14" s="98">
        <v>8</v>
      </c>
      <c r="BR14" s="99"/>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94"/>
    </row>
    <row r="15" spans="1:131" s="95" customFormat="1" ht="26.25" customHeight="1">
      <c r="A15" s="98">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91"/>
      <c r="BA15" s="91"/>
      <c r="BB15" s="91"/>
      <c r="BC15" s="91"/>
      <c r="BD15" s="91"/>
      <c r="BE15" s="92"/>
      <c r="BF15" s="92"/>
      <c r="BG15" s="92"/>
      <c r="BH15" s="92"/>
      <c r="BI15" s="92"/>
      <c r="BJ15" s="92"/>
      <c r="BK15" s="92"/>
      <c r="BL15" s="92"/>
      <c r="BM15" s="92"/>
      <c r="BN15" s="92"/>
      <c r="BO15" s="92"/>
      <c r="BP15" s="92"/>
      <c r="BQ15" s="98">
        <v>9</v>
      </c>
      <c r="BR15" s="99"/>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94"/>
    </row>
    <row r="16" spans="1:131" s="95" customFormat="1" ht="26.25" customHeight="1">
      <c r="A16" s="98">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91"/>
      <c r="BA16" s="91"/>
      <c r="BB16" s="91"/>
      <c r="BC16" s="91"/>
      <c r="BD16" s="91"/>
      <c r="BE16" s="92"/>
      <c r="BF16" s="92"/>
      <c r="BG16" s="92"/>
      <c r="BH16" s="92"/>
      <c r="BI16" s="92"/>
      <c r="BJ16" s="92"/>
      <c r="BK16" s="92"/>
      <c r="BL16" s="92"/>
      <c r="BM16" s="92"/>
      <c r="BN16" s="92"/>
      <c r="BO16" s="92"/>
      <c r="BP16" s="92"/>
      <c r="BQ16" s="98">
        <v>10</v>
      </c>
      <c r="BR16" s="99"/>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94"/>
    </row>
    <row r="17" spans="1:131" s="95" customFormat="1" ht="26.25" customHeight="1">
      <c r="A17" s="98">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91"/>
      <c r="BA17" s="91"/>
      <c r="BB17" s="91"/>
      <c r="BC17" s="91"/>
      <c r="BD17" s="91"/>
      <c r="BE17" s="92"/>
      <c r="BF17" s="92"/>
      <c r="BG17" s="92"/>
      <c r="BH17" s="92"/>
      <c r="BI17" s="92"/>
      <c r="BJ17" s="92"/>
      <c r="BK17" s="92"/>
      <c r="BL17" s="92"/>
      <c r="BM17" s="92"/>
      <c r="BN17" s="92"/>
      <c r="BO17" s="92"/>
      <c r="BP17" s="92"/>
      <c r="BQ17" s="98">
        <v>11</v>
      </c>
      <c r="BR17" s="99"/>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94"/>
    </row>
    <row r="18" spans="1:131" s="95" customFormat="1" ht="26.25" customHeight="1">
      <c r="A18" s="98">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91"/>
      <c r="BA18" s="91"/>
      <c r="BB18" s="91"/>
      <c r="BC18" s="91"/>
      <c r="BD18" s="91"/>
      <c r="BE18" s="92"/>
      <c r="BF18" s="92"/>
      <c r="BG18" s="92"/>
      <c r="BH18" s="92"/>
      <c r="BI18" s="92"/>
      <c r="BJ18" s="92"/>
      <c r="BK18" s="92"/>
      <c r="BL18" s="92"/>
      <c r="BM18" s="92"/>
      <c r="BN18" s="92"/>
      <c r="BO18" s="92"/>
      <c r="BP18" s="92"/>
      <c r="BQ18" s="98">
        <v>12</v>
      </c>
      <c r="BR18" s="99"/>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94"/>
    </row>
    <row r="19" spans="1:131" s="95" customFormat="1" ht="26.25" customHeight="1">
      <c r="A19" s="98">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91"/>
      <c r="BA19" s="91"/>
      <c r="BB19" s="91"/>
      <c r="BC19" s="91"/>
      <c r="BD19" s="91"/>
      <c r="BE19" s="92"/>
      <c r="BF19" s="92"/>
      <c r="BG19" s="92"/>
      <c r="BH19" s="92"/>
      <c r="BI19" s="92"/>
      <c r="BJ19" s="92"/>
      <c r="BK19" s="92"/>
      <c r="BL19" s="92"/>
      <c r="BM19" s="92"/>
      <c r="BN19" s="92"/>
      <c r="BO19" s="92"/>
      <c r="BP19" s="92"/>
      <c r="BQ19" s="98">
        <v>13</v>
      </c>
      <c r="BR19" s="99"/>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94"/>
    </row>
    <row r="20" spans="1:131" s="95" customFormat="1" ht="26.25" customHeight="1">
      <c r="A20" s="98">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91"/>
      <c r="BA20" s="91"/>
      <c r="BB20" s="91"/>
      <c r="BC20" s="91"/>
      <c r="BD20" s="91"/>
      <c r="BE20" s="92"/>
      <c r="BF20" s="92"/>
      <c r="BG20" s="92"/>
      <c r="BH20" s="92"/>
      <c r="BI20" s="92"/>
      <c r="BJ20" s="92"/>
      <c r="BK20" s="92"/>
      <c r="BL20" s="92"/>
      <c r="BM20" s="92"/>
      <c r="BN20" s="92"/>
      <c r="BO20" s="92"/>
      <c r="BP20" s="92"/>
      <c r="BQ20" s="98">
        <v>14</v>
      </c>
      <c r="BR20" s="99"/>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94"/>
    </row>
    <row r="21" spans="1:131" s="95" customFormat="1" ht="26.25" customHeight="1" thickBot="1">
      <c r="A21" s="98">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91"/>
      <c r="BA21" s="91"/>
      <c r="BB21" s="91"/>
      <c r="BC21" s="91"/>
      <c r="BD21" s="91"/>
      <c r="BE21" s="92"/>
      <c r="BF21" s="92"/>
      <c r="BG21" s="92"/>
      <c r="BH21" s="92"/>
      <c r="BI21" s="92"/>
      <c r="BJ21" s="92"/>
      <c r="BK21" s="92"/>
      <c r="BL21" s="92"/>
      <c r="BM21" s="92"/>
      <c r="BN21" s="92"/>
      <c r="BO21" s="92"/>
      <c r="BP21" s="92"/>
      <c r="BQ21" s="98">
        <v>15</v>
      </c>
      <c r="BR21" s="99"/>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94"/>
    </row>
    <row r="22" spans="1:131" s="95" customFormat="1" ht="26.25" customHeight="1">
      <c r="A22" s="98">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322</v>
      </c>
      <c r="BA22" s="781"/>
      <c r="BB22" s="781"/>
      <c r="BC22" s="781"/>
      <c r="BD22" s="782"/>
      <c r="BE22" s="92"/>
      <c r="BF22" s="92"/>
      <c r="BG22" s="92"/>
      <c r="BH22" s="92"/>
      <c r="BI22" s="92"/>
      <c r="BJ22" s="92"/>
      <c r="BK22" s="92"/>
      <c r="BL22" s="92"/>
      <c r="BM22" s="92"/>
      <c r="BN22" s="92"/>
      <c r="BO22" s="92"/>
      <c r="BP22" s="92"/>
      <c r="BQ22" s="98">
        <v>16</v>
      </c>
      <c r="BR22" s="99"/>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94"/>
    </row>
    <row r="23" spans="1:131" s="95" customFormat="1" ht="26.25" customHeight="1" thickBot="1">
      <c r="A23" s="100" t="s">
        <v>323</v>
      </c>
      <c r="B23" s="764" t="s">
        <v>324</v>
      </c>
      <c r="C23" s="765"/>
      <c r="D23" s="765"/>
      <c r="E23" s="765"/>
      <c r="F23" s="765"/>
      <c r="G23" s="765"/>
      <c r="H23" s="765"/>
      <c r="I23" s="765"/>
      <c r="J23" s="765"/>
      <c r="K23" s="765"/>
      <c r="L23" s="765"/>
      <c r="M23" s="765"/>
      <c r="N23" s="765"/>
      <c r="O23" s="765"/>
      <c r="P23" s="766"/>
      <c r="Q23" s="767">
        <f>SUM(Q7:U22)</f>
        <v>14611</v>
      </c>
      <c r="R23" s="768"/>
      <c r="S23" s="768"/>
      <c r="T23" s="768"/>
      <c r="U23" s="768"/>
      <c r="V23" s="768">
        <f>SUM(V7:Z22)</f>
        <v>13974</v>
      </c>
      <c r="W23" s="768"/>
      <c r="X23" s="768"/>
      <c r="Y23" s="768"/>
      <c r="Z23" s="768"/>
      <c r="AA23" s="768">
        <f>SUM(AA7:AE22)</f>
        <v>637</v>
      </c>
      <c r="AB23" s="768"/>
      <c r="AC23" s="768"/>
      <c r="AD23" s="768"/>
      <c r="AE23" s="769"/>
      <c r="AF23" s="770">
        <v>547</v>
      </c>
      <c r="AG23" s="768"/>
      <c r="AH23" s="768"/>
      <c r="AI23" s="768"/>
      <c r="AJ23" s="771"/>
      <c r="AK23" s="772"/>
      <c r="AL23" s="773"/>
      <c r="AM23" s="773"/>
      <c r="AN23" s="773"/>
      <c r="AO23" s="773"/>
      <c r="AP23" s="768">
        <f>SUM(AP7:AT22)</f>
        <v>11089</v>
      </c>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8">
        <v>17</v>
      </c>
      <c r="BR23" s="99"/>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94"/>
    </row>
    <row r="24" spans="1:131" s="95" customFormat="1" ht="26.25" customHeight="1">
      <c r="A24" s="783" t="s">
        <v>325</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94"/>
    </row>
    <row r="25" spans="1:131" ht="26.25" customHeight="1" thickBot="1">
      <c r="A25" s="700" t="s">
        <v>326</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91"/>
      <c r="BK25" s="91"/>
      <c r="BL25" s="91"/>
      <c r="BM25" s="91"/>
      <c r="BN25" s="91"/>
      <c r="BO25" s="101"/>
      <c r="BP25" s="101"/>
      <c r="BQ25" s="98">
        <v>19</v>
      </c>
      <c r="BR25" s="99"/>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89"/>
    </row>
    <row r="26" spans="1:131" ht="26.25" customHeight="1">
      <c r="A26" s="702" t="s">
        <v>300</v>
      </c>
      <c r="B26" s="703"/>
      <c r="C26" s="703"/>
      <c r="D26" s="703"/>
      <c r="E26" s="703"/>
      <c r="F26" s="703"/>
      <c r="G26" s="703"/>
      <c r="H26" s="703"/>
      <c r="I26" s="703"/>
      <c r="J26" s="703"/>
      <c r="K26" s="703"/>
      <c r="L26" s="703"/>
      <c r="M26" s="703"/>
      <c r="N26" s="703"/>
      <c r="O26" s="703"/>
      <c r="P26" s="704"/>
      <c r="Q26" s="708" t="s">
        <v>327</v>
      </c>
      <c r="R26" s="709"/>
      <c r="S26" s="709"/>
      <c r="T26" s="709"/>
      <c r="U26" s="710"/>
      <c r="V26" s="708" t="s">
        <v>328</v>
      </c>
      <c r="W26" s="709"/>
      <c r="X26" s="709"/>
      <c r="Y26" s="709"/>
      <c r="Z26" s="710"/>
      <c r="AA26" s="708" t="s">
        <v>329</v>
      </c>
      <c r="AB26" s="709"/>
      <c r="AC26" s="709"/>
      <c r="AD26" s="709"/>
      <c r="AE26" s="709"/>
      <c r="AF26" s="789" t="s">
        <v>330</v>
      </c>
      <c r="AG26" s="790"/>
      <c r="AH26" s="790"/>
      <c r="AI26" s="790"/>
      <c r="AJ26" s="791"/>
      <c r="AK26" s="709" t="s">
        <v>331</v>
      </c>
      <c r="AL26" s="709"/>
      <c r="AM26" s="709"/>
      <c r="AN26" s="709"/>
      <c r="AO26" s="710"/>
      <c r="AP26" s="708" t="s">
        <v>332</v>
      </c>
      <c r="AQ26" s="709"/>
      <c r="AR26" s="709"/>
      <c r="AS26" s="709"/>
      <c r="AT26" s="710"/>
      <c r="AU26" s="708" t="s">
        <v>333</v>
      </c>
      <c r="AV26" s="709"/>
      <c r="AW26" s="709"/>
      <c r="AX26" s="709"/>
      <c r="AY26" s="710"/>
      <c r="AZ26" s="708" t="s">
        <v>334</v>
      </c>
      <c r="BA26" s="709"/>
      <c r="BB26" s="709"/>
      <c r="BC26" s="709"/>
      <c r="BD26" s="710"/>
      <c r="BE26" s="708" t="s">
        <v>307</v>
      </c>
      <c r="BF26" s="709"/>
      <c r="BG26" s="709"/>
      <c r="BH26" s="709"/>
      <c r="BI26" s="715"/>
      <c r="BJ26" s="91"/>
      <c r="BK26" s="91"/>
      <c r="BL26" s="91"/>
      <c r="BM26" s="91"/>
      <c r="BN26" s="91"/>
      <c r="BO26" s="101"/>
      <c r="BP26" s="101"/>
      <c r="BQ26" s="98">
        <v>20</v>
      </c>
      <c r="BR26" s="99"/>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89"/>
    </row>
    <row r="27" spans="1:131" ht="26.25" customHeight="1" thickBot="1">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91"/>
      <c r="BK27" s="91"/>
      <c r="BL27" s="91"/>
      <c r="BM27" s="91"/>
      <c r="BN27" s="91"/>
      <c r="BO27" s="101"/>
      <c r="BP27" s="101"/>
      <c r="BQ27" s="98">
        <v>21</v>
      </c>
      <c r="BR27" s="99"/>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89"/>
    </row>
    <row r="28" spans="1:131" ht="26.25" customHeight="1" thickTop="1">
      <c r="A28" s="102">
        <v>1</v>
      </c>
      <c r="B28" s="724" t="s">
        <v>335</v>
      </c>
      <c r="C28" s="725"/>
      <c r="D28" s="725"/>
      <c r="E28" s="725"/>
      <c r="F28" s="725"/>
      <c r="G28" s="725"/>
      <c r="H28" s="725"/>
      <c r="I28" s="725"/>
      <c r="J28" s="725"/>
      <c r="K28" s="725"/>
      <c r="L28" s="725"/>
      <c r="M28" s="725"/>
      <c r="N28" s="725"/>
      <c r="O28" s="725"/>
      <c r="P28" s="726"/>
      <c r="Q28" s="797">
        <v>2934</v>
      </c>
      <c r="R28" s="798"/>
      <c r="S28" s="798"/>
      <c r="T28" s="798"/>
      <c r="U28" s="798"/>
      <c r="V28" s="798">
        <v>2915</v>
      </c>
      <c r="W28" s="798"/>
      <c r="X28" s="798"/>
      <c r="Y28" s="798"/>
      <c r="Z28" s="798"/>
      <c r="AA28" s="798">
        <v>19</v>
      </c>
      <c r="AB28" s="798"/>
      <c r="AC28" s="798"/>
      <c r="AD28" s="798"/>
      <c r="AE28" s="799"/>
      <c r="AF28" s="800">
        <v>19</v>
      </c>
      <c r="AG28" s="798"/>
      <c r="AH28" s="798"/>
      <c r="AI28" s="798"/>
      <c r="AJ28" s="801"/>
      <c r="AK28" s="802">
        <v>289</v>
      </c>
      <c r="AL28" s="803"/>
      <c r="AM28" s="803"/>
      <c r="AN28" s="803"/>
      <c r="AO28" s="803"/>
      <c r="AP28" s="803" t="s">
        <v>319</v>
      </c>
      <c r="AQ28" s="803"/>
      <c r="AR28" s="803"/>
      <c r="AS28" s="803"/>
      <c r="AT28" s="803"/>
      <c r="AU28" s="803" t="s">
        <v>319</v>
      </c>
      <c r="AV28" s="803"/>
      <c r="AW28" s="803"/>
      <c r="AX28" s="803"/>
      <c r="AY28" s="803"/>
      <c r="AZ28" s="804" t="s">
        <v>319</v>
      </c>
      <c r="BA28" s="804"/>
      <c r="BB28" s="804"/>
      <c r="BC28" s="804"/>
      <c r="BD28" s="804"/>
      <c r="BE28" s="795"/>
      <c r="BF28" s="795"/>
      <c r="BG28" s="795"/>
      <c r="BH28" s="795"/>
      <c r="BI28" s="796"/>
      <c r="BJ28" s="91"/>
      <c r="BK28" s="91"/>
      <c r="BL28" s="91"/>
      <c r="BM28" s="91"/>
      <c r="BN28" s="91"/>
      <c r="BO28" s="101"/>
      <c r="BP28" s="101"/>
      <c r="BQ28" s="98">
        <v>22</v>
      </c>
      <c r="BR28" s="99"/>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89"/>
    </row>
    <row r="29" spans="1:131" ht="26.25" customHeight="1">
      <c r="A29" s="102">
        <v>2</v>
      </c>
      <c r="B29" s="755" t="s">
        <v>336</v>
      </c>
      <c r="C29" s="756"/>
      <c r="D29" s="756"/>
      <c r="E29" s="756"/>
      <c r="F29" s="756"/>
      <c r="G29" s="756"/>
      <c r="H29" s="756"/>
      <c r="I29" s="756"/>
      <c r="J29" s="756"/>
      <c r="K29" s="756"/>
      <c r="L29" s="756"/>
      <c r="M29" s="756"/>
      <c r="N29" s="756"/>
      <c r="O29" s="756"/>
      <c r="P29" s="757"/>
      <c r="Q29" s="758">
        <v>17</v>
      </c>
      <c r="R29" s="759"/>
      <c r="S29" s="759"/>
      <c r="T29" s="759"/>
      <c r="U29" s="759"/>
      <c r="V29" s="759">
        <v>17</v>
      </c>
      <c r="W29" s="759"/>
      <c r="X29" s="759"/>
      <c r="Y29" s="759"/>
      <c r="Z29" s="759"/>
      <c r="AA29" s="759">
        <v>0</v>
      </c>
      <c r="AB29" s="759"/>
      <c r="AC29" s="759"/>
      <c r="AD29" s="759"/>
      <c r="AE29" s="760"/>
      <c r="AF29" s="761">
        <v>0</v>
      </c>
      <c r="AG29" s="762"/>
      <c r="AH29" s="762"/>
      <c r="AI29" s="762"/>
      <c r="AJ29" s="763"/>
      <c r="AK29" s="809">
        <v>6</v>
      </c>
      <c r="AL29" s="805"/>
      <c r="AM29" s="805"/>
      <c r="AN29" s="805"/>
      <c r="AO29" s="805"/>
      <c r="AP29" s="805" t="s">
        <v>319</v>
      </c>
      <c r="AQ29" s="805"/>
      <c r="AR29" s="805"/>
      <c r="AS29" s="805"/>
      <c r="AT29" s="805"/>
      <c r="AU29" s="805" t="s">
        <v>319</v>
      </c>
      <c r="AV29" s="805"/>
      <c r="AW29" s="805"/>
      <c r="AX29" s="805"/>
      <c r="AY29" s="805"/>
      <c r="AZ29" s="806" t="s">
        <v>319</v>
      </c>
      <c r="BA29" s="806"/>
      <c r="BB29" s="806"/>
      <c r="BC29" s="806"/>
      <c r="BD29" s="806"/>
      <c r="BE29" s="807"/>
      <c r="BF29" s="807"/>
      <c r="BG29" s="807"/>
      <c r="BH29" s="807"/>
      <c r="BI29" s="808"/>
      <c r="BJ29" s="91"/>
      <c r="BK29" s="91"/>
      <c r="BL29" s="91"/>
      <c r="BM29" s="91"/>
      <c r="BN29" s="91"/>
      <c r="BO29" s="101"/>
      <c r="BP29" s="101"/>
      <c r="BQ29" s="98">
        <v>23</v>
      </c>
      <c r="BR29" s="99"/>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89"/>
    </row>
    <row r="30" spans="1:131" ht="26.25" customHeight="1">
      <c r="A30" s="102">
        <v>3</v>
      </c>
      <c r="B30" s="755" t="s">
        <v>337</v>
      </c>
      <c r="C30" s="756"/>
      <c r="D30" s="756"/>
      <c r="E30" s="756"/>
      <c r="F30" s="756"/>
      <c r="G30" s="756"/>
      <c r="H30" s="756"/>
      <c r="I30" s="756"/>
      <c r="J30" s="756"/>
      <c r="K30" s="756"/>
      <c r="L30" s="756"/>
      <c r="M30" s="756"/>
      <c r="N30" s="756"/>
      <c r="O30" s="756"/>
      <c r="P30" s="757"/>
      <c r="Q30" s="758">
        <v>3382</v>
      </c>
      <c r="R30" s="759"/>
      <c r="S30" s="759"/>
      <c r="T30" s="759"/>
      <c r="U30" s="759"/>
      <c r="V30" s="759">
        <v>3246</v>
      </c>
      <c r="W30" s="759"/>
      <c r="X30" s="759"/>
      <c r="Y30" s="759"/>
      <c r="Z30" s="759"/>
      <c r="AA30" s="759">
        <v>136</v>
      </c>
      <c r="AB30" s="759"/>
      <c r="AC30" s="759"/>
      <c r="AD30" s="759"/>
      <c r="AE30" s="760"/>
      <c r="AF30" s="761">
        <v>136</v>
      </c>
      <c r="AG30" s="762"/>
      <c r="AH30" s="762"/>
      <c r="AI30" s="762"/>
      <c r="AJ30" s="763"/>
      <c r="AK30" s="809">
        <v>508</v>
      </c>
      <c r="AL30" s="805"/>
      <c r="AM30" s="805"/>
      <c r="AN30" s="805"/>
      <c r="AO30" s="805"/>
      <c r="AP30" s="805" t="s">
        <v>319</v>
      </c>
      <c r="AQ30" s="805"/>
      <c r="AR30" s="805"/>
      <c r="AS30" s="805"/>
      <c r="AT30" s="805"/>
      <c r="AU30" s="805" t="s">
        <v>319</v>
      </c>
      <c r="AV30" s="805"/>
      <c r="AW30" s="805"/>
      <c r="AX30" s="805"/>
      <c r="AY30" s="805"/>
      <c r="AZ30" s="806" t="s">
        <v>319</v>
      </c>
      <c r="BA30" s="806"/>
      <c r="BB30" s="806"/>
      <c r="BC30" s="806"/>
      <c r="BD30" s="806"/>
      <c r="BE30" s="807"/>
      <c r="BF30" s="807"/>
      <c r="BG30" s="807"/>
      <c r="BH30" s="807"/>
      <c r="BI30" s="808"/>
      <c r="BJ30" s="91"/>
      <c r="BK30" s="91"/>
      <c r="BL30" s="91"/>
      <c r="BM30" s="91"/>
      <c r="BN30" s="91"/>
      <c r="BO30" s="101"/>
      <c r="BP30" s="101"/>
      <c r="BQ30" s="98">
        <v>24</v>
      </c>
      <c r="BR30" s="99"/>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89"/>
    </row>
    <row r="31" spans="1:131" ht="26.25" customHeight="1">
      <c r="A31" s="102">
        <v>4</v>
      </c>
      <c r="B31" s="755" t="s">
        <v>338</v>
      </c>
      <c r="C31" s="756"/>
      <c r="D31" s="756"/>
      <c r="E31" s="756"/>
      <c r="F31" s="756"/>
      <c r="G31" s="756"/>
      <c r="H31" s="756"/>
      <c r="I31" s="756"/>
      <c r="J31" s="756"/>
      <c r="K31" s="756"/>
      <c r="L31" s="756"/>
      <c r="M31" s="756"/>
      <c r="N31" s="756"/>
      <c r="O31" s="756"/>
      <c r="P31" s="757"/>
      <c r="Q31" s="758">
        <v>20</v>
      </c>
      <c r="R31" s="759"/>
      <c r="S31" s="759"/>
      <c r="T31" s="759"/>
      <c r="U31" s="759"/>
      <c r="V31" s="759">
        <v>20</v>
      </c>
      <c r="W31" s="759"/>
      <c r="X31" s="759"/>
      <c r="Y31" s="759"/>
      <c r="Z31" s="759"/>
      <c r="AA31" s="759">
        <v>0</v>
      </c>
      <c r="AB31" s="759"/>
      <c r="AC31" s="759"/>
      <c r="AD31" s="759"/>
      <c r="AE31" s="760"/>
      <c r="AF31" s="761">
        <v>0</v>
      </c>
      <c r="AG31" s="762"/>
      <c r="AH31" s="762"/>
      <c r="AI31" s="762"/>
      <c r="AJ31" s="763"/>
      <c r="AK31" s="809">
        <v>5</v>
      </c>
      <c r="AL31" s="805"/>
      <c r="AM31" s="805"/>
      <c r="AN31" s="805"/>
      <c r="AO31" s="805"/>
      <c r="AP31" s="805" t="s">
        <v>319</v>
      </c>
      <c r="AQ31" s="805"/>
      <c r="AR31" s="805"/>
      <c r="AS31" s="805"/>
      <c r="AT31" s="805"/>
      <c r="AU31" s="805" t="s">
        <v>319</v>
      </c>
      <c r="AV31" s="805"/>
      <c r="AW31" s="805"/>
      <c r="AX31" s="805"/>
      <c r="AY31" s="805"/>
      <c r="AZ31" s="806" t="s">
        <v>319</v>
      </c>
      <c r="BA31" s="806"/>
      <c r="BB31" s="806"/>
      <c r="BC31" s="806"/>
      <c r="BD31" s="806"/>
      <c r="BE31" s="807"/>
      <c r="BF31" s="807"/>
      <c r="BG31" s="807"/>
      <c r="BH31" s="807"/>
      <c r="BI31" s="808"/>
      <c r="BJ31" s="91"/>
      <c r="BK31" s="91"/>
      <c r="BL31" s="91"/>
      <c r="BM31" s="91"/>
      <c r="BN31" s="91"/>
      <c r="BO31" s="101"/>
      <c r="BP31" s="101"/>
      <c r="BQ31" s="98">
        <v>25</v>
      </c>
      <c r="BR31" s="99"/>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89"/>
    </row>
    <row r="32" spans="1:131" ht="26.25" customHeight="1">
      <c r="A32" s="102">
        <v>5</v>
      </c>
      <c r="B32" s="755" t="s">
        <v>339</v>
      </c>
      <c r="C32" s="756"/>
      <c r="D32" s="756"/>
      <c r="E32" s="756"/>
      <c r="F32" s="756"/>
      <c r="G32" s="756"/>
      <c r="H32" s="756"/>
      <c r="I32" s="756"/>
      <c r="J32" s="756"/>
      <c r="K32" s="756"/>
      <c r="L32" s="756"/>
      <c r="M32" s="756"/>
      <c r="N32" s="756"/>
      <c r="O32" s="756"/>
      <c r="P32" s="757"/>
      <c r="Q32" s="758">
        <v>410</v>
      </c>
      <c r="R32" s="759"/>
      <c r="S32" s="759"/>
      <c r="T32" s="759"/>
      <c r="U32" s="759"/>
      <c r="V32" s="759">
        <v>410</v>
      </c>
      <c r="W32" s="759"/>
      <c r="X32" s="759"/>
      <c r="Y32" s="759"/>
      <c r="Z32" s="759"/>
      <c r="AA32" s="759">
        <v>0</v>
      </c>
      <c r="AB32" s="759"/>
      <c r="AC32" s="759"/>
      <c r="AD32" s="759"/>
      <c r="AE32" s="760"/>
      <c r="AF32" s="761">
        <v>0</v>
      </c>
      <c r="AG32" s="762"/>
      <c r="AH32" s="762"/>
      <c r="AI32" s="762"/>
      <c r="AJ32" s="763"/>
      <c r="AK32" s="809">
        <v>149</v>
      </c>
      <c r="AL32" s="805"/>
      <c r="AM32" s="805"/>
      <c r="AN32" s="805"/>
      <c r="AO32" s="805"/>
      <c r="AP32" s="805" t="s">
        <v>319</v>
      </c>
      <c r="AQ32" s="805"/>
      <c r="AR32" s="805"/>
      <c r="AS32" s="805"/>
      <c r="AT32" s="805"/>
      <c r="AU32" s="805" t="s">
        <v>319</v>
      </c>
      <c r="AV32" s="805"/>
      <c r="AW32" s="805"/>
      <c r="AX32" s="805"/>
      <c r="AY32" s="805"/>
      <c r="AZ32" s="806" t="s">
        <v>319</v>
      </c>
      <c r="BA32" s="806"/>
      <c r="BB32" s="806"/>
      <c r="BC32" s="806"/>
      <c r="BD32" s="806"/>
      <c r="BE32" s="807"/>
      <c r="BF32" s="807"/>
      <c r="BG32" s="807"/>
      <c r="BH32" s="807"/>
      <c r="BI32" s="808"/>
      <c r="BJ32" s="91"/>
      <c r="BK32" s="91"/>
      <c r="BL32" s="91"/>
      <c r="BM32" s="91"/>
      <c r="BN32" s="91"/>
      <c r="BO32" s="101"/>
      <c r="BP32" s="101"/>
      <c r="BQ32" s="98">
        <v>26</v>
      </c>
      <c r="BR32" s="99"/>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89"/>
    </row>
    <row r="33" spans="1:131" ht="26.25" customHeight="1">
      <c r="A33" s="102">
        <v>6</v>
      </c>
      <c r="B33" s="755" t="s">
        <v>340</v>
      </c>
      <c r="C33" s="756"/>
      <c r="D33" s="756"/>
      <c r="E33" s="756"/>
      <c r="F33" s="756"/>
      <c r="G33" s="756"/>
      <c r="H33" s="756"/>
      <c r="I33" s="756"/>
      <c r="J33" s="756"/>
      <c r="K33" s="756"/>
      <c r="L33" s="756"/>
      <c r="M33" s="756"/>
      <c r="N33" s="756"/>
      <c r="O33" s="756"/>
      <c r="P33" s="757"/>
      <c r="Q33" s="758">
        <v>7</v>
      </c>
      <c r="R33" s="759"/>
      <c r="S33" s="759"/>
      <c r="T33" s="759"/>
      <c r="U33" s="759"/>
      <c r="V33" s="759">
        <v>5</v>
      </c>
      <c r="W33" s="759"/>
      <c r="X33" s="759"/>
      <c r="Y33" s="759"/>
      <c r="Z33" s="759"/>
      <c r="AA33" s="759">
        <v>2</v>
      </c>
      <c r="AB33" s="759"/>
      <c r="AC33" s="759"/>
      <c r="AD33" s="759"/>
      <c r="AE33" s="760"/>
      <c r="AF33" s="761">
        <v>2</v>
      </c>
      <c r="AG33" s="762"/>
      <c r="AH33" s="762"/>
      <c r="AI33" s="762"/>
      <c r="AJ33" s="763"/>
      <c r="AK33" s="809">
        <v>3</v>
      </c>
      <c r="AL33" s="805"/>
      <c r="AM33" s="805"/>
      <c r="AN33" s="805"/>
      <c r="AO33" s="805"/>
      <c r="AP33" s="805" t="s">
        <v>319</v>
      </c>
      <c r="AQ33" s="805"/>
      <c r="AR33" s="805"/>
      <c r="AS33" s="805"/>
      <c r="AT33" s="805"/>
      <c r="AU33" s="805" t="s">
        <v>319</v>
      </c>
      <c r="AV33" s="805"/>
      <c r="AW33" s="805"/>
      <c r="AX33" s="805"/>
      <c r="AY33" s="805"/>
      <c r="AZ33" s="806" t="s">
        <v>319</v>
      </c>
      <c r="BA33" s="806"/>
      <c r="BB33" s="806"/>
      <c r="BC33" s="806"/>
      <c r="BD33" s="806"/>
      <c r="BE33" s="807"/>
      <c r="BF33" s="807"/>
      <c r="BG33" s="807"/>
      <c r="BH33" s="807"/>
      <c r="BI33" s="808"/>
      <c r="BJ33" s="91"/>
      <c r="BK33" s="91"/>
      <c r="BL33" s="91"/>
      <c r="BM33" s="91"/>
      <c r="BN33" s="91"/>
      <c r="BO33" s="101"/>
      <c r="BP33" s="101"/>
      <c r="BQ33" s="98">
        <v>27</v>
      </c>
      <c r="BR33" s="99"/>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89"/>
    </row>
    <row r="34" spans="1:131" ht="26.25" customHeight="1">
      <c r="A34" s="102">
        <v>7</v>
      </c>
      <c r="B34" s="755" t="s">
        <v>341</v>
      </c>
      <c r="C34" s="756"/>
      <c r="D34" s="756"/>
      <c r="E34" s="756"/>
      <c r="F34" s="756"/>
      <c r="G34" s="756"/>
      <c r="H34" s="756"/>
      <c r="I34" s="756"/>
      <c r="J34" s="756"/>
      <c r="K34" s="756"/>
      <c r="L34" s="756"/>
      <c r="M34" s="756"/>
      <c r="N34" s="756"/>
      <c r="O34" s="756"/>
      <c r="P34" s="757"/>
      <c r="Q34" s="758">
        <v>551</v>
      </c>
      <c r="R34" s="759"/>
      <c r="S34" s="759"/>
      <c r="T34" s="759"/>
      <c r="U34" s="759"/>
      <c r="V34" s="759">
        <v>449</v>
      </c>
      <c r="W34" s="759"/>
      <c r="X34" s="759"/>
      <c r="Y34" s="759"/>
      <c r="Z34" s="759"/>
      <c r="AA34" s="759">
        <v>102</v>
      </c>
      <c r="AB34" s="759"/>
      <c r="AC34" s="759"/>
      <c r="AD34" s="759"/>
      <c r="AE34" s="760"/>
      <c r="AF34" s="761">
        <v>1266</v>
      </c>
      <c r="AG34" s="762"/>
      <c r="AH34" s="762"/>
      <c r="AI34" s="762"/>
      <c r="AJ34" s="763"/>
      <c r="AK34" s="809">
        <v>119</v>
      </c>
      <c r="AL34" s="805"/>
      <c r="AM34" s="805"/>
      <c r="AN34" s="805"/>
      <c r="AO34" s="805"/>
      <c r="AP34" s="805">
        <v>1540</v>
      </c>
      <c r="AQ34" s="805"/>
      <c r="AR34" s="805"/>
      <c r="AS34" s="805"/>
      <c r="AT34" s="805"/>
      <c r="AU34" s="805">
        <v>744</v>
      </c>
      <c r="AV34" s="805"/>
      <c r="AW34" s="805"/>
      <c r="AX34" s="805"/>
      <c r="AY34" s="805"/>
      <c r="AZ34" s="806" t="s">
        <v>319</v>
      </c>
      <c r="BA34" s="806"/>
      <c r="BB34" s="806"/>
      <c r="BC34" s="806"/>
      <c r="BD34" s="806"/>
      <c r="BE34" s="807" t="s">
        <v>342</v>
      </c>
      <c r="BF34" s="807"/>
      <c r="BG34" s="807"/>
      <c r="BH34" s="807"/>
      <c r="BI34" s="808"/>
      <c r="BJ34" s="91"/>
      <c r="BK34" s="91"/>
      <c r="BL34" s="91"/>
      <c r="BM34" s="91"/>
      <c r="BN34" s="91"/>
      <c r="BO34" s="101"/>
      <c r="BP34" s="101"/>
      <c r="BQ34" s="98">
        <v>28</v>
      </c>
      <c r="BR34" s="99"/>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89"/>
    </row>
    <row r="35" spans="1:131" ht="26.25" customHeight="1">
      <c r="A35" s="102">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1"/>
      <c r="BP35" s="101"/>
      <c r="BQ35" s="98">
        <v>29</v>
      </c>
      <c r="BR35" s="99"/>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89"/>
    </row>
    <row r="36" spans="1:131" ht="26.25" customHeight="1">
      <c r="A36" s="102">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1"/>
      <c r="BP36" s="101"/>
      <c r="BQ36" s="98">
        <v>30</v>
      </c>
      <c r="BR36" s="99"/>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89"/>
    </row>
    <row r="37" spans="1:131" ht="26.25" customHeight="1">
      <c r="A37" s="102">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1"/>
      <c r="BP37" s="101"/>
      <c r="BQ37" s="98">
        <v>31</v>
      </c>
      <c r="BR37" s="99"/>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89"/>
    </row>
    <row r="38" spans="1:131" ht="26.25" customHeight="1">
      <c r="A38" s="102">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1"/>
      <c r="BP38" s="101"/>
      <c r="BQ38" s="98">
        <v>32</v>
      </c>
      <c r="BR38" s="99"/>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89"/>
    </row>
    <row r="39" spans="1:131" ht="26.25" customHeight="1">
      <c r="A39" s="102">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1"/>
      <c r="BP39" s="101"/>
      <c r="BQ39" s="98">
        <v>33</v>
      </c>
      <c r="BR39" s="99"/>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89"/>
    </row>
    <row r="40" spans="1:131" ht="26.25" customHeight="1">
      <c r="A40" s="98">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89"/>
    </row>
    <row r="41" spans="1:131" ht="26.25" customHeight="1">
      <c r="A41" s="98">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89"/>
    </row>
    <row r="42" spans="1:131" ht="26.25" customHeight="1">
      <c r="A42" s="98">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89"/>
    </row>
    <row r="43" spans="1:131" ht="26.25" customHeight="1">
      <c r="A43" s="98">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89"/>
    </row>
    <row r="44" spans="1:131" ht="26.25" customHeight="1">
      <c r="A44" s="98">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89"/>
    </row>
    <row r="45" spans="1:131" ht="26.25" customHeight="1">
      <c r="A45" s="98">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89"/>
    </row>
    <row r="46" spans="1:131" ht="26.25" customHeight="1">
      <c r="A46" s="98">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89"/>
    </row>
    <row r="47" spans="1:131" ht="26.25" customHeight="1">
      <c r="A47" s="98">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89"/>
    </row>
    <row r="48" spans="1:131" ht="26.25" customHeight="1">
      <c r="A48" s="98">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89"/>
    </row>
    <row r="49" spans="1:131" ht="26.25" customHeight="1">
      <c r="A49" s="98">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89"/>
    </row>
    <row r="50" spans="1:131" ht="26.25" customHeight="1">
      <c r="A50" s="98">
        <v>23</v>
      </c>
      <c r="B50" s="755"/>
      <c r="C50" s="756"/>
      <c r="D50" s="756"/>
      <c r="E50" s="756"/>
      <c r="F50" s="756"/>
      <c r="G50" s="756"/>
      <c r="H50" s="756"/>
      <c r="I50" s="756"/>
      <c r="J50" s="756"/>
      <c r="K50" s="756"/>
      <c r="L50" s="756"/>
      <c r="M50" s="756"/>
      <c r="N50" s="756"/>
      <c r="O50" s="756"/>
      <c r="P50" s="757"/>
      <c r="Q50" s="810"/>
      <c r="R50" s="811"/>
      <c r="S50" s="811"/>
      <c r="T50" s="811"/>
      <c r="U50" s="811"/>
      <c r="V50" s="811"/>
      <c r="W50" s="811"/>
      <c r="X50" s="811"/>
      <c r="Y50" s="811"/>
      <c r="Z50" s="811"/>
      <c r="AA50" s="811"/>
      <c r="AB50" s="811"/>
      <c r="AC50" s="811"/>
      <c r="AD50" s="811"/>
      <c r="AE50" s="812"/>
      <c r="AF50" s="761"/>
      <c r="AG50" s="762"/>
      <c r="AH50" s="762"/>
      <c r="AI50" s="762"/>
      <c r="AJ50" s="763"/>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89"/>
    </row>
    <row r="51" spans="1:131" ht="26.25" customHeight="1">
      <c r="A51" s="98">
        <v>24</v>
      </c>
      <c r="B51" s="755"/>
      <c r="C51" s="756"/>
      <c r="D51" s="756"/>
      <c r="E51" s="756"/>
      <c r="F51" s="756"/>
      <c r="G51" s="756"/>
      <c r="H51" s="756"/>
      <c r="I51" s="756"/>
      <c r="J51" s="756"/>
      <c r="K51" s="756"/>
      <c r="L51" s="756"/>
      <c r="M51" s="756"/>
      <c r="N51" s="756"/>
      <c r="O51" s="756"/>
      <c r="P51" s="757"/>
      <c r="Q51" s="810"/>
      <c r="R51" s="811"/>
      <c r="S51" s="811"/>
      <c r="T51" s="811"/>
      <c r="U51" s="811"/>
      <c r="V51" s="811"/>
      <c r="W51" s="811"/>
      <c r="X51" s="811"/>
      <c r="Y51" s="811"/>
      <c r="Z51" s="811"/>
      <c r="AA51" s="811"/>
      <c r="AB51" s="811"/>
      <c r="AC51" s="811"/>
      <c r="AD51" s="811"/>
      <c r="AE51" s="812"/>
      <c r="AF51" s="761"/>
      <c r="AG51" s="762"/>
      <c r="AH51" s="762"/>
      <c r="AI51" s="762"/>
      <c r="AJ51" s="763"/>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89"/>
    </row>
    <row r="52" spans="1:131" ht="26.25" customHeight="1">
      <c r="A52" s="98">
        <v>25</v>
      </c>
      <c r="B52" s="755"/>
      <c r="C52" s="756"/>
      <c r="D52" s="756"/>
      <c r="E52" s="756"/>
      <c r="F52" s="756"/>
      <c r="G52" s="756"/>
      <c r="H52" s="756"/>
      <c r="I52" s="756"/>
      <c r="J52" s="756"/>
      <c r="K52" s="756"/>
      <c r="L52" s="756"/>
      <c r="M52" s="756"/>
      <c r="N52" s="756"/>
      <c r="O52" s="756"/>
      <c r="P52" s="757"/>
      <c r="Q52" s="810"/>
      <c r="R52" s="811"/>
      <c r="S52" s="811"/>
      <c r="T52" s="811"/>
      <c r="U52" s="811"/>
      <c r="V52" s="811"/>
      <c r="W52" s="811"/>
      <c r="X52" s="811"/>
      <c r="Y52" s="811"/>
      <c r="Z52" s="811"/>
      <c r="AA52" s="811"/>
      <c r="AB52" s="811"/>
      <c r="AC52" s="811"/>
      <c r="AD52" s="811"/>
      <c r="AE52" s="812"/>
      <c r="AF52" s="761"/>
      <c r="AG52" s="762"/>
      <c r="AH52" s="762"/>
      <c r="AI52" s="762"/>
      <c r="AJ52" s="763"/>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89"/>
    </row>
    <row r="53" spans="1:131" ht="26.25" customHeight="1">
      <c r="A53" s="98">
        <v>26</v>
      </c>
      <c r="B53" s="755"/>
      <c r="C53" s="756"/>
      <c r="D53" s="756"/>
      <c r="E53" s="756"/>
      <c r="F53" s="756"/>
      <c r="G53" s="756"/>
      <c r="H53" s="756"/>
      <c r="I53" s="756"/>
      <c r="J53" s="756"/>
      <c r="K53" s="756"/>
      <c r="L53" s="756"/>
      <c r="M53" s="756"/>
      <c r="N53" s="756"/>
      <c r="O53" s="756"/>
      <c r="P53" s="757"/>
      <c r="Q53" s="810"/>
      <c r="R53" s="811"/>
      <c r="S53" s="811"/>
      <c r="T53" s="811"/>
      <c r="U53" s="811"/>
      <c r="V53" s="811"/>
      <c r="W53" s="811"/>
      <c r="X53" s="811"/>
      <c r="Y53" s="811"/>
      <c r="Z53" s="811"/>
      <c r="AA53" s="811"/>
      <c r="AB53" s="811"/>
      <c r="AC53" s="811"/>
      <c r="AD53" s="811"/>
      <c r="AE53" s="812"/>
      <c r="AF53" s="761"/>
      <c r="AG53" s="762"/>
      <c r="AH53" s="762"/>
      <c r="AI53" s="762"/>
      <c r="AJ53" s="763"/>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89"/>
    </row>
    <row r="54" spans="1:131" ht="26.25" customHeight="1">
      <c r="A54" s="98">
        <v>27</v>
      </c>
      <c r="B54" s="755"/>
      <c r="C54" s="756"/>
      <c r="D54" s="756"/>
      <c r="E54" s="756"/>
      <c r="F54" s="756"/>
      <c r="G54" s="756"/>
      <c r="H54" s="756"/>
      <c r="I54" s="756"/>
      <c r="J54" s="756"/>
      <c r="K54" s="756"/>
      <c r="L54" s="756"/>
      <c r="M54" s="756"/>
      <c r="N54" s="756"/>
      <c r="O54" s="756"/>
      <c r="P54" s="757"/>
      <c r="Q54" s="810"/>
      <c r="R54" s="811"/>
      <c r="S54" s="811"/>
      <c r="T54" s="811"/>
      <c r="U54" s="811"/>
      <c r="V54" s="811"/>
      <c r="W54" s="811"/>
      <c r="X54" s="811"/>
      <c r="Y54" s="811"/>
      <c r="Z54" s="811"/>
      <c r="AA54" s="811"/>
      <c r="AB54" s="811"/>
      <c r="AC54" s="811"/>
      <c r="AD54" s="811"/>
      <c r="AE54" s="812"/>
      <c r="AF54" s="761"/>
      <c r="AG54" s="762"/>
      <c r="AH54" s="762"/>
      <c r="AI54" s="762"/>
      <c r="AJ54" s="763"/>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89"/>
    </row>
    <row r="55" spans="1:131" ht="26.25" customHeight="1">
      <c r="A55" s="98">
        <v>28</v>
      </c>
      <c r="B55" s="755"/>
      <c r="C55" s="756"/>
      <c r="D55" s="756"/>
      <c r="E55" s="756"/>
      <c r="F55" s="756"/>
      <c r="G55" s="756"/>
      <c r="H55" s="756"/>
      <c r="I55" s="756"/>
      <c r="J55" s="756"/>
      <c r="K55" s="756"/>
      <c r="L55" s="756"/>
      <c r="M55" s="756"/>
      <c r="N55" s="756"/>
      <c r="O55" s="756"/>
      <c r="P55" s="757"/>
      <c r="Q55" s="810"/>
      <c r="R55" s="811"/>
      <c r="S55" s="811"/>
      <c r="T55" s="811"/>
      <c r="U55" s="811"/>
      <c r="V55" s="811"/>
      <c r="W55" s="811"/>
      <c r="X55" s="811"/>
      <c r="Y55" s="811"/>
      <c r="Z55" s="811"/>
      <c r="AA55" s="811"/>
      <c r="AB55" s="811"/>
      <c r="AC55" s="811"/>
      <c r="AD55" s="811"/>
      <c r="AE55" s="812"/>
      <c r="AF55" s="761"/>
      <c r="AG55" s="762"/>
      <c r="AH55" s="762"/>
      <c r="AI55" s="762"/>
      <c r="AJ55" s="763"/>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89"/>
    </row>
    <row r="56" spans="1:131" ht="26.25" customHeight="1">
      <c r="A56" s="98">
        <v>29</v>
      </c>
      <c r="B56" s="755"/>
      <c r="C56" s="756"/>
      <c r="D56" s="756"/>
      <c r="E56" s="756"/>
      <c r="F56" s="756"/>
      <c r="G56" s="756"/>
      <c r="H56" s="756"/>
      <c r="I56" s="756"/>
      <c r="J56" s="756"/>
      <c r="K56" s="756"/>
      <c r="L56" s="756"/>
      <c r="M56" s="756"/>
      <c r="N56" s="756"/>
      <c r="O56" s="756"/>
      <c r="P56" s="757"/>
      <c r="Q56" s="810"/>
      <c r="R56" s="811"/>
      <c r="S56" s="811"/>
      <c r="T56" s="811"/>
      <c r="U56" s="811"/>
      <c r="V56" s="811"/>
      <c r="W56" s="811"/>
      <c r="X56" s="811"/>
      <c r="Y56" s="811"/>
      <c r="Z56" s="811"/>
      <c r="AA56" s="811"/>
      <c r="AB56" s="811"/>
      <c r="AC56" s="811"/>
      <c r="AD56" s="811"/>
      <c r="AE56" s="812"/>
      <c r="AF56" s="761"/>
      <c r="AG56" s="762"/>
      <c r="AH56" s="762"/>
      <c r="AI56" s="762"/>
      <c r="AJ56" s="763"/>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89"/>
    </row>
    <row r="57" spans="1:131" ht="26.25" customHeight="1">
      <c r="A57" s="98">
        <v>30</v>
      </c>
      <c r="B57" s="755"/>
      <c r="C57" s="756"/>
      <c r="D57" s="756"/>
      <c r="E57" s="756"/>
      <c r="F57" s="756"/>
      <c r="G57" s="756"/>
      <c r="H57" s="756"/>
      <c r="I57" s="756"/>
      <c r="J57" s="756"/>
      <c r="K57" s="756"/>
      <c r="L57" s="756"/>
      <c r="M57" s="756"/>
      <c r="N57" s="756"/>
      <c r="O57" s="756"/>
      <c r="P57" s="757"/>
      <c r="Q57" s="810"/>
      <c r="R57" s="811"/>
      <c r="S57" s="811"/>
      <c r="T57" s="811"/>
      <c r="U57" s="811"/>
      <c r="V57" s="811"/>
      <c r="W57" s="811"/>
      <c r="X57" s="811"/>
      <c r="Y57" s="811"/>
      <c r="Z57" s="811"/>
      <c r="AA57" s="811"/>
      <c r="AB57" s="811"/>
      <c r="AC57" s="811"/>
      <c r="AD57" s="811"/>
      <c r="AE57" s="812"/>
      <c r="AF57" s="761"/>
      <c r="AG57" s="762"/>
      <c r="AH57" s="762"/>
      <c r="AI57" s="762"/>
      <c r="AJ57" s="763"/>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89"/>
    </row>
    <row r="58" spans="1:131" ht="26.25" customHeight="1">
      <c r="A58" s="98">
        <v>31</v>
      </c>
      <c r="B58" s="755"/>
      <c r="C58" s="756"/>
      <c r="D58" s="756"/>
      <c r="E58" s="756"/>
      <c r="F58" s="756"/>
      <c r="G58" s="756"/>
      <c r="H58" s="756"/>
      <c r="I58" s="756"/>
      <c r="J58" s="756"/>
      <c r="K58" s="756"/>
      <c r="L58" s="756"/>
      <c r="M58" s="756"/>
      <c r="N58" s="756"/>
      <c r="O58" s="756"/>
      <c r="P58" s="757"/>
      <c r="Q58" s="810"/>
      <c r="R58" s="811"/>
      <c r="S58" s="811"/>
      <c r="T58" s="811"/>
      <c r="U58" s="811"/>
      <c r="V58" s="811"/>
      <c r="W58" s="811"/>
      <c r="X58" s="811"/>
      <c r="Y58" s="811"/>
      <c r="Z58" s="811"/>
      <c r="AA58" s="811"/>
      <c r="AB58" s="811"/>
      <c r="AC58" s="811"/>
      <c r="AD58" s="811"/>
      <c r="AE58" s="812"/>
      <c r="AF58" s="761"/>
      <c r="AG58" s="762"/>
      <c r="AH58" s="762"/>
      <c r="AI58" s="762"/>
      <c r="AJ58" s="763"/>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89"/>
    </row>
    <row r="59" spans="1:131" ht="26.25" customHeight="1">
      <c r="A59" s="98">
        <v>32</v>
      </c>
      <c r="B59" s="755"/>
      <c r="C59" s="756"/>
      <c r="D59" s="756"/>
      <c r="E59" s="756"/>
      <c r="F59" s="756"/>
      <c r="G59" s="756"/>
      <c r="H59" s="756"/>
      <c r="I59" s="756"/>
      <c r="J59" s="756"/>
      <c r="K59" s="756"/>
      <c r="L59" s="756"/>
      <c r="M59" s="756"/>
      <c r="N59" s="756"/>
      <c r="O59" s="756"/>
      <c r="P59" s="757"/>
      <c r="Q59" s="810"/>
      <c r="R59" s="811"/>
      <c r="S59" s="811"/>
      <c r="T59" s="811"/>
      <c r="U59" s="811"/>
      <c r="V59" s="811"/>
      <c r="W59" s="811"/>
      <c r="X59" s="811"/>
      <c r="Y59" s="811"/>
      <c r="Z59" s="811"/>
      <c r="AA59" s="811"/>
      <c r="AB59" s="811"/>
      <c r="AC59" s="811"/>
      <c r="AD59" s="811"/>
      <c r="AE59" s="812"/>
      <c r="AF59" s="761"/>
      <c r="AG59" s="762"/>
      <c r="AH59" s="762"/>
      <c r="AI59" s="762"/>
      <c r="AJ59" s="763"/>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89"/>
    </row>
    <row r="60" spans="1:131" ht="26.25" customHeight="1">
      <c r="A60" s="98">
        <v>33</v>
      </c>
      <c r="B60" s="755"/>
      <c r="C60" s="756"/>
      <c r="D60" s="756"/>
      <c r="E60" s="756"/>
      <c r="F60" s="756"/>
      <c r="G60" s="756"/>
      <c r="H60" s="756"/>
      <c r="I60" s="756"/>
      <c r="J60" s="756"/>
      <c r="K60" s="756"/>
      <c r="L60" s="756"/>
      <c r="M60" s="756"/>
      <c r="N60" s="756"/>
      <c r="O60" s="756"/>
      <c r="P60" s="757"/>
      <c r="Q60" s="810"/>
      <c r="R60" s="811"/>
      <c r="S60" s="811"/>
      <c r="T60" s="811"/>
      <c r="U60" s="811"/>
      <c r="V60" s="811"/>
      <c r="W60" s="811"/>
      <c r="X60" s="811"/>
      <c r="Y60" s="811"/>
      <c r="Z60" s="811"/>
      <c r="AA60" s="811"/>
      <c r="AB60" s="811"/>
      <c r="AC60" s="811"/>
      <c r="AD60" s="811"/>
      <c r="AE60" s="812"/>
      <c r="AF60" s="761"/>
      <c r="AG60" s="762"/>
      <c r="AH60" s="762"/>
      <c r="AI60" s="762"/>
      <c r="AJ60" s="763"/>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89"/>
    </row>
    <row r="61" spans="1:131" ht="26.25" customHeight="1" thickBot="1">
      <c r="A61" s="98">
        <v>34</v>
      </c>
      <c r="B61" s="755"/>
      <c r="C61" s="756"/>
      <c r="D61" s="756"/>
      <c r="E61" s="756"/>
      <c r="F61" s="756"/>
      <c r="G61" s="756"/>
      <c r="H61" s="756"/>
      <c r="I61" s="756"/>
      <c r="J61" s="756"/>
      <c r="K61" s="756"/>
      <c r="L61" s="756"/>
      <c r="M61" s="756"/>
      <c r="N61" s="756"/>
      <c r="O61" s="756"/>
      <c r="P61" s="757"/>
      <c r="Q61" s="810"/>
      <c r="R61" s="811"/>
      <c r="S61" s="811"/>
      <c r="T61" s="811"/>
      <c r="U61" s="811"/>
      <c r="V61" s="811"/>
      <c r="W61" s="811"/>
      <c r="X61" s="811"/>
      <c r="Y61" s="811"/>
      <c r="Z61" s="811"/>
      <c r="AA61" s="811"/>
      <c r="AB61" s="811"/>
      <c r="AC61" s="811"/>
      <c r="AD61" s="811"/>
      <c r="AE61" s="812"/>
      <c r="AF61" s="761"/>
      <c r="AG61" s="762"/>
      <c r="AH61" s="762"/>
      <c r="AI61" s="762"/>
      <c r="AJ61" s="763"/>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89"/>
    </row>
    <row r="62" spans="1:131" ht="26.25" customHeight="1">
      <c r="A62" s="98">
        <v>35</v>
      </c>
      <c r="B62" s="755"/>
      <c r="C62" s="756"/>
      <c r="D62" s="756"/>
      <c r="E62" s="756"/>
      <c r="F62" s="756"/>
      <c r="G62" s="756"/>
      <c r="H62" s="756"/>
      <c r="I62" s="756"/>
      <c r="J62" s="756"/>
      <c r="K62" s="756"/>
      <c r="L62" s="756"/>
      <c r="M62" s="756"/>
      <c r="N62" s="756"/>
      <c r="O62" s="756"/>
      <c r="P62" s="757"/>
      <c r="Q62" s="810"/>
      <c r="R62" s="811"/>
      <c r="S62" s="811"/>
      <c r="T62" s="811"/>
      <c r="U62" s="811"/>
      <c r="V62" s="811"/>
      <c r="W62" s="811"/>
      <c r="X62" s="811"/>
      <c r="Y62" s="811"/>
      <c r="Z62" s="811"/>
      <c r="AA62" s="811"/>
      <c r="AB62" s="811"/>
      <c r="AC62" s="811"/>
      <c r="AD62" s="811"/>
      <c r="AE62" s="812"/>
      <c r="AF62" s="761"/>
      <c r="AG62" s="762"/>
      <c r="AH62" s="762"/>
      <c r="AI62" s="762"/>
      <c r="AJ62" s="763"/>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343</v>
      </c>
      <c r="BK62" s="781"/>
      <c r="BL62" s="781"/>
      <c r="BM62" s="781"/>
      <c r="BN62" s="782"/>
      <c r="BO62" s="101"/>
      <c r="BP62" s="101"/>
      <c r="BQ62" s="98">
        <v>56</v>
      </c>
      <c r="BR62" s="99"/>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89"/>
    </row>
    <row r="63" spans="1:131" ht="26.25" customHeight="1" thickBot="1">
      <c r="A63" s="100" t="s">
        <v>323</v>
      </c>
      <c r="B63" s="764" t="s">
        <v>344</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1423</v>
      </c>
      <c r="AG63" s="819"/>
      <c r="AH63" s="819"/>
      <c r="AI63" s="819"/>
      <c r="AJ63" s="820"/>
      <c r="AK63" s="821"/>
      <c r="AL63" s="816"/>
      <c r="AM63" s="816"/>
      <c r="AN63" s="816"/>
      <c r="AO63" s="816"/>
      <c r="AP63" s="819">
        <f>SUM(AP28:AT62)</f>
        <v>1540</v>
      </c>
      <c r="AQ63" s="819"/>
      <c r="AR63" s="819"/>
      <c r="AS63" s="819"/>
      <c r="AT63" s="819"/>
      <c r="AU63" s="819">
        <f>SUM(AU28:AY62)</f>
        <v>744</v>
      </c>
      <c r="AV63" s="819"/>
      <c r="AW63" s="819"/>
      <c r="AX63" s="819"/>
      <c r="AY63" s="819"/>
      <c r="AZ63" s="823"/>
      <c r="BA63" s="823"/>
      <c r="BB63" s="823"/>
      <c r="BC63" s="823"/>
      <c r="BD63" s="823"/>
      <c r="BE63" s="824"/>
      <c r="BF63" s="824"/>
      <c r="BG63" s="824"/>
      <c r="BH63" s="824"/>
      <c r="BI63" s="825"/>
      <c r="BJ63" s="826" t="s">
        <v>62</v>
      </c>
      <c r="BK63" s="827"/>
      <c r="BL63" s="827"/>
      <c r="BM63" s="827"/>
      <c r="BN63" s="828"/>
      <c r="BO63" s="101"/>
      <c r="BP63" s="101"/>
      <c r="BQ63" s="98">
        <v>57</v>
      </c>
      <c r="BR63" s="99"/>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89"/>
    </row>
    <row r="64" spans="1:131" ht="26.25" customHeight="1">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89"/>
    </row>
    <row r="65" spans="1:131" ht="26.25" customHeight="1" thickBot="1">
      <c r="A65" s="91" t="s">
        <v>345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89"/>
    </row>
    <row r="66" spans="1:131" ht="26.25" customHeight="1">
      <c r="A66" s="702" t="s">
        <v>346</v>
      </c>
      <c r="B66" s="703"/>
      <c r="C66" s="703"/>
      <c r="D66" s="703"/>
      <c r="E66" s="703"/>
      <c r="F66" s="703"/>
      <c r="G66" s="703"/>
      <c r="H66" s="703"/>
      <c r="I66" s="703"/>
      <c r="J66" s="703"/>
      <c r="K66" s="703"/>
      <c r="L66" s="703"/>
      <c r="M66" s="703"/>
      <c r="N66" s="703"/>
      <c r="O66" s="703"/>
      <c r="P66" s="704"/>
      <c r="Q66" s="708" t="s">
        <v>327</v>
      </c>
      <c r="R66" s="709"/>
      <c r="S66" s="709"/>
      <c r="T66" s="709"/>
      <c r="U66" s="710"/>
      <c r="V66" s="708" t="s">
        <v>328</v>
      </c>
      <c r="W66" s="709"/>
      <c r="X66" s="709"/>
      <c r="Y66" s="709"/>
      <c r="Z66" s="710"/>
      <c r="AA66" s="708" t="s">
        <v>329</v>
      </c>
      <c r="AB66" s="709"/>
      <c r="AC66" s="709"/>
      <c r="AD66" s="709"/>
      <c r="AE66" s="710"/>
      <c r="AF66" s="829" t="s">
        <v>330</v>
      </c>
      <c r="AG66" s="790"/>
      <c r="AH66" s="790"/>
      <c r="AI66" s="790"/>
      <c r="AJ66" s="830"/>
      <c r="AK66" s="708" t="s">
        <v>331</v>
      </c>
      <c r="AL66" s="703"/>
      <c r="AM66" s="703"/>
      <c r="AN66" s="703"/>
      <c r="AO66" s="704"/>
      <c r="AP66" s="708" t="s">
        <v>332</v>
      </c>
      <c r="AQ66" s="709"/>
      <c r="AR66" s="709"/>
      <c r="AS66" s="709"/>
      <c r="AT66" s="710"/>
      <c r="AU66" s="708" t="s">
        <v>347</v>
      </c>
      <c r="AV66" s="709"/>
      <c r="AW66" s="709"/>
      <c r="AX66" s="709"/>
      <c r="AY66" s="710"/>
      <c r="AZ66" s="708" t="s">
        <v>307</v>
      </c>
      <c r="BA66" s="709"/>
      <c r="BB66" s="709"/>
      <c r="BC66" s="709"/>
      <c r="BD66" s="715"/>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31"/>
      <c r="AG67" s="793"/>
      <c r="AH67" s="793"/>
      <c r="AI67" s="793"/>
      <c r="AJ67" s="832"/>
      <c r="AK67" s="833"/>
      <c r="AL67" s="706"/>
      <c r="AM67" s="706"/>
      <c r="AN67" s="706"/>
      <c r="AO67" s="707"/>
      <c r="AP67" s="711"/>
      <c r="AQ67" s="712"/>
      <c r="AR67" s="712"/>
      <c r="AS67" s="712"/>
      <c r="AT67" s="713"/>
      <c r="AU67" s="711"/>
      <c r="AV67" s="712"/>
      <c r="AW67" s="712"/>
      <c r="AX67" s="712"/>
      <c r="AY67" s="713"/>
      <c r="AZ67" s="711"/>
      <c r="BA67" s="712"/>
      <c r="BB67" s="712"/>
      <c r="BC67" s="712"/>
      <c r="BD67" s="717"/>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c r="A68" s="96">
        <v>1</v>
      </c>
      <c r="B68" s="844" t="s">
        <v>348</v>
      </c>
      <c r="C68" s="845"/>
      <c r="D68" s="845"/>
      <c r="E68" s="845"/>
      <c r="F68" s="845"/>
      <c r="G68" s="845"/>
      <c r="H68" s="845"/>
      <c r="I68" s="845"/>
      <c r="J68" s="845"/>
      <c r="K68" s="845"/>
      <c r="L68" s="845"/>
      <c r="M68" s="845"/>
      <c r="N68" s="845"/>
      <c r="O68" s="845"/>
      <c r="P68" s="846"/>
      <c r="Q68" s="847">
        <v>10742</v>
      </c>
      <c r="R68" s="841"/>
      <c r="S68" s="841"/>
      <c r="T68" s="841"/>
      <c r="U68" s="841"/>
      <c r="V68" s="841">
        <v>10165</v>
      </c>
      <c r="W68" s="841"/>
      <c r="X68" s="841"/>
      <c r="Y68" s="841"/>
      <c r="Z68" s="841"/>
      <c r="AA68" s="841">
        <v>577</v>
      </c>
      <c r="AB68" s="841"/>
      <c r="AC68" s="841"/>
      <c r="AD68" s="841"/>
      <c r="AE68" s="841"/>
      <c r="AF68" s="841">
        <v>577</v>
      </c>
      <c r="AG68" s="841"/>
      <c r="AH68" s="841"/>
      <c r="AI68" s="841"/>
      <c r="AJ68" s="841"/>
      <c r="AK68" s="841">
        <v>565</v>
      </c>
      <c r="AL68" s="841"/>
      <c r="AM68" s="841"/>
      <c r="AN68" s="841"/>
      <c r="AO68" s="841"/>
      <c r="AP68" s="841" t="s">
        <v>319</v>
      </c>
      <c r="AQ68" s="841"/>
      <c r="AR68" s="841"/>
      <c r="AS68" s="841"/>
      <c r="AT68" s="841"/>
      <c r="AU68" s="841" t="s">
        <v>319</v>
      </c>
      <c r="AV68" s="841"/>
      <c r="AW68" s="841"/>
      <c r="AX68" s="841"/>
      <c r="AY68" s="841"/>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c r="A69" s="98">
        <v>2</v>
      </c>
      <c r="B69" s="848" t="s">
        <v>349</v>
      </c>
      <c r="C69" s="849"/>
      <c r="D69" s="849"/>
      <c r="E69" s="849"/>
      <c r="F69" s="849"/>
      <c r="G69" s="849"/>
      <c r="H69" s="849"/>
      <c r="I69" s="849"/>
      <c r="J69" s="849"/>
      <c r="K69" s="849"/>
      <c r="L69" s="849"/>
      <c r="M69" s="849"/>
      <c r="N69" s="849"/>
      <c r="O69" s="849"/>
      <c r="P69" s="850"/>
      <c r="Q69" s="851">
        <v>973</v>
      </c>
      <c r="R69" s="805"/>
      <c r="S69" s="805"/>
      <c r="T69" s="805"/>
      <c r="U69" s="805"/>
      <c r="V69" s="805">
        <v>960</v>
      </c>
      <c r="W69" s="805"/>
      <c r="X69" s="805"/>
      <c r="Y69" s="805"/>
      <c r="Z69" s="805"/>
      <c r="AA69" s="805">
        <v>13</v>
      </c>
      <c r="AB69" s="805"/>
      <c r="AC69" s="805"/>
      <c r="AD69" s="805"/>
      <c r="AE69" s="805"/>
      <c r="AF69" s="805">
        <v>13</v>
      </c>
      <c r="AG69" s="805"/>
      <c r="AH69" s="805"/>
      <c r="AI69" s="805"/>
      <c r="AJ69" s="805"/>
      <c r="AK69" s="805">
        <v>8</v>
      </c>
      <c r="AL69" s="805"/>
      <c r="AM69" s="805"/>
      <c r="AN69" s="805"/>
      <c r="AO69" s="805"/>
      <c r="AP69" s="805">
        <v>541</v>
      </c>
      <c r="AQ69" s="805"/>
      <c r="AR69" s="805"/>
      <c r="AS69" s="805"/>
      <c r="AT69" s="805"/>
      <c r="AU69" s="805">
        <v>325</v>
      </c>
      <c r="AV69" s="805"/>
      <c r="AW69" s="805"/>
      <c r="AX69" s="805"/>
      <c r="AY69" s="805"/>
      <c r="AZ69" s="807"/>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c r="A70" s="98">
        <v>3</v>
      </c>
      <c r="B70" s="848" t="s">
        <v>350</v>
      </c>
      <c r="C70" s="849"/>
      <c r="D70" s="849"/>
      <c r="E70" s="849"/>
      <c r="F70" s="849"/>
      <c r="G70" s="849"/>
      <c r="H70" s="849"/>
      <c r="I70" s="849"/>
      <c r="J70" s="849"/>
      <c r="K70" s="849"/>
      <c r="L70" s="849"/>
      <c r="M70" s="849"/>
      <c r="N70" s="849"/>
      <c r="O70" s="849"/>
      <c r="P70" s="850"/>
      <c r="Q70" s="851">
        <v>1135</v>
      </c>
      <c r="R70" s="805"/>
      <c r="S70" s="805"/>
      <c r="T70" s="805"/>
      <c r="U70" s="805"/>
      <c r="V70" s="805">
        <v>1095</v>
      </c>
      <c r="W70" s="805"/>
      <c r="X70" s="805"/>
      <c r="Y70" s="805"/>
      <c r="Z70" s="805"/>
      <c r="AA70" s="805">
        <v>40</v>
      </c>
      <c r="AB70" s="805"/>
      <c r="AC70" s="805"/>
      <c r="AD70" s="805"/>
      <c r="AE70" s="805"/>
      <c r="AF70" s="805">
        <v>36</v>
      </c>
      <c r="AG70" s="805"/>
      <c r="AH70" s="805"/>
      <c r="AI70" s="805"/>
      <c r="AJ70" s="805"/>
      <c r="AK70" s="805">
        <v>39</v>
      </c>
      <c r="AL70" s="805"/>
      <c r="AM70" s="805"/>
      <c r="AN70" s="805"/>
      <c r="AO70" s="805"/>
      <c r="AP70" s="805">
        <v>151</v>
      </c>
      <c r="AQ70" s="805"/>
      <c r="AR70" s="805"/>
      <c r="AS70" s="805"/>
      <c r="AT70" s="805"/>
      <c r="AU70" s="805">
        <v>37</v>
      </c>
      <c r="AV70" s="805"/>
      <c r="AW70" s="805"/>
      <c r="AX70" s="805"/>
      <c r="AY70" s="805"/>
      <c r="AZ70" s="807"/>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c r="A71" s="98">
        <v>4</v>
      </c>
      <c r="B71" s="848" t="s">
        <v>351</v>
      </c>
      <c r="C71" s="849"/>
      <c r="D71" s="849"/>
      <c r="E71" s="849"/>
      <c r="F71" s="849"/>
      <c r="G71" s="849"/>
      <c r="H71" s="849"/>
      <c r="I71" s="849"/>
      <c r="J71" s="849"/>
      <c r="K71" s="849"/>
      <c r="L71" s="849"/>
      <c r="M71" s="849"/>
      <c r="N71" s="849"/>
      <c r="O71" s="849"/>
      <c r="P71" s="850"/>
      <c r="Q71" s="851">
        <v>100</v>
      </c>
      <c r="R71" s="805"/>
      <c r="S71" s="805"/>
      <c r="T71" s="805"/>
      <c r="U71" s="805"/>
      <c r="V71" s="805">
        <v>91</v>
      </c>
      <c r="W71" s="805"/>
      <c r="X71" s="805"/>
      <c r="Y71" s="805"/>
      <c r="Z71" s="805"/>
      <c r="AA71" s="805">
        <v>9</v>
      </c>
      <c r="AB71" s="805"/>
      <c r="AC71" s="805"/>
      <c r="AD71" s="805"/>
      <c r="AE71" s="805"/>
      <c r="AF71" s="805">
        <v>9</v>
      </c>
      <c r="AG71" s="805"/>
      <c r="AH71" s="805"/>
      <c r="AI71" s="805"/>
      <c r="AJ71" s="805"/>
      <c r="AK71" s="805">
        <v>17</v>
      </c>
      <c r="AL71" s="805"/>
      <c r="AM71" s="805"/>
      <c r="AN71" s="805"/>
      <c r="AO71" s="805"/>
      <c r="AP71" s="805" t="s">
        <v>319</v>
      </c>
      <c r="AQ71" s="805"/>
      <c r="AR71" s="805"/>
      <c r="AS71" s="805"/>
      <c r="AT71" s="805"/>
      <c r="AU71" s="805" t="s">
        <v>319</v>
      </c>
      <c r="AV71" s="805"/>
      <c r="AW71" s="805"/>
      <c r="AX71" s="805"/>
      <c r="AY71" s="805"/>
      <c r="AZ71" s="807"/>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c r="A72" s="98">
        <v>5</v>
      </c>
      <c r="B72" s="848" t="s">
        <v>352</v>
      </c>
      <c r="C72" s="849"/>
      <c r="D72" s="849"/>
      <c r="E72" s="849"/>
      <c r="F72" s="849"/>
      <c r="G72" s="849"/>
      <c r="H72" s="849"/>
      <c r="I72" s="849"/>
      <c r="J72" s="849"/>
      <c r="K72" s="849"/>
      <c r="L72" s="849"/>
      <c r="M72" s="849"/>
      <c r="N72" s="849"/>
      <c r="O72" s="849"/>
      <c r="P72" s="850"/>
      <c r="Q72" s="851">
        <v>303344</v>
      </c>
      <c r="R72" s="805"/>
      <c r="S72" s="805"/>
      <c r="T72" s="805"/>
      <c r="U72" s="805"/>
      <c r="V72" s="805">
        <v>298534</v>
      </c>
      <c r="W72" s="805"/>
      <c r="X72" s="805"/>
      <c r="Y72" s="805"/>
      <c r="Z72" s="805"/>
      <c r="AA72" s="805">
        <v>4810</v>
      </c>
      <c r="AB72" s="805"/>
      <c r="AC72" s="805"/>
      <c r="AD72" s="805"/>
      <c r="AE72" s="805"/>
      <c r="AF72" s="805">
        <v>4810</v>
      </c>
      <c r="AG72" s="805"/>
      <c r="AH72" s="805"/>
      <c r="AI72" s="805"/>
      <c r="AJ72" s="805"/>
      <c r="AK72" s="805">
        <v>2401</v>
      </c>
      <c r="AL72" s="805"/>
      <c r="AM72" s="805"/>
      <c r="AN72" s="805"/>
      <c r="AO72" s="805"/>
      <c r="AP72" s="805" t="s">
        <v>319</v>
      </c>
      <c r="AQ72" s="805"/>
      <c r="AR72" s="805"/>
      <c r="AS72" s="805"/>
      <c r="AT72" s="805"/>
      <c r="AU72" s="805" t="s">
        <v>319</v>
      </c>
      <c r="AV72" s="805"/>
      <c r="AW72" s="805"/>
      <c r="AX72" s="805"/>
      <c r="AY72" s="805"/>
      <c r="AZ72" s="807"/>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c r="A73" s="98">
        <v>6</v>
      </c>
      <c r="B73" s="848"/>
      <c r="C73" s="849"/>
      <c r="D73" s="849"/>
      <c r="E73" s="849"/>
      <c r="F73" s="849"/>
      <c r="G73" s="849"/>
      <c r="H73" s="849"/>
      <c r="I73" s="849"/>
      <c r="J73" s="849"/>
      <c r="K73" s="849"/>
      <c r="L73" s="849"/>
      <c r="M73" s="849"/>
      <c r="N73" s="849"/>
      <c r="O73" s="849"/>
      <c r="P73" s="850"/>
      <c r="Q73" s="851"/>
      <c r="R73" s="805"/>
      <c r="S73" s="805"/>
      <c r="T73" s="805"/>
      <c r="U73" s="805"/>
      <c r="V73" s="805"/>
      <c r="W73" s="805"/>
      <c r="X73" s="805"/>
      <c r="Y73" s="805"/>
      <c r="Z73" s="805"/>
      <c r="AA73" s="805"/>
      <c r="AB73" s="805"/>
      <c r="AC73" s="805"/>
      <c r="AD73" s="805"/>
      <c r="AE73" s="805"/>
      <c r="AF73" s="805"/>
      <c r="AG73" s="805"/>
      <c r="AH73" s="805"/>
      <c r="AI73" s="805"/>
      <c r="AJ73" s="805"/>
      <c r="AK73" s="805"/>
      <c r="AL73" s="805"/>
      <c r="AM73" s="805"/>
      <c r="AN73" s="805"/>
      <c r="AO73" s="805"/>
      <c r="AP73" s="805"/>
      <c r="AQ73" s="805"/>
      <c r="AR73" s="805"/>
      <c r="AS73" s="805"/>
      <c r="AT73" s="805"/>
      <c r="AU73" s="805"/>
      <c r="AV73" s="805"/>
      <c r="AW73" s="805"/>
      <c r="AX73" s="805"/>
      <c r="AY73" s="805"/>
      <c r="AZ73" s="807"/>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c r="A74" s="98">
        <v>7</v>
      </c>
      <c r="B74" s="848"/>
      <c r="C74" s="849"/>
      <c r="D74" s="849"/>
      <c r="E74" s="849"/>
      <c r="F74" s="849"/>
      <c r="G74" s="849"/>
      <c r="H74" s="849"/>
      <c r="I74" s="849"/>
      <c r="J74" s="849"/>
      <c r="K74" s="849"/>
      <c r="L74" s="849"/>
      <c r="M74" s="849"/>
      <c r="N74" s="849"/>
      <c r="O74" s="849"/>
      <c r="P74" s="850"/>
      <c r="Q74" s="851"/>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7"/>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c r="A75" s="98">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c r="A76" s="98">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c r="A77" s="98">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c r="A78" s="98">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c r="A79" s="98">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c r="A88" s="100" t="s">
        <v>323</v>
      </c>
      <c r="B88" s="764" t="s">
        <v>353</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f>SUM(AF68:AJ87)</f>
        <v>5445</v>
      </c>
      <c r="AG88" s="819"/>
      <c r="AH88" s="819"/>
      <c r="AI88" s="819"/>
      <c r="AJ88" s="819"/>
      <c r="AK88" s="816"/>
      <c r="AL88" s="816"/>
      <c r="AM88" s="816"/>
      <c r="AN88" s="816"/>
      <c r="AO88" s="816"/>
      <c r="AP88" s="819">
        <f>SUM(AP68:AT87)</f>
        <v>692</v>
      </c>
      <c r="AQ88" s="819"/>
      <c r="AR88" s="819"/>
      <c r="AS88" s="819"/>
      <c r="AT88" s="819"/>
      <c r="AU88" s="819">
        <f>SUM(AU68:AY87)</f>
        <v>362</v>
      </c>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323</v>
      </c>
      <c r="BR102" s="764" t="s">
        <v>354</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f>SUM(CR7:CV88)</f>
        <v>179</v>
      </c>
      <c r="CS102" s="827"/>
      <c r="CT102" s="827"/>
      <c r="CU102" s="827"/>
      <c r="CV102" s="866"/>
      <c r="CW102" s="865"/>
      <c r="CX102" s="827"/>
      <c r="CY102" s="827"/>
      <c r="CZ102" s="827"/>
      <c r="DA102" s="866"/>
      <c r="DB102" s="865"/>
      <c r="DC102" s="827"/>
      <c r="DD102" s="827"/>
      <c r="DE102" s="827"/>
      <c r="DF102" s="866"/>
      <c r="DG102" s="865"/>
      <c r="DH102" s="827"/>
      <c r="DI102" s="827"/>
      <c r="DJ102" s="827"/>
      <c r="DK102" s="866"/>
      <c r="DL102" s="865"/>
      <c r="DM102" s="827"/>
      <c r="DN102" s="827"/>
      <c r="DO102" s="827"/>
      <c r="DP102" s="866"/>
      <c r="DQ102" s="865"/>
      <c r="DR102" s="827"/>
      <c r="DS102" s="827"/>
      <c r="DT102" s="827"/>
      <c r="DU102" s="866"/>
      <c r="DV102" s="764"/>
      <c r="DW102" s="765"/>
      <c r="DX102" s="765"/>
      <c r="DY102" s="765"/>
      <c r="DZ102" s="889"/>
      <c r="EA102" s="89"/>
    </row>
    <row r="103" spans="1:131" ht="26.25" customHeight="1">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355</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356</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c r="A107" s="93" t="s">
        <v>357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c r="A108" s="892" t="s">
        <v>359</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360</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c r="A109" s="887" t="s">
        <v>361</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362</v>
      </c>
      <c r="AB109" s="868"/>
      <c r="AC109" s="868"/>
      <c r="AD109" s="868"/>
      <c r="AE109" s="869"/>
      <c r="AF109" s="867" t="s">
        <v>363</v>
      </c>
      <c r="AG109" s="868"/>
      <c r="AH109" s="868"/>
      <c r="AI109" s="868"/>
      <c r="AJ109" s="869"/>
      <c r="AK109" s="867" t="s">
        <v>237</v>
      </c>
      <c r="AL109" s="868"/>
      <c r="AM109" s="868"/>
      <c r="AN109" s="868"/>
      <c r="AO109" s="869"/>
      <c r="AP109" s="867" t="s">
        <v>364</v>
      </c>
      <c r="AQ109" s="868"/>
      <c r="AR109" s="868"/>
      <c r="AS109" s="868"/>
      <c r="AT109" s="870"/>
      <c r="AU109" s="887" t="s">
        <v>361</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362</v>
      </c>
      <c r="BR109" s="868"/>
      <c r="BS109" s="868"/>
      <c r="BT109" s="868"/>
      <c r="BU109" s="869"/>
      <c r="BV109" s="867" t="s">
        <v>363</v>
      </c>
      <c r="BW109" s="868"/>
      <c r="BX109" s="868"/>
      <c r="BY109" s="868"/>
      <c r="BZ109" s="869"/>
      <c r="CA109" s="867" t="s">
        <v>237</v>
      </c>
      <c r="CB109" s="868"/>
      <c r="CC109" s="868"/>
      <c r="CD109" s="868"/>
      <c r="CE109" s="869"/>
      <c r="CF109" s="888" t="s">
        <v>364</v>
      </c>
      <c r="CG109" s="888"/>
      <c r="CH109" s="888"/>
      <c r="CI109" s="888"/>
      <c r="CJ109" s="888"/>
      <c r="CK109" s="867" t="s">
        <v>365</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362</v>
      </c>
      <c r="DH109" s="868"/>
      <c r="DI109" s="868"/>
      <c r="DJ109" s="868"/>
      <c r="DK109" s="869"/>
      <c r="DL109" s="867" t="s">
        <v>363</v>
      </c>
      <c r="DM109" s="868"/>
      <c r="DN109" s="868"/>
      <c r="DO109" s="868"/>
      <c r="DP109" s="869"/>
      <c r="DQ109" s="867" t="s">
        <v>237</v>
      </c>
      <c r="DR109" s="868"/>
      <c r="DS109" s="868"/>
      <c r="DT109" s="868"/>
      <c r="DU109" s="869"/>
      <c r="DV109" s="867" t="s">
        <v>364</v>
      </c>
      <c r="DW109" s="868"/>
      <c r="DX109" s="868"/>
      <c r="DY109" s="868"/>
      <c r="DZ109" s="870"/>
    </row>
    <row r="110" spans="1:131" s="89" customFormat="1" ht="26.25" customHeight="1">
      <c r="A110" s="871" t="s">
        <v>366</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1014040</v>
      </c>
      <c r="AB110" s="875"/>
      <c r="AC110" s="875"/>
      <c r="AD110" s="875"/>
      <c r="AE110" s="876"/>
      <c r="AF110" s="877">
        <v>1054581</v>
      </c>
      <c r="AG110" s="875"/>
      <c r="AH110" s="875"/>
      <c r="AI110" s="875"/>
      <c r="AJ110" s="876"/>
      <c r="AK110" s="877">
        <v>1150095</v>
      </c>
      <c r="AL110" s="875"/>
      <c r="AM110" s="875"/>
      <c r="AN110" s="875"/>
      <c r="AO110" s="876"/>
      <c r="AP110" s="878">
        <v>19</v>
      </c>
      <c r="AQ110" s="879"/>
      <c r="AR110" s="879"/>
      <c r="AS110" s="879"/>
      <c r="AT110" s="880"/>
      <c r="AU110" s="881" t="s">
        <v>367</v>
      </c>
      <c r="AV110" s="882"/>
      <c r="AW110" s="882"/>
      <c r="AX110" s="882"/>
      <c r="AY110" s="882"/>
      <c r="AZ110" s="904" t="s">
        <v>368</v>
      </c>
      <c r="BA110" s="872"/>
      <c r="BB110" s="872"/>
      <c r="BC110" s="872"/>
      <c r="BD110" s="872"/>
      <c r="BE110" s="872"/>
      <c r="BF110" s="872"/>
      <c r="BG110" s="872"/>
      <c r="BH110" s="872"/>
      <c r="BI110" s="872"/>
      <c r="BJ110" s="872"/>
      <c r="BK110" s="872"/>
      <c r="BL110" s="872"/>
      <c r="BM110" s="872"/>
      <c r="BN110" s="872"/>
      <c r="BO110" s="872"/>
      <c r="BP110" s="873"/>
      <c r="BQ110" s="905">
        <v>11651977</v>
      </c>
      <c r="BR110" s="906"/>
      <c r="BS110" s="906"/>
      <c r="BT110" s="906"/>
      <c r="BU110" s="906"/>
      <c r="BV110" s="906">
        <v>11321206</v>
      </c>
      <c r="BW110" s="906"/>
      <c r="BX110" s="906"/>
      <c r="BY110" s="906"/>
      <c r="BZ110" s="906"/>
      <c r="CA110" s="906">
        <v>11089139</v>
      </c>
      <c r="CB110" s="906"/>
      <c r="CC110" s="906"/>
      <c r="CD110" s="906"/>
      <c r="CE110" s="906"/>
      <c r="CF110" s="919">
        <v>183.6</v>
      </c>
      <c r="CG110" s="920"/>
      <c r="CH110" s="920"/>
      <c r="CI110" s="920"/>
      <c r="CJ110" s="920"/>
      <c r="CK110" s="921" t="s">
        <v>369</v>
      </c>
      <c r="CL110" s="922"/>
      <c r="CM110" s="904" t="s">
        <v>370</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62</v>
      </c>
      <c r="DH110" s="906"/>
      <c r="DI110" s="906"/>
      <c r="DJ110" s="906"/>
      <c r="DK110" s="906"/>
      <c r="DL110" s="906" t="s">
        <v>62</v>
      </c>
      <c r="DM110" s="906"/>
      <c r="DN110" s="906"/>
      <c r="DO110" s="906"/>
      <c r="DP110" s="906"/>
      <c r="DQ110" s="906" t="s">
        <v>62</v>
      </c>
      <c r="DR110" s="906"/>
      <c r="DS110" s="906"/>
      <c r="DT110" s="906"/>
      <c r="DU110" s="906"/>
      <c r="DV110" s="907" t="s">
        <v>62</v>
      </c>
      <c r="DW110" s="907"/>
      <c r="DX110" s="907"/>
      <c r="DY110" s="907"/>
      <c r="DZ110" s="908"/>
    </row>
    <row r="111" spans="1:131" s="89" customFormat="1" ht="26.25" customHeight="1">
      <c r="A111" s="909" t="s">
        <v>371</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883"/>
      <c r="AV111" s="884"/>
      <c r="AW111" s="884"/>
      <c r="AX111" s="884"/>
      <c r="AY111" s="884"/>
      <c r="AZ111" s="897" t="s">
        <v>372</v>
      </c>
      <c r="BA111" s="898"/>
      <c r="BB111" s="898"/>
      <c r="BC111" s="898"/>
      <c r="BD111" s="898"/>
      <c r="BE111" s="898"/>
      <c r="BF111" s="898"/>
      <c r="BG111" s="898"/>
      <c r="BH111" s="898"/>
      <c r="BI111" s="898"/>
      <c r="BJ111" s="898"/>
      <c r="BK111" s="898"/>
      <c r="BL111" s="898"/>
      <c r="BM111" s="898"/>
      <c r="BN111" s="898"/>
      <c r="BO111" s="898"/>
      <c r="BP111" s="899"/>
      <c r="BQ111" s="900" t="s">
        <v>62</v>
      </c>
      <c r="BR111" s="901"/>
      <c r="BS111" s="901"/>
      <c r="BT111" s="901"/>
      <c r="BU111" s="901"/>
      <c r="BV111" s="901" t="s">
        <v>62</v>
      </c>
      <c r="BW111" s="901"/>
      <c r="BX111" s="901"/>
      <c r="BY111" s="901"/>
      <c r="BZ111" s="901"/>
      <c r="CA111" s="901" t="s">
        <v>62</v>
      </c>
      <c r="CB111" s="901"/>
      <c r="CC111" s="901"/>
      <c r="CD111" s="901"/>
      <c r="CE111" s="901"/>
      <c r="CF111" s="895" t="s">
        <v>62</v>
      </c>
      <c r="CG111" s="896"/>
      <c r="CH111" s="896"/>
      <c r="CI111" s="896"/>
      <c r="CJ111" s="896"/>
      <c r="CK111" s="923"/>
      <c r="CL111" s="924"/>
      <c r="CM111" s="897" t="s">
        <v>373</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62</v>
      </c>
      <c r="DH111" s="901"/>
      <c r="DI111" s="901"/>
      <c r="DJ111" s="901"/>
      <c r="DK111" s="901"/>
      <c r="DL111" s="901" t="s">
        <v>62</v>
      </c>
      <c r="DM111" s="901"/>
      <c r="DN111" s="901"/>
      <c r="DO111" s="901"/>
      <c r="DP111" s="901"/>
      <c r="DQ111" s="901" t="s">
        <v>62</v>
      </c>
      <c r="DR111" s="901"/>
      <c r="DS111" s="901"/>
      <c r="DT111" s="901"/>
      <c r="DU111" s="901"/>
      <c r="DV111" s="902" t="s">
        <v>62</v>
      </c>
      <c r="DW111" s="902"/>
      <c r="DX111" s="902"/>
      <c r="DY111" s="902"/>
      <c r="DZ111" s="903"/>
    </row>
    <row r="112" spans="1:131" s="89" customFormat="1" ht="26.25" customHeight="1">
      <c r="A112" s="927" t="s">
        <v>374</v>
      </c>
      <c r="B112" s="928"/>
      <c r="C112" s="898" t="s">
        <v>375</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62</v>
      </c>
      <c r="AB112" s="934"/>
      <c r="AC112" s="934"/>
      <c r="AD112" s="934"/>
      <c r="AE112" s="935"/>
      <c r="AF112" s="936" t="s">
        <v>62</v>
      </c>
      <c r="AG112" s="934"/>
      <c r="AH112" s="934"/>
      <c r="AI112" s="934"/>
      <c r="AJ112" s="935"/>
      <c r="AK112" s="936" t="s">
        <v>62</v>
      </c>
      <c r="AL112" s="934"/>
      <c r="AM112" s="934"/>
      <c r="AN112" s="934"/>
      <c r="AO112" s="935"/>
      <c r="AP112" s="937" t="s">
        <v>62</v>
      </c>
      <c r="AQ112" s="938"/>
      <c r="AR112" s="938"/>
      <c r="AS112" s="938"/>
      <c r="AT112" s="939"/>
      <c r="AU112" s="883"/>
      <c r="AV112" s="884"/>
      <c r="AW112" s="884"/>
      <c r="AX112" s="884"/>
      <c r="AY112" s="884"/>
      <c r="AZ112" s="897" t="s">
        <v>376</v>
      </c>
      <c r="BA112" s="898"/>
      <c r="BB112" s="898"/>
      <c r="BC112" s="898"/>
      <c r="BD112" s="898"/>
      <c r="BE112" s="898"/>
      <c r="BF112" s="898"/>
      <c r="BG112" s="898"/>
      <c r="BH112" s="898"/>
      <c r="BI112" s="898"/>
      <c r="BJ112" s="898"/>
      <c r="BK112" s="898"/>
      <c r="BL112" s="898"/>
      <c r="BM112" s="898"/>
      <c r="BN112" s="898"/>
      <c r="BO112" s="898"/>
      <c r="BP112" s="899"/>
      <c r="BQ112" s="900">
        <v>974356</v>
      </c>
      <c r="BR112" s="901"/>
      <c r="BS112" s="901"/>
      <c r="BT112" s="901"/>
      <c r="BU112" s="901"/>
      <c r="BV112" s="901">
        <v>808680</v>
      </c>
      <c r="BW112" s="901"/>
      <c r="BX112" s="901"/>
      <c r="BY112" s="901"/>
      <c r="BZ112" s="901"/>
      <c r="CA112" s="901">
        <v>744051</v>
      </c>
      <c r="CB112" s="901"/>
      <c r="CC112" s="901"/>
      <c r="CD112" s="901"/>
      <c r="CE112" s="901"/>
      <c r="CF112" s="895">
        <v>12.3</v>
      </c>
      <c r="CG112" s="896"/>
      <c r="CH112" s="896"/>
      <c r="CI112" s="896"/>
      <c r="CJ112" s="896"/>
      <c r="CK112" s="923"/>
      <c r="CL112" s="924"/>
      <c r="CM112" s="897" t="s">
        <v>377</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62</v>
      </c>
      <c r="DH112" s="901"/>
      <c r="DI112" s="901"/>
      <c r="DJ112" s="901"/>
      <c r="DK112" s="901"/>
      <c r="DL112" s="901" t="s">
        <v>62</v>
      </c>
      <c r="DM112" s="901"/>
      <c r="DN112" s="901"/>
      <c r="DO112" s="901"/>
      <c r="DP112" s="901"/>
      <c r="DQ112" s="901" t="s">
        <v>62</v>
      </c>
      <c r="DR112" s="901"/>
      <c r="DS112" s="901"/>
      <c r="DT112" s="901"/>
      <c r="DU112" s="901"/>
      <c r="DV112" s="902" t="s">
        <v>62</v>
      </c>
      <c r="DW112" s="902"/>
      <c r="DX112" s="902"/>
      <c r="DY112" s="902"/>
      <c r="DZ112" s="903"/>
    </row>
    <row r="113" spans="1:130" s="89" customFormat="1" ht="26.25" customHeight="1">
      <c r="A113" s="929"/>
      <c r="B113" s="930"/>
      <c r="C113" s="898" t="s">
        <v>378</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92975</v>
      </c>
      <c r="AB113" s="913"/>
      <c r="AC113" s="913"/>
      <c r="AD113" s="913"/>
      <c r="AE113" s="914"/>
      <c r="AF113" s="915">
        <v>94399</v>
      </c>
      <c r="AG113" s="913"/>
      <c r="AH113" s="913"/>
      <c r="AI113" s="913"/>
      <c r="AJ113" s="914"/>
      <c r="AK113" s="915">
        <v>85340</v>
      </c>
      <c r="AL113" s="913"/>
      <c r="AM113" s="913"/>
      <c r="AN113" s="913"/>
      <c r="AO113" s="914"/>
      <c r="AP113" s="916">
        <v>1.4</v>
      </c>
      <c r="AQ113" s="917"/>
      <c r="AR113" s="917"/>
      <c r="AS113" s="917"/>
      <c r="AT113" s="918"/>
      <c r="AU113" s="883"/>
      <c r="AV113" s="884"/>
      <c r="AW113" s="884"/>
      <c r="AX113" s="884"/>
      <c r="AY113" s="884"/>
      <c r="AZ113" s="897" t="s">
        <v>379</v>
      </c>
      <c r="BA113" s="898"/>
      <c r="BB113" s="898"/>
      <c r="BC113" s="898"/>
      <c r="BD113" s="898"/>
      <c r="BE113" s="898"/>
      <c r="BF113" s="898"/>
      <c r="BG113" s="898"/>
      <c r="BH113" s="898"/>
      <c r="BI113" s="898"/>
      <c r="BJ113" s="898"/>
      <c r="BK113" s="898"/>
      <c r="BL113" s="898"/>
      <c r="BM113" s="898"/>
      <c r="BN113" s="898"/>
      <c r="BO113" s="898"/>
      <c r="BP113" s="899"/>
      <c r="BQ113" s="900">
        <v>87667</v>
      </c>
      <c r="BR113" s="901"/>
      <c r="BS113" s="901"/>
      <c r="BT113" s="901"/>
      <c r="BU113" s="901"/>
      <c r="BV113" s="901">
        <v>160047</v>
      </c>
      <c r="BW113" s="901"/>
      <c r="BX113" s="901"/>
      <c r="BY113" s="901"/>
      <c r="BZ113" s="901"/>
      <c r="CA113" s="901">
        <v>362160</v>
      </c>
      <c r="CB113" s="901"/>
      <c r="CC113" s="901"/>
      <c r="CD113" s="901"/>
      <c r="CE113" s="901"/>
      <c r="CF113" s="895">
        <v>6</v>
      </c>
      <c r="CG113" s="896"/>
      <c r="CH113" s="896"/>
      <c r="CI113" s="896"/>
      <c r="CJ113" s="896"/>
      <c r="CK113" s="923"/>
      <c r="CL113" s="924"/>
      <c r="CM113" s="897" t="s">
        <v>380</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62</v>
      </c>
      <c r="DH113" s="934"/>
      <c r="DI113" s="934"/>
      <c r="DJ113" s="934"/>
      <c r="DK113" s="935"/>
      <c r="DL113" s="936" t="s">
        <v>62</v>
      </c>
      <c r="DM113" s="934"/>
      <c r="DN113" s="934"/>
      <c r="DO113" s="934"/>
      <c r="DP113" s="935"/>
      <c r="DQ113" s="936" t="s">
        <v>62</v>
      </c>
      <c r="DR113" s="934"/>
      <c r="DS113" s="934"/>
      <c r="DT113" s="934"/>
      <c r="DU113" s="935"/>
      <c r="DV113" s="937" t="s">
        <v>62</v>
      </c>
      <c r="DW113" s="938"/>
      <c r="DX113" s="938"/>
      <c r="DY113" s="938"/>
      <c r="DZ113" s="939"/>
    </row>
    <row r="114" spans="1:130" s="89" customFormat="1" ht="26.25" customHeight="1">
      <c r="A114" s="929"/>
      <c r="B114" s="930"/>
      <c r="C114" s="898" t="s">
        <v>381</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34935</v>
      </c>
      <c r="AB114" s="934"/>
      <c r="AC114" s="934"/>
      <c r="AD114" s="934"/>
      <c r="AE114" s="935"/>
      <c r="AF114" s="936">
        <v>23911</v>
      </c>
      <c r="AG114" s="934"/>
      <c r="AH114" s="934"/>
      <c r="AI114" s="934"/>
      <c r="AJ114" s="935"/>
      <c r="AK114" s="936">
        <v>23878</v>
      </c>
      <c r="AL114" s="934"/>
      <c r="AM114" s="934"/>
      <c r="AN114" s="934"/>
      <c r="AO114" s="935"/>
      <c r="AP114" s="937">
        <v>0.4</v>
      </c>
      <c r="AQ114" s="938"/>
      <c r="AR114" s="938"/>
      <c r="AS114" s="938"/>
      <c r="AT114" s="939"/>
      <c r="AU114" s="883"/>
      <c r="AV114" s="884"/>
      <c r="AW114" s="884"/>
      <c r="AX114" s="884"/>
      <c r="AY114" s="884"/>
      <c r="AZ114" s="897" t="s">
        <v>382</v>
      </c>
      <c r="BA114" s="898"/>
      <c r="BB114" s="898"/>
      <c r="BC114" s="898"/>
      <c r="BD114" s="898"/>
      <c r="BE114" s="898"/>
      <c r="BF114" s="898"/>
      <c r="BG114" s="898"/>
      <c r="BH114" s="898"/>
      <c r="BI114" s="898"/>
      <c r="BJ114" s="898"/>
      <c r="BK114" s="898"/>
      <c r="BL114" s="898"/>
      <c r="BM114" s="898"/>
      <c r="BN114" s="898"/>
      <c r="BO114" s="898"/>
      <c r="BP114" s="899"/>
      <c r="BQ114" s="900">
        <v>1033929</v>
      </c>
      <c r="BR114" s="901"/>
      <c r="BS114" s="901"/>
      <c r="BT114" s="901"/>
      <c r="BU114" s="901"/>
      <c r="BV114" s="901">
        <v>966326</v>
      </c>
      <c r="BW114" s="901"/>
      <c r="BX114" s="901"/>
      <c r="BY114" s="901"/>
      <c r="BZ114" s="901"/>
      <c r="CA114" s="901">
        <v>1053921</v>
      </c>
      <c r="CB114" s="901"/>
      <c r="CC114" s="901"/>
      <c r="CD114" s="901"/>
      <c r="CE114" s="901"/>
      <c r="CF114" s="895">
        <v>17.399999999999999</v>
      </c>
      <c r="CG114" s="896"/>
      <c r="CH114" s="896"/>
      <c r="CI114" s="896"/>
      <c r="CJ114" s="896"/>
      <c r="CK114" s="923"/>
      <c r="CL114" s="924"/>
      <c r="CM114" s="897" t="s">
        <v>383</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62</v>
      </c>
      <c r="DH114" s="934"/>
      <c r="DI114" s="934"/>
      <c r="DJ114" s="934"/>
      <c r="DK114" s="935"/>
      <c r="DL114" s="936" t="s">
        <v>62</v>
      </c>
      <c r="DM114" s="934"/>
      <c r="DN114" s="934"/>
      <c r="DO114" s="934"/>
      <c r="DP114" s="935"/>
      <c r="DQ114" s="936" t="s">
        <v>62</v>
      </c>
      <c r="DR114" s="934"/>
      <c r="DS114" s="934"/>
      <c r="DT114" s="934"/>
      <c r="DU114" s="935"/>
      <c r="DV114" s="937" t="s">
        <v>62</v>
      </c>
      <c r="DW114" s="938"/>
      <c r="DX114" s="938"/>
      <c r="DY114" s="938"/>
      <c r="DZ114" s="939"/>
    </row>
    <row r="115" spans="1:130" s="89" customFormat="1" ht="26.25" customHeight="1">
      <c r="A115" s="929"/>
      <c r="B115" s="930"/>
      <c r="C115" s="898" t="s">
        <v>384</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1022</v>
      </c>
      <c r="AB115" s="913"/>
      <c r="AC115" s="913"/>
      <c r="AD115" s="913"/>
      <c r="AE115" s="914"/>
      <c r="AF115" s="915">
        <v>479</v>
      </c>
      <c r="AG115" s="913"/>
      <c r="AH115" s="913"/>
      <c r="AI115" s="913"/>
      <c r="AJ115" s="914"/>
      <c r="AK115" s="915">
        <v>106</v>
      </c>
      <c r="AL115" s="913"/>
      <c r="AM115" s="913"/>
      <c r="AN115" s="913"/>
      <c r="AO115" s="914"/>
      <c r="AP115" s="916">
        <v>0</v>
      </c>
      <c r="AQ115" s="917"/>
      <c r="AR115" s="917"/>
      <c r="AS115" s="917"/>
      <c r="AT115" s="918"/>
      <c r="AU115" s="883"/>
      <c r="AV115" s="884"/>
      <c r="AW115" s="884"/>
      <c r="AX115" s="884"/>
      <c r="AY115" s="884"/>
      <c r="AZ115" s="897" t="s">
        <v>385</v>
      </c>
      <c r="BA115" s="898"/>
      <c r="BB115" s="898"/>
      <c r="BC115" s="898"/>
      <c r="BD115" s="898"/>
      <c r="BE115" s="898"/>
      <c r="BF115" s="898"/>
      <c r="BG115" s="898"/>
      <c r="BH115" s="898"/>
      <c r="BI115" s="898"/>
      <c r="BJ115" s="898"/>
      <c r="BK115" s="898"/>
      <c r="BL115" s="898"/>
      <c r="BM115" s="898"/>
      <c r="BN115" s="898"/>
      <c r="BO115" s="898"/>
      <c r="BP115" s="899"/>
      <c r="BQ115" s="900" t="s">
        <v>62</v>
      </c>
      <c r="BR115" s="901"/>
      <c r="BS115" s="901"/>
      <c r="BT115" s="901"/>
      <c r="BU115" s="901"/>
      <c r="BV115" s="901" t="s">
        <v>62</v>
      </c>
      <c r="BW115" s="901"/>
      <c r="BX115" s="901"/>
      <c r="BY115" s="901"/>
      <c r="BZ115" s="901"/>
      <c r="CA115" s="901" t="s">
        <v>62</v>
      </c>
      <c r="CB115" s="901"/>
      <c r="CC115" s="901"/>
      <c r="CD115" s="901"/>
      <c r="CE115" s="901"/>
      <c r="CF115" s="895" t="s">
        <v>62</v>
      </c>
      <c r="CG115" s="896"/>
      <c r="CH115" s="896"/>
      <c r="CI115" s="896"/>
      <c r="CJ115" s="896"/>
      <c r="CK115" s="923"/>
      <c r="CL115" s="924"/>
      <c r="CM115" s="897" t="s">
        <v>386</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62</v>
      </c>
      <c r="DH115" s="934"/>
      <c r="DI115" s="934"/>
      <c r="DJ115" s="934"/>
      <c r="DK115" s="935"/>
      <c r="DL115" s="936" t="s">
        <v>62</v>
      </c>
      <c r="DM115" s="934"/>
      <c r="DN115" s="934"/>
      <c r="DO115" s="934"/>
      <c r="DP115" s="935"/>
      <c r="DQ115" s="936" t="s">
        <v>62</v>
      </c>
      <c r="DR115" s="934"/>
      <c r="DS115" s="934"/>
      <c r="DT115" s="934"/>
      <c r="DU115" s="935"/>
      <c r="DV115" s="937" t="s">
        <v>62</v>
      </c>
      <c r="DW115" s="938"/>
      <c r="DX115" s="938"/>
      <c r="DY115" s="938"/>
      <c r="DZ115" s="939"/>
    </row>
    <row r="116" spans="1:130" s="89" customFormat="1" ht="26.25" customHeight="1">
      <c r="A116" s="931"/>
      <c r="B116" s="932"/>
      <c r="C116" s="940" t="s">
        <v>387</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62</v>
      </c>
      <c r="AB116" s="934"/>
      <c r="AC116" s="934"/>
      <c r="AD116" s="934"/>
      <c r="AE116" s="935"/>
      <c r="AF116" s="936" t="s">
        <v>62</v>
      </c>
      <c r="AG116" s="934"/>
      <c r="AH116" s="934"/>
      <c r="AI116" s="934"/>
      <c r="AJ116" s="935"/>
      <c r="AK116" s="936" t="s">
        <v>62</v>
      </c>
      <c r="AL116" s="934"/>
      <c r="AM116" s="934"/>
      <c r="AN116" s="934"/>
      <c r="AO116" s="935"/>
      <c r="AP116" s="937" t="s">
        <v>62</v>
      </c>
      <c r="AQ116" s="938"/>
      <c r="AR116" s="938"/>
      <c r="AS116" s="938"/>
      <c r="AT116" s="939"/>
      <c r="AU116" s="883"/>
      <c r="AV116" s="884"/>
      <c r="AW116" s="884"/>
      <c r="AX116" s="884"/>
      <c r="AY116" s="884"/>
      <c r="AZ116" s="942" t="s">
        <v>388</v>
      </c>
      <c r="BA116" s="943"/>
      <c r="BB116" s="943"/>
      <c r="BC116" s="943"/>
      <c r="BD116" s="943"/>
      <c r="BE116" s="943"/>
      <c r="BF116" s="943"/>
      <c r="BG116" s="943"/>
      <c r="BH116" s="943"/>
      <c r="BI116" s="943"/>
      <c r="BJ116" s="943"/>
      <c r="BK116" s="943"/>
      <c r="BL116" s="943"/>
      <c r="BM116" s="943"/>
      <c r="BN116" s="943"/>
      <c r="BO116" s="943"/>
      <c r="BP116" s="944"/>
      <c r="BQ116" s="900" t="s">
        <v>62</v>
      </c>
      <c r="BR116" s="901"/>
      <c r="BS116" s="901"/>
      <c r="BT116" s="901"/>
      <c r="BU116" s="901"/>
      <c r="BV116" s="901" t="s">
        <v>62</v>
      </c>
      <c r="BW116" s="901"/>
      <c r="BX116" s="901"/>
      <c r="BY116" s="901"/>
      <c r="BZ116" s="901"/>
      <c r="CA116" s="901" t="s">
        <v>62</v>
      </c>
      <c r="CB116" s="901"/>
      <c r="CC116" s="901"/>
      <c r="CD116" s="901"/>
      <c r="CE116" s="901"/>
      <c r="CF116" s="895" t="s">
        <v>62</v>
      </c>
      <c r="CG116" s="896"/>
      <c r="CH116" s="896"/>
      <c r="CI116" s="896"/>
      <c r="CJ116" s="896"/>
      <c r="CK116" s="923"/>
      <c r="CL116" s="924"/>
      <c r="CM116" s="897" t="s">
        <v>389</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62</v>
      </c>
      <c r="DH116" s="934"/>
      <c r="DI116" s="934"/>
      <c r="DJ116" s="934"/>
      <c r="DK116" s="935"/>
      <c r="DL116" s="936" t="s">
        <v>62</v>
      </c>
      <c r="DM116" s="934"/>
      <c r="DN116" s="934"/>
      <c r="DO116" s="934"/>
      <c r="DP116" s="935"/>
      <c r="DQ116" s="936" t="s">
        <v>62</v>
      </c>
      <c r="DR116" s="934"/>
      <c r="DS116" s="934"/>
      <c r="DT116" s="934"/>
      <c r="DU116" s="935"/>
      <c r="DV116" s="937" t="s">
        <v>62</v>
      </c>
      <c r="DW116" s="938"/>
      <c r="DX116" s="938"/>
      <c r="DY116" s="938"/>
      <c r="DZ116" s="939"/>
    </row>
    <row r="117" spans="1:130" s="89" customFormat="1" ht="26.25" customHeight="1">
      <c r="A117" s="887" t="s">
        <v>118</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390</v>
      </c>
      <c r="Z117" s="869"/>
      <c r="AA117" s="953">
        <v>1142972</v>
      </c>
      <c r="AB117" s="954"/>
      <c r="AC117" s="954"/>
      <c r="AD117" s="954"/>
      <c r="AE117" s="955"/>
      <c r="AF117" s="956">
        <v>1173370</v>
      </c>
      <c r="AG117" s="954"/>
      <c r="AH117" s="954"/>
      <c r="AI117" s="954"/>
      <c r="AJ117" s="955"/>
      <c r="AK117" s="956">
        <v>1259419</v>
      </c>
      <c r="AL117" s="954"/>
      <c r="AM117" s="954"/>
      <c r="AN117" s="954"/>
      <c r="AO117" s="955"/>
      <c r="AP117" s="957"/>
      <c r="AQ117" s="958"/>
      <c r="AR117" s="958"/>
      <c r="AS117" s="958"/>
      <c r="AT117" s="959"/>
      <c r="AU117" s="883"/>
      <c r="AV117" s="884"/>
      <c r="AW117" s="884"/>
      <c r="AX117" s="884"/>
      <c r="AY117" s="884"/>
      <c r="AZ117" s="949" t="s">
        <v>391</v>
      </c>
      <c r="BA117" s="950"/>
      <c r="BB117" s="950"/>
      <c r="BC117" s="950"/>
      <c r="BD117" s="950"/>
      <c r="BE117" s="950"/>
      <c r="BF117" s="950"/>
      <c r="BG117" s="950"/>
      <c r="BH117" s="950"/>
      <c r="BI117" s="950"/>
      <c r="BJ117" s="950"/>
      <c r="BK117" s="950"/>
      <c r="BL117" s="950"/>
      <c r="BM117" s="950"/>
      <c r="BN117" s="950"/>
      <c r="BO117" s="950"/>
      <c r="BP117" s="951"/>
      <c r="BQ117" s="900" t="s">
        <v>62</v>
      </c>
      <c r="BR117" s="901"/>
      <c r="BS117" s="901"/>
      <c r="BT117" s="901"/>
      <c r="BU117" s="901"/>
      <c r="BV117" s="901" t="s">
        <v>62</v>
      </c>
      <c r="BW117" s="901"/>
      <c r="BX117" s="901"/>
      <c r="BY117" s="901"/>
      <c r="BZ117" s="901"/>
      <c r="CA117" s="901" t="s">
        <v>62</v>
      </c>
      <c r="CB117" s="901"/>
      <c r="CC117" s="901"/>
      <c r="CD117" s="901"/>
      <c r="CE117" s="901"/>
      <c r="CF117" s="895" t="s">
        <v>62</v>
      </c>
      <c r="CG117" s="896"/>
      <c r="CH117" s="896"/>
      <c r="CI117" s="896"/>
      <c r="CJ117" s="896"/>
      <c r="CK117" s="923"/>
      <c r="CL117" s="924"/>
      <c r="CM117" s="897" t="s">
        <v>392</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62</v>
      </c>
      <c r="DH117" s="934"/>
      <c r="DI117" s="934"/>
      <c r="DJ117" s="934"/>
      <c r="DK117" s="935"/>
      <c r="DL117" s="936" t="s">
        <v>62</v>
      </c>
      <c r="DM117" s="934"/>
      <c r="DN117" s="934"/>
      <c r="DO117" s="934"/>
      <c r="DP117" s="935"/>
      <c r="DQ117" s="936" t="s">
        <v>62</v>
      </c>
      <c r="DR117" s="934"/>
      <c r="DS117" s="934"/>
      <c r="DT117" s="934"/>
      <c r="DU117" s="935"/>
      <c r="DV117" s="937" t="s">
        <v>62</v>
      </c>
      <c r="DW117" s="938"/>
      <c r="DX117" s="938"/>
      <c r="DY117" s="938"/>
      <c r="DZ117" s="939"/>
    </row>
    <row r="118" spans="1:130" s="89" customFormat="1" ht="26.25" customHeight="1">
      <c r="A118" s="887" t="s">
        <v>365</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362</v>
      </c>
      <c r="AB118" s="868"/>
      <c r="AC118" s="868"/>
      <c r="AD118" s="868"/>
      <c r="AE118" s="869"/>
      <c r="AF118" s="867" t="s">
        <v>363</v>
      </c>
      <c r="AG118" s="868"/>
      <c r="AH118" s="868"/>
      <c r="AI118" s="868"/>
      <c r="AJ118" s="869"/>
      <c r="AK118" s="867" t="s">
        <v>237</v>
      </c>
      <c r="AL118" s="868"/>
      <c r="AM118" s="868"/>
      <c r="AN118" s="868"/>
      <c r="AO118" s="869"/>
      <c r="AP118" s="945" t="s">
        <v>364</v>
      </c>
      <c r="AQ118" s="946"/>
      <c r="AR118" s="946"/>
      <c r="AS118" s="946"/>
      <c r="AT118" s="947"/>
      <c r="AU118" s="883"/>
      <c r="AV118" s="884"/>
      <c r="AW118" s="884"/>
      <c r="AX118" s="884"/>
      <c r="AY118" s="884"/>
      <c r="AZ118" s="948" t="s">
        <v>393</v>
      </c>
      <c r="BA118" s="940"/>
      <c r="BB118" s="940"/>
      <c r="BC118" s="940"/>
      <c r="BD118" s="940"/>
      <c r="BE118" s="940"/>
      <c r="BF118" s="940"/>
      <c r="BG118" s="940"/>
      <c r="BH118" s="940"/>
      <c r="BI118" s="940"/>
      <c r="BJ118" s="940"/>
      <c r="BK118" s="940"/>
      <c r="BL118" s="940"/>
      <c r="BM118" s="940"/>
      <c r="BN118" s="940"/>
      <c r="BO118" s="940"/>
      <c r="BP118" s="941"/>
      <c r="BQ118" s="974" t="s">
        <v>62</v>
      </c>
      <c r="BR118" s="975"/>
      <c r="BS118" s="975"/>
      <c r="BT118" s="975"/>
      <c r="BU118" s="975"/>
      <c r="BV118" s="975" t="s">
        <v>62</v>
      </c>
      <c r="BW118" s="975"/>
      <c r="BX118" s="975"/>
      <c r="BY118" s="975"/>
      <c r="BZ118" s="975"/>
      <c r="CA118" s="975" t="s">
        <v>62</v>
      </c>
      <c r="CB118" s="975"/>
      <c r="CC118" s="975"/>
      <c r="CD118" s="975"/>
      <c r="CE118" s="975"/>
      <c r="CF118" s="895" t="s">
        <v>62</v>
      </c>
      <c r="CG118" s="896"/>
      <c r="CH118" s="896"/>
      <c r="CI118" s="896"/>
      <c r="CJ118" s="896"/>
      <c r="CK118" s="923"/>
      <c r="CL118" s="924"/>
      <c r="CM118" s="897" t="s">
        <v>394</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62</v>
      </c>
      <c r="DH118" s="934"/>
      <c r="DI118" s="934"/>
      <c r="DJ118" s="934"/>
      <c r="DK118" s="935"/>
      <c r="DL118" s="936" t="s">
        <v>62</v>
      </c>
      <c r="DM118" s="934"/>
      <c r="DN118" s="934"/>
      <c r="DO118" s="934"/>
      <c r="DP118" s="935"/>
      <c r="DQ118" s="936" t="s">
        <v>62</v>
      </c>
      <c r="DR118" s="934"/>
      <c r="DS118" s="934"/>
      <c r="DT118" s="934"/>
      <c r="DU118" s="935"/>
      <c r="DV118" s="937" t="s">
        <v>62</v>
      </c>
      <c r="DW118" s="938"/>
      <c r="DX118" s="938"/>
      <c r="DY118" s="938"/>
      <c r="DZ118" s="939"/>
    </row>
    <row r="119" spans="1:130" s="89" customFormat="1" ht="26.25" customHeight="1">
      <c r="A119" s="1031" t="s">
        <v>369</v>
      </c>
      <c r="B119" s="922"/>
      <c r="C119" s="904" t="s">
        <v>370</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62</v>
      </c>
      <c r="AB119" s="875"/>
      <c r="AC119" s="875"/>
      <c r="AD119" s="875"/>
      <c r="AE119" s="876"/>
      <c r="AF119" s="877" t="s">
        <v>62</v>
      </c>
      <c r="AG119" s="875"/>
      <c r="AH119" s="875"/>
      <c r="AI119" s="875"/>
      <c r="AJ119" s="876"/>
      <c r="AK119" s="877" t="s">
        <v>62</v>
      </c>
      <c r="AL119" s="875"/>
      <c r="AM119" s="875"/>
      <c r="AN119" s="875"/>
      <c r="AO119" s="876"/>
      <c r="AP119" s="878" t="s">
        <v>62</v>
      </c>
      <c r="AQ119" s="879"/>
      <c r="AR119" s="879"/>
      <c r="AS119" s="879"/>
      <c r="AT119" s="880"/>
      <c r="AU119" s="885"/>
      <c r="AV119" s="886"/>
      <c r="AW119" s="886"/>
      <c r="AX119" s="886"/>
      <c r="AY119" s="886"/>
      <c r="AZ119" s="112" t="s">
        <v>118</v>
      </c>
      <c r="BA119" s="112"/>
      <c r="BB119" s="112"/>
      <c r="BC119" s="112"/>
      <c r="BD119" s="112"/>
      <c r="BE119" s="112"/>
      <c r="BF119" s="112"/>
      <c r="BG119" s="112"/>
      <c r="BH119" s="112"/>
      <c r="BI119" s="112"/>
      <c r="BJ119" s="112"/>
      <c r="BK119" s="112"/>
      <c r="BL119" s="112"/>
      <c r="BM119" s="112"/>
      <c r="BN119" s="112"/>
      <c r="BO119" s="952" t="s">
        <v>395</v>
      </c>
      <c r="BP119" s="980"/>
      <c r="BQ119" s="974">
        <v>13747929</v>
      </c>
      <c r="BR119" s="975"/>
      <c r="BS119" s="975"/>
      <c r="BT119" s="975"/>
      <c r="BU119" s="975"/>
      <c r="BV119" s="975">
        <v>13256259</v>
      </c>
      <c r="BW119" s="975"/>
      <c r="BX119" s="975"/>
      <c r="BY119" s="975"/>
      <c r="BZ119" s="975"/>
      <c r="CA119" s="975">
        <v>13249271</v>
      </c>
      <c r="CB119" s="975"/>
      <c r="CC119" s="975"/>
      <c r="CD119" s="975"/>
      <c r="CE119" s="975"/>
      <c r="CF119" s="976"/>
      <c r="CG119" s="977"/>
      <c r="CH119" s="977"/>
      <c r="CI119" s="977"/>
      <c r="CJ119" s="978"/>
      <c r="CK119" s="925"/>
      <c r="CL119" s="926"/>
      <c r="CM119" s="948" t="s">
        <v>396</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62</v>
      </c>
      <c r="DH119" s="961"/>
      <c r="DI119" s="961"/>
      <c r="DJ119" s="961"/>
      <c r="DK119" s="962"/>
      <c r="DL119" s="960" t="s">
        <v>62</v>
      </c>
      <c r="DM119" s="961"/>
      <c r="DN119" s="961"/>
      <c r="DO119" s="961"/>
      <c r="DP119" s="962"/>
      <c r="DQ119" s="960" t="s">
        <v>62</v>
      </c>
      <c r="DR119" s="961"/>
      <c r="DS119" s="961"/>
      <c r="DT119" s="961"/>
      <c r="DU119" s="962"/>
      <c r="DV119" s="963" t="s">
        <v>62</v>
      </c>
      <c r="DW119" s="964"/>
      <c r="DX119" s="964"/>
      <c r="DY119" s="964"/>
      <c r="DZ119" s="965"/>
    </row>
    <row r="120" spans="1:130" s="89" customFormat="1" ht="26.25" customHeight="1">
      <c r="A120" s="1032"/>
      <c r="B120" s="924"/>
      <c r="C120" s="897" t="s">
        <v>373</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62</v>
      </c>
      <c r="AB120" s="934"/>
      <c r="AC120" s="934"/>
      <c r="AD120" s="934"/>
      <c r="AE120" s="935"/>
      <c r="AF120" s="936" t="s">
        <v>62</v>
      </c>
      <c r="AG120" s="934"/>
      <c r="AH120" s="934"/>
      <c r="AI120" s="934"/>
      <c r="AJ120" s="935"/>
      <c r="AK120" s="936" t="s">
        <v>62</v>
      </c>
      <c r="AL120" s="934"/>
      <c r="AM120" s="934"/>
      <c r="AN120" s="934"/>
      <c r="AO120" s="935"/>
      <c r="AP120" s="937" t="s">
        <v>62</v>
      </c>
      <c r="AQ120" s="938"/>
      <c r="AR120" s="938"/>
      <c r="AS120" s="938"/>
      <c r="AT120" s="939"/>
      <c r="AU120" s="966" t="s">
        <v>397</v>
      </c>
      <c r="AV120" s="967"/>
      <c r="AW120" s="967"/>
      <c r="AX120" s="967"/>
      <c r="AY120" s="968"/>
      <c r="AZ120" s="904" t="s">
        <v>398</v>
      </c>
      <c r="BA120" s="872"/>
      <c r="BB120" s="872"/>
      <c r="BC120" s="872"/>
      <c r="BD120" s="872"/>
      <c r="BE120" s="872"/>
      <c r="BF120" s="872"/>
      <c r="BG120" s="872"/>
      <c r="BH120" s="872"/>
      <c r="BI120" s="872"/>
      <c r="BJ120" s="872"/>
      <c r="BK120" s="872"/>
      <c r="BL120" s="872"/>
      <c r="BM120" s="872"/>
      <c r="BN120" s="872"/>
      <c r="BO120" s="872"/>
      <c r="BP120" s="873"/>
      <c r="BQ120" s="905">
        <v>8705475</v>
      </c>
      <c r="BR120" s="906"/>
      <c r="BS120" s="906"/>
      <c r="BT120" s="906"/>
      <c r="BU120" s="906"/>
      <c r="BV120" s="906">
        <v>9239822</v>
      </c>
      <c r="BW120" s="906"/>
      <c r="BX120" s="906"/>
      <c r="BY120" s="906"/>
      <c r="BZ120" s="906"/>
      <c r="CA120" s="906">
        <v>9273122</v>
      </c>
      <c r="CB120" s="906"/>
      <c r="CC120" s="906"/>
      <c r="CD120" s="906"/>
      <c r="CE120" s="906"/>
      <c r="CF120" s="919">
        <v>153.5</v>
      </c>
      <c r="CG120" s="920"/>
      <c r="CH120" s="920"/>
      <c r="CI120" s="920"/>
      <c r="CJ120" s="920"/>
      <c r="CK120" s="981" t="s">
        <v>399</v>
      </c>
      <c r="CL120" s="982"/>
      <c r="CM120" s="982"/>
      <c r="CN120" s="982"/>
      <c r="CO120" s="983"/>
      <c r="CP120" s="989" t="s">
        <v>341</v>
      </c>
      <c r="CQ120" s="990"/>
      <c r="CR120" s="990"/>
      <c r="CS120" s="990"/>
      <c r="CT120" s="990"/>
      <c r="CU120" s="990"/>
      <c r="CV120" s="990"/>
      <c r="CW120" s="990"/>
      <c r="CX120" s="990"/>
      <c r="CY120" s="990"/>
      <c r="CZ120" s="990"/>
      <c r="DA120" s="990"/>
      <c r="DB120" s="990"/>
      <c r="DC120" s="990"/>
      <c r="DD120" s="990"/>
      <c r="DE120" s="990"/>
      <c r="DF120" s="991"/>
      <c r="DG120" s="905">
        <v>974356</v>
      </c>
      <c r="DH120" s="906"/>
      <c r="DI120" s="906"/>
      <c r="DJ120" s="906"/>
      <c r="DK120" s="906"/>
      <c r="DL120" s="906">
        <v>808680</v>
      </c>
      <c r="DM120" s="906"/>
      <c r="DN120" s="906"/>
      <c r="DO120" s="906"/>
      <c r="DP120" s="906"/>
      <c r="DQ120" s="906">
        <v>744051</v>
      </c>
      <c r="DR120" s="906"/>
      <c r="DS120" s="906"/>
      <c r="DT120" s="906"/>
      <c r="DU120" s="906"/>
      <c r="DV120" s="907">
        <v>12.3</v>
      </c>
      <c r="DW120" s="907"/>
      <c r="DX120" s="907"/>
      <c r="DY120" s="907"/>
      <c r="DZ120" s="908"/>
    </row>
    <row r="121" spans="1:130" s="89" customFormat="1" ht="26.25" customHeight="1">
      <c r="A121" s="1032"/>
      <c r="B121" s="924"/>
      <c r="C121" s="949" t="s">
        <v>400</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62</v>
      </c>
      <c r="AB121" s="934"/>
      <c r="AC121" s="934"/>
      <c r="AD121" s="934"/>
      <c r="AE121" s="935"/>
      <c r="AF121" s="936" t="s">
        <v>62</v>
      </c>
      <c r="AG121" s="934"/>
      <c r="AH121" s="934"/>
      <c r="AI121" s="934"/>
      <c r="AJ121" s="935"/>
      <c r="AK121" s="936" t="s">
        <v>62</v>
      </c>
      <c r="AL121" s="934"/>
      <c r="AM121" s="934"/>
      <c r="AN121" s="934"/>
      <c r="AO121" s="935"/>
      <c r="AP121" s="937" t="s">
        <v>62</v>
      </c>
      <c r="AQ121" s="938"/>
      <c r="AR121" s="938"/>
      <c r="AS121" s="938"/>
      <c r="AT121" s="939"/>
      <c r="AU121" s="969"/>
      <c r="AV121" s="970"/>
      <c r="AW121" s="970"/>
      <c r="AX121" s="970"/>
      <c r="AY121" s="971"/>
      <c r="AZ121" s="897" t="s">
        <v>401</v>
      </c>
      <c r="BA121" s="898"/>
      <c r="BB121" s="898"/>
      <c r="BC121" s="898"/>
      <c r="BD121" s="898"/>
      <c r="BE121" s="898"/>
      <c r="BF121" s="898"/>
      <c r="BG121" s="898"/>
      <c r="BH121" s="898"/>
      <c r="BI121" s="898"/>
      <c r="BJ121" s="898"/>
      <c r="BK121" s="898"/>
      <c r="BL121" s="898"/>
      <c r="BM121" s="898"/>
      <c r="BN121" s="898"/>
      <c r="BO121" s="898"/>
      <c r="BP121" s="899"/>
      <c r="BQ121" s="900">
        <v>567542</v>
      </c>
      <c r="BR121" s="901"/>
      <c r="BS121" s="901"/>
      <c r="BT121" s="901"/>
      <c r="BU121" s="901"/>
      <c r="BV121" s="901">
        <v>488600</v>
      </c>
      <c r="BW121" s="901"/>
      <c r="BX121" s="901"/>
      <c r="BY121" s="901"/>
      <c r="BZ121" s="901"/>
      <c r="CA121" s="901">
        <v>393299</v>
      </c>
      <c r="CB121" s="901"/>
      <c r="CC121" s="901"/>
      <c r="CD121" s="901"/>
      <c r="CE121" s="901"/>
      <c r="CF121" s="895">
        <v>6.5</v>
      </c>
      <c r="CG121" s="896"/>
      <c r="CH121" s="896"/>
      <c r="CI121" s="896"/>
      <c r="CJ121" s="896"/>
      <c r="CK121" s="984"/>
      <c r="CL121" s="985"/>
      <c r="CM121" s="985"/>
      <c r="CN121" s="985"/>
      <c r="CO121" s="986"/>
      <c r="CP121" s="994" t="s">
        <v>338</v>
      </c>
      <c r="CQ121" s="995"/>
      <c r="CR121" s="995"/>
      <c r="CS121" s="995"/>
      <c r="CT121" s="995"/>
      <c r="CU121" s="995"/>
      <c r="CV121" s="995"/>
      <c r="CW121" s="995"/>
      <c r="CX121" s="995"/>
      <c r="CY121" s="995"/>
      <c r="CZ121" s="995"/>
      <c r="DA121" s="995"/>
      <c r="DB121" s="995"/>
      <c r="DC121" s="995"/>
      <c r="DD121" s="995"/>
      <c r="DE121" s="995"/>
      <c r="DF121" s="996"/>
      <c r="DG121" s="900" t="s">
        <v>62</v>
      </c>
      <c r="DH121" s="901"/>
      <c r="DI121" s="901"/>
      <c r="DJ121" s="901"/>
      <c r="DK121" s="901"/>
      <c r="DL121" s="901" t="s">
        <v>62</v>
      </c>
      <c r="DM121" s="901"/>
      <c r="DN121" s="901"/>
      <c r="DO121" s="901"/>
      <c r="DP121" s="901"/>
      <c r="DQ121" s="901" t="s">
        <v>62</v>
      </c>
      <c r="DR121" s="901"/>
      <c r="DS121" s="901"/>
      <c r="DT121" s="901"/>
      <c r="DU121" s="901"/>
      <c r="DV121" s="902" t="s">
        <v>62</v>
      </c>
      <c r="DW121" s="902"/>
      <c r="DX121" s="902"/>
      <c r="DY121" s="902"/>
      <c r="DZ121" s="903"/>
    </row>
    <row r="122" spans="1:130" s="89" customFormat="1" ht="26.25" customHeight="1">
      <c r="A122" s="1032"/>
      <c r="B122" s="924"/>
      <c r="C122" s="897" t="s">
        <v>383</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62</v>
      </c>
      <c r="AB122" s="934"/>
      <c r="AC122" s="934"/>
      <c r="AD122" s="934"/>
      <c r="AE122" s="935"/>
      <c r="AF122" s="936" t="s">
        <v>62</v>
      </c>
      <c r="AG122" s="934"/>
      <c r="AH122" s="934"/>
      <c r="AI122" s="934"/>
      <c r="AJ122" s="935"/>
      <c r="AK122" s="936" t="s">
        <v>62</v>
      </c>
      <c r="AL122" s="934"/>
      <c r="AM122" s="934"/>
      <c r="AN122" s="934"/>
      <c r="AO122" s="935"/>
      <c r="AP122" s="937" t="s">
        <v>62</v>
      </c>
      <c r="AQ122" s="938"/>
      <c r="AR122" s="938"/>
      <c r="AS122" s="938"/>
      <c r="AT122" s="939"/>
      <c r="AU122" s="969"/>
      <c r="AV122" s="970"/>
      <c r="AW122" s="970"/>
      <c r="AX122" s="970"/>
      <c r="AY122" s="971"/>
      <c r="AZ122" s="948" t="s">
        <v>402</v>
      </c>
      <c r="BA122" s="940"/>
      <c r="BB122" s="940"/>
      <c r="BC122" s="940"/>
      <c r="BD122" s="940"/>
      <c r="BE122" s="940"/>
      <c r="BF122" s="940"/>
      <c r="BG122" s="940"/>
      <c r="BH122" s="940"/>
      <c r="BI122" s="940"/>
      <c r="BJ122" s="940"/>
      <c r="BK122" s="940"/>
      <c r="BL122" s="940"/>
      <c r="BM122" s="940"/>
      <c r="BN122" s="940"/>
      <c r="BO122" s="940"/>
      <c r="BP122" s="941"/>
      <c r="BQ122" s="974">
        <v>8205125</v>
      </c>
      <c r="BR122" s="975"/>
      <c r="BS122" s="975"/>
      <c r="BT122" s="975"/>
      <c r="BU122" s="975"/>
      <c r="BV122" s="975">
        <v>8210318</v>
      </c>
      <c r="BW122" s="975"/>
      <c r="BX122" s="975"/>
      <c r="BY122" s="975"/>
      <c r="BZ122" s="975"/>
      <c r="CA122" s="975">
        <v>8101685</v>
      </c>
      <c r="CB122" s="975"/>
      <c r="CC122" s="975"/>
      <c r="CD122" s="975"/>
      <c r="CE122" s="975"/>
      <c r="CF122" s="992">
        <v>134.1</v>
      </c>
      <c r="CG122" s="993"/>
      <c r="CH122" s="993"/>
      <c r="CI122" s="993"/>
      <c r="CJ122" s="993"/>
      <c r="CK122" s="984"/>
      <c r="CL122" s="985"/>
      <c r="CM122" s="985"/>
      <c r="CN122" s="985"/>
      <c r="CO122" s="986"/>
      <c r="CP122" s="994" t="s">
        <v>337</v>
      </c>
      <c r="CQ122" s="995"/>
      <c r="CR122" s="995"/>
      <c r="CS122" s="995"/>
      <c r="CT122" s="995"/>
      <c r="CU122" s="995"/>
      <c r="CV122" s="995"/>
      <c r="CW122" s="995"/>
      <c r="CX122" s="995"/>
      <c r="CY122" s="995"/>
      <c r="CZ122" s="995"/>
      <c r="DA122" s="995"/>
      <c r="DB122" s="995"/>
      <c r="DC122" s="995"/>
      <c r="DD122" s="995"/>
      <c r="DE122" s="995"/>
      <c r="DF122" s="996"/>
      <c r="DG122" s="900" t="s">
        <v>62</v>
      </c>
      <c r="DH122" s="901"/>
      <c r="DI122" s="901"/>
      <c r="DJ122" s="901"/>
      <c r="DK122" s="901"/>
      <c r="DL122" s="901" t="s">
        <v>62</v>
      </c>
      <c r="DM122" s="901"/>
      <c r="DN122" s="901"/>
      <c r="DO122" s="901"/>
      <c r="DP122" s="901"/>
      <c r="DQ122" s="901" t="s">
        <v>62</v>
      </c>
      <c r="DR122" s="901"/>
      <c r="DS122" s="901"/>
      <c r="DT122" s="901"/>
      <c r="DU122" s="901"/>
      <c r="DV122" s="902" t="s">
        <v>62</v>
      </c>
      <c r="DW122" s="902"/>
      <c r="DX122" s="902"/>
      <c r="DY122" s="902"/>
      <c r="DZ122" s="903"/>
    </row>
    <row r="123" spans="1:130" s="89" customFormat="1" ht="26.25" customHeight="1">
      <c r="A123" s="1032"/>
      <c r="B123" s="924"/>
      <c r="C123" s="897" t="s">
        <v>389</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62</v>
      </c>
      <c r="AB123" s="934"/>
      <c r="AC123" s="934"/>
      <c r="AD123" s="934"/>
      <c r="AE123" s="935"/>
      <c r="AF123" s="936" t="s">
        <v>62</v>
      </c>
      <c r="AG123" s="934"/>
      <c r="AH123" s="934"/>
      <c r="AI123" s="934"/>
      <c r="AJ123" s="935"/>
      <c r="AK123" s="936" t="s">
        <v>62</v>
      </c>
      <c r="AL123" s="934"/>
      <c r="AM123" s="934"/>
      <c r="AN123" s="934"/>
      <c r="AO123" s="935"/>
      <c r="AP123" s="937" t="s">
        <v>62</v>
      </c>
      <c r="AQ123" s="938"/>
      <c r="AR123" s="938"/>
      <c r="AS123" s="938"/>
      <c r="AT123" s="939"/>
      <c r="AU123" s="972"/>
      <c r="AV123" s="973"/>
      <c r="AW123" s="973"/>
      <c r="AX123" s="973"/>
      <c r="AY123" s="973"/>
      <c r="AZ123" s="112" t="s">
        <v>118</v>
      </c>
      <c r="BA123" s="112"/>
      <c r="BB123" s="112"/>
      <c r="BC123" s="112"/>
      <c r="BD123" s="112"/>
      <c r="BE123" s="112"/>
      <c r="BF123" s="112"/>
      <c r="BG123" s="112"/>
      <c r="BH123" s="112"/>
      <c r="BI123" s="112"/>
      <c r="BJ123" s="112"/>
      <c r="BK123" s="112"/>
      <c r="BL123" s="112"/>
      <c r="BM123" s="112"/>
      <c r="BN123" s="112"/>
      <c r="BO123" s="952" t="s">
        <v>403</v>
      </c>
      <c r="BP123" s="980"/>
      <c r="BQ123" s="1038">
        <v>17478142</v>
      </c>
      <c r="BR123" s="1039"/>
      <c r="BS123" s="1039"/>
      <c r="BT123" s="1039"/>
      <c r="BU123" s="1039"/>
      <c r="BV123" s="1039">
        <v>17938740</v>
      </c>
      <c r="BW123" s="1039"/>
      <c r="BX123" s="1039"/>
      <c r="BY123" s="1039"/>
      <c r="BZ123" s="1039"/>
      <c r="CA123" s="1039">
        <v>17768106</v>
      </c>
      <c r="CB123" s="1039"/>
      <c r="CC123" s="1039"/>
      <c r="CD123" s="1039"/>
      <c r="CE123" s="1039"/>
      <c r="CF123" s="976"/>
      <c r="CG123" s="977"/>
      <c r="CH123" s="977"/>
      <c r="CI123" s="977"/>
      <c r="CJ123" s="978"/>
      <c r="CK123" s="984"/>
      <c r="CL123" s="985"/>
      <c r="CM123" s="985"/>
      <c r="CN123" s="985"/>
      <c r="CO123" s="986"/>
      <c r="CP123" s="994" t="s">
        <v>339</v>
      </c>
      <c r="CQ123" s="995"/>
      <c r="CR123" s="995"/>
      <c r="CS123" s="995"/>
      <c r="CT123" s="995"/>
      <c r="CU123" s="995"/>
      <c r="CV123" s="995"/>
      <c r="CW123" s="995"/>
      <c r="CX123" s="995"/>
      <c r="CY123" s="995"/>
      <c r="CZ123" s="995"/>
      <c r="DA123" s="995"/>
      <c r="DB123" s="995"/>
      <c r="DC123" s="995"/>
      <c r="DD123" s="995"/>
      <c r="DE123" s="995"/>
      <c r="DF123" s="996"/>
      <c r="DG123" s="933" t="s">
        <v>62</v>
      </c>
      <c r="DH123" s="934"/>
      <c r="DI123" s="934"/>
      <c r="DJ123" s="934"/>
      <c r="DK123" s="935"/>
      <c r="DL123" s="936" t="s">
        <v>62</v>
      </c>
      <c r="DM123" s="934"/>
      <c r="DN123" s="934"/>
      <c r="DO123" s="934"/>
      <c r="DP123" s="935"/>
      <c r="DQ123" s="936" t="s">
        <v>62</v>
      </c>
      <c r="DR123" s="934"/>
      <c r="DS123" s="934"/>
      <c r="DT123" s="934"/>
      <c r="DU123" s="935"/>
      <c r="DV123" s="937" t="s">
        <v>62</v>
      </c>
      <c r="DW123" s="938"/>
      <c r="DX123" s="938"/>
      <c r="DY123" s="938"/>
      <c r="DZ123" s="939"/>
    </row>
    <row r="124" spans="1:130" s="89" customFormat="1" ht="26.25" customHeight="1" thickBot="1">
      <c r="A124" s="1032"/>
      <c r="B124" s="924"/>
      <c r="C124" s="897" t="s">
        <v>392</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62</v>
      </c>
      <c r="AB124" s="934"/>
      <c r="AC124" s="934"/>
      <c r="AD124" s="934"/>
      <c r="AE124" s="935"/>
      <c r="AF124" s="936" t="s">
        <v>62</v>
      </c>
      <c r="AG124" s="934"/>
      <c r="AH124" s="934"/>
      <c r="AI124" s="934"/>
      <c r="AJ124" s="935"/>
      <c r="AK124" s="936" t="s">
        <v>62</v>
      </c>
      <c r="AL124" s="934"/>
      <c r="AM124" s="934"/>
      <c r="AN124" s="934"/>
      <c r="AO124" s="935"/>
      <c r="AP124" s="937" t="s">
        <v>62</v>
      </c>
      <c r="AQ124" s="938"/>
      <c r="AR124" s="938"/>
      <c r="AS124" s="938"/>
      <c r="AT124" s="939"/>
      <c r="AU124" s="1034" t="s">
        <v>404</v>
      </c>
      <c r="AV124" s="1035"/>
      <c r="AW124" s="1035"/>
      <c r="AX124" s="1035"/>
      <c r="AY124" s="1035"/>
      <c r="AZ124" s="1035"/>
      <c r="BA124" s="1035"/>
      <c r="BB124" s="1035"/>
      <c r="BC124" s="1035"/>
      <c r="BD124" s="1035"/>
      <c r="BE124" s="1035"/>
      <c r="BF124" s="1035"/>
      <c r="BG124" s="1035"/>
      <c r="BH124" s="1035"/>
      <c r="BI124" s="1035"/>
      <c r="BJ124" s="1035"/>
      <c r="BK124" s="1035"/>
      <c r="BL124" s="1035"/>
      <c r="BM124" s="1035"/>
      <c r="BN124" s="1035"/>
      <c r="BO124" s="1035"/>
      <c r="BP124" s="1036"/>
      <c r="BQ124" s="1037" t="s">
        <v>62</v>
      </c>
      <c r="BR124" s="1002"/>
      <c r="BS124" s="1002"/>
      <c r="BT124" s="1002"/>
      <c r="BU124" s="1002"/>
      <c r="BV124" s="1002" t="s">
        <v>62</v>
      </c>
      <c r="BW124" s="1002"/>
      <c r="BX124" s="1002"/>
      <c r="BY124" s="1002"/>
      <c r="BZ124" s="1002"/>
      <c r="CA124" s="1002" t="s">
        <v>62</v>
      </c>
      <c r="CB124" s="1002"/>
      <c r="CC124" s="1002"/>
      <c r="CD124" s="1002"/>
      <c r="CE124" s="1002"/>
      <c r="CF124" s="1003"/>
      <c r="CG124" s="1004"/>
      <c r="CH124" s="1004"/>
      <c r="CI124" s="1004"/>
      <c r="CJ124" s="1005"/>
      <c r="CK124" s="987"/>
      <c r="CL124" s="987"/>
      <c r="CM124" s="987"/>
      <c r="CN124" s="987"/>
      <c r="CO124" s="988"/>
      <c r="CP124" s="994" t="s">
        <v>405</v>
      </c>
      <c r="CQ124" s="995"/>
      <c r="CR124" s="995"/>
      <c r="CS124" s="995"/>
      <c r="CT124" s="995"/>
      <c r="CU124" s="995"/>
      <c r="CV124" s="995"/>
      <c r="CW124" s="995"/>
      <c r="CX124" s="995"/>
      <c r="CY124" s="995"/>
      <c r="CZ124" s="995"/>
      <c r="DA124" s="995"/>
      <c r="DB124" s="995"/>
      <c r="DC124" s="995"/>
      <c r="DD124" s="995"/>
      <c r="DE124" s="995"/>
      <c r="DF124" s="996"/>
      <c r="DG124" s="979" t="s">
        <v>62</v>
      </c>
      <c r="DH124" s="961"/>
      <c r="DI124" s="961"/>
      <c r="DJ124" s="961"/>
      <c r="DK124" s="962"/>
      <c r="DL124" s="960" t="s">
        <v>62</v>
      </c>
      <c r="DM124" s="961"/>
      <c r="DN124" s="961"/>
      <c r="DO124" s="961"/>
      <c r="DP124" s="962"/>
      <c r="DQ124" s="960" t="s">
        <v>62</v>
      </c>
      <c r="DR124" s="961"/>
      <c r="DS124" s="961"/>
      <c r="DT124" s="961"/>
      <c r="DU124" s="962"/>
      <c r="DV124" s="963" t="s">
        <v>62</v>
      </c>
      <c r="DW124" s="964"/>
      <c r="DX124" s="964"/>
      <c r="DY124" s="964"/>
      <c r="DZ124" s="965"/>
    </row>
    <row r="125" spans="1:130" s="89" customFormat="1" ht="26.25" customHeight="1">
      <c r="A125" s="1032"/>
      <c r="B125" s="924"/>
      <c r="C125" s="897" t="s">
        <v>394</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62</v>
      </c>
      <c r="AB125" s="934"/>
      <c r="AC125" s="934"/>
      <c r="AD125" s="934"/>
      <c r="AE125" s="935"/>
      <c r="AF125" s="936" t="s">
        <v>62</v>
      </c>
      <c r="AG125" s="934"/>
      <c r="AH125" s="934"/>
      <c r="AI125" s="934"/>
      <c r="AJ125" s="935"/>
      <c r="AK125" s="936" t="s">
        <v>62</v>
      </c>
      <c r="AL125" s="934"/>
      <c r="AM125" s="934"/>
      <c r="AN125" s="934"/>
      <c r="AO125" s="935"/>
      <c r="AP125" s="937" t="s">
        <v>62</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406</v>
      </c>
      <c r="CL125" s="982"/>
      <c r="CM125" s="982"/>
      <c r="CN125" s="982"/>
      <c r="CO125" s="983"/>
      <c r="CP125" s="904" t="s">
        <v>407</v>
      </c>
      <c r="CQ125" s="872"/>
      <c r="CR125" s="872"/>
      <c r="CS125" s="872"/>
      <c r="CT125" s="872"/>
      <c r="CU125" s="872"/>
      <c r="CV125" s="872"/>
      <c r="CW125" s="872"/>
      <c r="CX125" s="872"/>
      <c r="CY125" s="872"/>
      <c r="CZ125" s="872"/>
      <c r="DA125" s="872"/>
      <c r="DB125" s="872"/>
      <c r="DC125" s="872"/>
      <c r="DD125" s="872"/>
      <c r="DE125" s="872"/>
      <c r="DF125" s="873"/>
      <c r="DG125" s="905" t="s">
        <v>62</v>
      </c>
      <c r="DH125" s="906"/>
      <c r="DI125" s="906"/>
      <c r="DJ125" s="906"/>
      <c r="DK125" s="906"/>
      <c r="DL125" s="906" t="s">
        <v>62</v>
      </c>
      <c r="DM125" s="906"/>
      <c r="DN125" s="906"/>
      <c r="DO125" s="906"/>
      <c r="DP125" s="906"/>
      <c r="DQ125" s="906" t="s">
        <v>62</v>
      </c>
      <c r="DR125" s="906"/>
      <c r="DS125" s="906"/>
      <c r="DT125" s="906"/>
      <c r="DU125" s="906"/>
      <c r="DV125" s="907" t="s">
        <v>62</v>
      </c>
      <c r="DW125" s="907"/>
      <c r="DX125" s="907"/>
      <c r="DY125" s="907"/>
      <c r="DZ125" s="908"/>
    </row>
    <row r="126" spans="1:130" s="89" customFormat="1" ht="26.25" customHeight="1" thickBot="1">
      <c r="A126" s="1032"/>
      <c r="B126" s="924"/>
      <c r="C126" s="897" t="s">
        <v>396</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62</v>
      </c>
      <c r="AB126" s="934"/>
      <c r="AC126" s="934"/>
      <c r="AD126" s="934"/>
      <c r="AE126" s="935"/>
      <c r="AF126" s="936" t="s">
        <v>62</v>
      </c>
      <c r="AG126" s="934"/>
      <c r="AH126" s="934"/>
      <c r="AI126" s="934"/>
      <c r="AJ126" s="935"/>
      <c r="AK126" s="936" t="s">
        <v>62</v>
      </c>
      <c r="AL126" s="934"/>
      <c r="AM126" s="934"/>
      <c r="AN126" s="934"/>
      <c r="AO126" s="935"/>
      <c r="AP126" s="937" t="s">
        <v>62</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408</v>
      </c>
      <c r="CQ126" s="898"/>
      <c r="CR126" s="898"/>
      <c r="CS126" s="898"/>
      <c r="CT126" s="898"/>
      <c r="CU126" s="898"/>
      <c r="CV126" s="898"/>
      <c r="CW126" s="898"/>
      <c r="CX126" s="898"/>
      <c r="CY126" s="898"/>
      <c r="CZ126" s="898"/>
      <c r="DA126" s="898"/>
      <c r="DB126" s="898"/>
      <c r="DC126" s="898"/>
      <c r="DD126" s="898"/>
      <c r="DE126" s="898"/>
      <c r="DF126" s="899"/>
      <c r="DG126" s="900" t="s">
        <v>62</v>
      </c>
      <c r="DH126" s="901"/>
      <c r="DI126" s="901"/>
      <c r="DJ126" s="901"/>
      <c r="DK126" s="901"/>
      <c r="DL126" s="901" t="s">
        <v>62</v>
      </c>
      <c r="DM126" s="901"/>
      <c r="DN126" s="901"/>
      <c r="DO126" s="901"/>
      <c r="DP126" s="901"/>
      <c r="DQ126" s="901" t="s">
        <v>62</v>
      </c>
      <c r="DR126" s="901"/>
      <c r="DS126" s="901"/>
      <c r="DT126" s="901"/>
      <c r="DU126" s="901"/>
      <c r="DV126" s="902" t="s">
        <v>62</v>
      </c>
      <c r="DW126" s="902"/>
      <c r="DX126" s="902"/>
      <c r="DY126" s="902"/>
      <c r="DZ126" s="903"/>
    </row>
    <row r="127" spans="1:130" s="89" customFormat="1" ht="26.25" customHeight="1">
      <c r="A127" s="1033"/>
      <c r="B127" s="926"/>
      <c r="C127" s="948" t="s">
        <v>409</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v>1022</v>
      </c>
      <c r="AB127" s="934"/>
      <c r="AC127" s="934"/>
      <c r="AD127" s="934"/>
      <c r="AE127" s="935"/>
      <c r="AF127" s="936">
        <v>479</v>
      </c>
      <c r="AG127" s="934"/>
      <c r="AH127" s="934"/>
      <c r="AI127" s="934"/>
      <c r="AJ127" s="935"/>
      <c r="AK127" s="936">
        <v>106</v>
      </c>
      <c r="AL127" s="934"/>
      <c r="AM127" s="934"/>
      <c r="AN127" s="934"/>
      <c r="AO127" s="935"/>
      <c r="AP127" s="937">
        <v>0</v>
      </c>
      <c r="AQ127" s="938"/>
      <c r="AR127" s="938"/>
      <c r="AS127" s="938"/>
      <c r="AT127" s="939"/>
      <c r="AU127" s="91"/>
      <c r="AV127" s="91"/>
      <c r="AW127" s="91"/>
      <c r="AX127" s="1006" t="s">
        <v>410</v>
      </c>
      <c r="AY127" s="1007"/>
      <c r="AZ127" s="1007"/>
      <c r="BA127" s="1007"/>
      <c r="BB127" s="1007"/>
      <c r="BC127" s="1007"/>
      <c r="BD127" s="1007"/>
      <c r="BE127" s="1008"/>
      <c r="BF127" s="1009" t="s">
        <v>411</v>
      </c>
      <c r="BG127" s="1007"/>
      <c r="BH127" s="1007"/>
      <c r="BI127" s="1007"/>
      <c r="BJ127" s="1007"/>
      <c r="BK127" s="1007"/>
      <c r="BL127" s="1008"/>
      <c r="BM127" s="1009" t="s">
        <v>412</v>
      </c>
      <c r="BN127" s="1007"/>
      <c r="BO127" s="1007"/>
      <c r="BP127" s="1007"/>
      <c r="BQ127" s="1007"/>
      <c r="BR127" s="1007"/>
      <c r="BS127" s="1008"/>
      <c r="BT127" s="1009" t="s">
        <v>413</v>
      </c>
      <c r="BU127" s="1007"/>
      <c r="BV127" s="1007"/>
      <c r="BW127" s="1007"/>
      <c r="BX127" s="1007"/>
      <c r="BY127" s="1007"/>
      <c r="BZ127" s="1030"/>
      <c r="CA127" s="91"/>
      <c r="CB127" s="91"/>
      <c r="CC127" s="91"/>
      <c r="CD127" s="114"/>
      <c r="CE127" s="114"/>
      <c r="CF127" s="114"/>
      <c r="CG127" s="91"/>
      <c r="CH127" s="91"/>
      <c r="CI127" s="91"/>
      <c r="CJ127" s="113"/>
      <c r="CK127" s="998"/>
      <c r="CL127" s="985"/>
      <c r="CM127" s="985"/>
      <c r="CN127" s="985"/>
      <c r="CO127" s="986"/>
      <c r="CP127" s="897" t="s">
        <v>414</v>
      </c>
      <c r="CQ127" s="898"/>
      <c r="CR127" s="898"/>
      <c r="CS127" s="898"/>
      <c r="CT127" s="898"/>
      <c r="CU127" s="898"/>
      <c r="CV127" s="898"/>
      <c r="CW127" s="898"/>
      <c r="CX127" s="898"/>
      <c r="CY127" s="898"/>
      <c r="CZ127" s="898"/>
      <c r="DA127" s="898"/>
      <c r="DB127" s="898"/>
      <c r="DC127" s="898"/>
      <c r="DD127" s="898"/>
      <c r="DE127" s="898"/>
      <c r="DF127" s="899"/>
      <c r="DG127" s="900" t="s">
        <v>62</v>
      </c>
      <c r="DH127" s="901"/>
      <c r="DI127" s="901"/>
      <c r="DJ127" s="901"/>
      <c r="DK127" s="901"/>
      <c r="DL127" s="901" t="s">
        <v>62</v>
      </c>
      <c r="DM127" s="901"/>
      <c r="DN127" s="901"/>
      <c r="DO127" s="901"/>
      <c r="DP127" s="901"/>
      <c r="DQ127" s="901" t="s">
        <v>62</v>
      </c>
      <c r="DR127" s="901"/>
      <c r="DS127" s="901"/>
      <c r="DT127" s="901"/>
      <c r="DU127" s="901"/>
      <c r="DV127" s="902" t="s">
        <v>62</v>
      </c>
      <c r="DW127" s="902"/>
      <c r="DX127" s="902"/>
      <c r="DY127" s="902"/>
      <c r="DZ127" s="903"/>
    </row>
    <row r="128" spans="1:130" s="89" customFormat="1" ht="26.25" customHeight="1" thickBot="1">
      <c r="A128" s="1016" t="s">
        <v>415</v>
      </c>
      <c r="B128" s="1017"/>
      <c r="C128" s="1017"/>
      <c r="D128" s="1017"/>
      <c r="E128" s="1017"/>
      <c r="F128" s="1017"/>
      <c r="G128" s="1017"/>
      <c r="H128" s="1017"/>
      <c r="I128" s="1017"/>
      <c r="J128" s="1017"/>
      <c r="K128" s="1017"/>
      <c r="L128" s="1017"/>
      <c r="M128" s="1017"/>
      <c r="N128" s="1017"/>
      <c r="O128" s="1017"/>
      <c r="P128" s="1017"/>
      <c r="Q128" s="1017"/>
      <c r="R128" s="1017"/>
      <c r="S128" s="1017"/>
      <c r="T128" s="1017"/>
      <c r="U128" s="1017"/>
      <c r="V128" s="1017"/>
      <c r="W128" s="1018" t="s">
        <v>416</v>
      </c>
      <c r="X128" s="1018"/>
      <c r="Y128" s="1018"/>
      <c r="Z128" s="1019"/>
      <c r="AA128" s="1020">
        <v>38206</v>
      </c>
      <c r="AB128" s="1021"/>
      <c r="AC128" s="1021"/>
      <c r="AD128" s="1021"/>
      <c r="AE128" s="1022"/>
      <c r="AF128" s="1023">
        <v>27820</v>
      </c>
      <c r="AG128" s="1021"/>
      <c r="AH128" s="1021"/>
      <c r="AI128" s="1021"/>
      <c r="AJ128" s="1022"/>
      <c r="AK128" s="1023">
        <v>30712</v>
      </c>
      <c r="AL128" s="1021"/>
      <c r="AM128" s="1021"/>
      <c r="AN128" s="1021"/>
      <c r="AO128" s="1022"/>
      <c r="AP128" s="1024"/>
      <c r="AQ128" s="1025"/>
      <c r="AR128" s="1025"/>
      <c r="AS128" s="1025"/>
      <c r="AT128" s="1026"/>
      <c r="AU128" s="91"/>
      <c r="AV128" s="91"/>
      <c r="AW128" s="91"/>
      <c r="AX128" s="871" t="s">
        <v>417</v>
      </c>
      <c r="AY128" s="872"/>
      <c r="AZ128" s="872"/>
      <c r="BA128" s="872"/>
      <c r="BB128" s="872"/>
      <c r="BC128" s="872"/>
      <c r="BD128" s="872"/>
      <c r="BE128" s="873"/>
      <c r="BF128" s="1027" t="s">
        <v>62</v>
      </c>
      <c r="BG128" s="1028"/>
      <c r="BH128" s="1028"/>
      <c r="BI128" s="1028"/>
      <c r="BJ128" s="1028"/>
      <c r="BK128" s="1028"/>
      <c r="BL128" s="1029"/>
      <c r="BM128" s="1027">
        <v>14.11</v>
      </c>
      <c r="BN128" s="1028"/>
      <c r="BO128" s="1028"/>
      <c r="BP128" s="1028"/>
      <c r="BQ128" s="1028"/>
      <c r="BR128" s="1028"/>
      <c r="BS128" s="1029"/>
      <c r="BT128" s="1027">
        <v>20</v>
      </c>
      <c r="BU128" s="1028"/>
      <c r="BV128" s="1028"/>
      <c r="BW128" s="1028"/>
      <c r="BX128" s="1028"/>
      <c r="BY128" s="1028"/>
      <c r="BZ128" s="1051"/>
      <c r="CA128" s="114"/>
      <c r="CB128" s="114"/>
      <c r="CC128" s="114"/>
      <c r="CD128" s="114"/>
      <c r="CE128" s="114"/>
      <c r="CF128" s="114"/>
      <c r="CG128" s="91"/>
      <c r="CH128" s="91"/>
      <c r="CI128" s="91"/>
      <c r="CJ128" s="113"/>
      <c r="CK128" s="999"/>
      <c r="CL128" s="1000"/>
      <c r="CM128" s="1000"/>
      <c r="CN128" s="1000"/>
      <c r="CO128" s="1001"/>
      <c r="CP128" s="1010" t="s">
        <v>418</v>
      </c>
      <c r="CQ128" s="701"/>
      <c r="CR128" s="701"/>
      <c r="CS128" s="701"/>
      <c r="CT128" s="701"/>
      <c r="CU128" s="701"/>
      <c r="CV128" s="701"/>
      <c r="CW128" s="701"/>
      <c r="CX128" s="701"/>
      <c r="CY128" s="701"/>
      <c r="CZ128" s="701"/>
      <c r="DA128" s="701"/>
      <c r="DB128" s="701"/>
      <c r="DC128" s="701"/>
      <c r="DD128" s="701"/>
      <c r="DE128" s="701"/>
      <c r="DF128" s="1011"/>
      <c r="DG128" s="1012" t="s">
        <v>62</v>
      </c>
      <c r="DH128" s="1013"/>
      <c r="DI128" s="1013"/>
      <c r="DJ128" s="1013"/>
      <c r="DK128" s="1013"/>
      <c r="DL128" s="1013" t="s">
        <v>62</v>
      </c>
      <c r="DM128" s="1013"/>
      <c r="DN128" s="1013"/>
      <c r="DO128" s="1013"/>
      <c r="DP128" s="1013"/>
      <c r="DQ128" s="1013" t="s">
        <v>62</v>
      </c>
      <c r="DR128" s="1013"/>
      <c r="DS128" s="1013"/>
      <c r="DT128" s="1013"/>
      <c r="DU128" s="1013"/>
      <c r="DV128" s="1014" t="s">
        <v>62</v>
      </c>
      <c r="DW128" s="1014"/>
      <c r="DX128" s="1014"/>
      <c r="DY128" s="1014"/>
      <c r="DZ128" s="1015"/>
    </row>
    <row r="129" spans="1:131" s="89" customFormat="1" ht="26.25" customHeight="1">
      <c r="A129" s="909" t="s">
        <v>42</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419</v>
      </c>
      <c r="X129" s="1046"/>
      <c r="Y129" s="1046"/>
      <c r="Z129" s="1047"/>
      <c r="AA129" s="933">
        <v>6609324</v>
      </c>
      <c r="AB129" s="934"/>
      <c r="AC129" s="934"/>
      <c r="AD129" s="934"/>
      <c r="AE129" s="935"/>
      <c r="AF129" s="936">
        <v>6684183</v>
      </c>
      <c r="AG129" s="934"/>
      <c r="AH129" s="934"/>
      <c r="AI129" s="934"/>
      <c r="AJ129" s="935"/>
      <c r="AK129" s="936">
        <v>6827682</v>
      </c>
      <c r="AL129" s="934"/>
      <c r="AM129" s="934"/>
      <c r="AN129" s="934"/>
      <c r="AO129" s="935"/>
      <c r="AP129" s="1048"/>
      <c r="AQ129" s="1049"/>
      <c r="AR129" s="1049"/>
      <c r="AS129" s="1049"/>
      <c r="AT129" s="1050"/>
      <c r="AU129" s="92"/>
      <c r="AV129" s="92"/>
      <c r="AW129" s="92"/>
      <c r="AX129" s="1040" t="s">
        <v>420</v>
      </c>
      <c r="AY129" s="898"/>
      <c r="AZ129" s="898"/>
      <c r="BA129" s="898"/>
      <c r="BB129" s="898"/>
      <c r="BC129" s="898"/>
      <c r="BD129" s="898"/>
      <c r="BE129" s="899"/>
      <c r="BF129" s="1041" t="s">
        <v>62</v>
      </c>
      <c r="BG129" s="1042"/>
      <c r="BH129" s="1042"/>
      <c r="BI129" s="1042"/>
      <c r="BJ129" s="1042"/>
      <c r="BK129" s="1042"/>
      <c r="BL129" s="1043"/>
      <c r="BM129" s="1041">
        <v>19.11</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c r="A130" s="909" t="s">
        <v>421</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422</v>
      </c>
      <c r="X130" s="1046"/>
      <c r="Y130" s="1046"/>
      <c r="Z130" s="1047"/>
      <c r="AA130" s="933">
        <v>693332</v>
      </c>
      <c r="AB130" s="934"/>
      <c r="AC130" s="934"/>
      <c r="AD130" s="934"/>
      <c r="AE130" s="935"/>
      <c r="AF130" s="936">
        <v>730109</v>
      </c>
      <c r="AG130" s="934"/>
      <c r="AH130" s="934"/>
      <c r="AI130" s="934"/>
      <c r="AJ130" s="935"/>
      <c r="AK130" s="936">
        <v>786631</v>
      </c>
      <c r="AL130" s="934"/>
      <c r="AM130" s="934"/>
      <c r="AN130" s="934"/>
      <c r="AO130" s="935"/>
      <c r="AP130" s="1048"/>
      <c r="AQ130" s="1049"/>
      <c r="AR130" s="1049"/>
      <c r="AS130" s="1049"/>
      <c r="AT130" s="1050"/>
      <c r="AU130" s="92"/>
      <c r="AV130" s="92"/>
      <c r="AW130" s="92"/>
      <c r="AX130" s="1040" t="s">
        <v>423</v>
      </c>
      <c r="AY130" s="898"/>
      <c r="AZ130" s="898"/>
      <c r="BA130" s="898"/>
      <c r="BB130" s="898"/>
      <c r="BC130" s="898"/>
      <c r="BD130" s="898"/>
      <c r="BE130" s="899"/>
      <c r="BF130" s="1076">
        <v>7</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424</v>
      </c>
      <c r="X131" s="1083"/>
      <c r="Y131" s="1083"/>
      <c r="Z131" s="1084"/>
      <c r="AA131" s="979">
        <v>5915992</v>
      </c>
      <c r="AB131" s="961"/>
      <c r="AC131" s="961"/>
      <c r="AD131" s="961"/>
      <c r="AE131" s="962"/>
      <c r="AF131" s="960">
        <v>5954074</v>
      </c>
      <c r="AG131" s="961"/>
      <c r="AH131" s="961"/>
      <c r="AI131" s="961"/>
      <c r="AJ131" s="962"/>
      <c r="AK131" s="960">
        <v>6041051</v>
      </c>
      <c r="AL131" s="961"/>
      <c r="AM131" s="961"/>
      <c r="AN131" s="961"/>
      <c r="AO131" s="962"/>
      <c r="AP131" s="1085"/>
      <c r="AQ131" s="1086"/>
      <c r="AR131" s="1086"/>
      <c r="AS131" s="1086"/>
      <c r="AT131" s="1087"/>
      <c r="AU131" s="92"/>
      <c r="AV131" s="92"/>
      <c r="AW131" s="92"/>
      <c r="AX131" s="1058" t="s">
        <v>425</v>
      </c>
      <c r="AY131" s="701"/>
      <c r="AZ131" s="701"/>
      <c r="BA131" s="701"/>
      <c r="BB131" s="701"/>
      <c r="BC131" s="701"/>
      <c r="BD131" s="701"/>
      <c r="BE131" s="1011"/>
      <c r="BF131" s="1059" t="s">
        <v>62</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c r="A132" s="1065" t="s">
        <v>426</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427</v>
      </c>
      <c r="W132" s="1069"/>
      <c r="X132" s="1069"/>
      <c r="Y132" s="1069"/>
      <c r="Z132" s="1070"/>
      <c r="AA132" s="1071">
        <v>6.9546071060000001</v>
      </c>
      <c r="AB132" s="1072"/>
      <c r="AC132" s="1072"/>
      <c r="AD132" s="1072"/>
      <c r="AE132" s="1073"/>
      <c r="AF132" s="1074">
        <v>6.9774241970000004</v>
      </c>
      <c r="AG132" s="1072"/>
      <c r="AH132" s="1072"/>
      <c r="AI132" s="1072"/>
      <c r="AJ132" s="1073"/>
      <c r="AK132" s="1074">
        <v>7.317865716</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428</v>
      </c>
      <c r="W133" s="1052"/>
      <c r="X133" s="1052"/>
      <c r="Y133" s="1052"/>
      <c r="Z133" s="1053"/>
      <c r="AA133" s="1054">
        <v>6.8</v>
      </c>
      <c r="AB133" s="1055"/>
      <c r="AC133" s="1055"/>
      <c r="AD133" s="1055"/>
      <c r="AE133" s="1056"/>
      <c r="AF133" s="1054">
        <v>7</v>
      </c>
      <c r="AG133" s="1055"/>
      <c r="AH133" s="1055"/>
      <c r="AI133" s="1055"/>
      <c r="AJ133" s="1056"/>
      <c r="AK133" s="1054">
        <v>7</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KOxqA3QvPR82KnXc6zMJ12C5OPBHLoRoL7DWjGc0pwjSLua4G6JdfTyzXHHCHozwU8DBvr2L635S/i+yNDwOKg==" saltValue="9ZG+4fktGVW1+O4F1qSoa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B0D4D-4A5C-4C31-8CB4-B5BAF1CA4599}">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7734375" style="38" customWidth="1"/>
    <col min="121" max="121" width="0" style="5" hidden="1" customWidth="1"/>
    <col min="122" max="16384" width="9" style="5" hidden="1"/>
  </cols>
  <sheetData>
    <row r="1" spans="1:120" ht="13.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5"/>
    </row>
    <row r="17" spans="119:120" ht="13.2">
      <c r="DP17" s="5"/>
    </row>
    <row r="18" spans="119:120" ht="13.2"/>
    <row r="19" spans="119:120" ht="13.2"/>
    <row r="20" spans="119:120" ht="13.2">
      <c r="DO20" s="5"/>
      <c r="DP20" s="5"/>
    </row>
    <row r="21" spans="119:120" ht="13.2">
      <c r="DP21" s="5"/>
    </row>
    <row r="22" spans="119:120" ht="13.2"/>
    <row r="23" spans="119:120" ht="13.2">
      <c r="DO23" s="5"/>
      <c r="DP23" s="5"/>
    </row>
    <row r="24" spans="119:120" ht="13.2">
      <c r="DP24" s="5"/>
    </row>
    <row r="25" spans="119:120" ht="13.2">
      <c r="DP25" s="5"/>
    </row>
    <row r="26" spans="119:120" ht="13.2">
      <c r="DO26" s="5"/>
      <c r="DP26" s="5"/>
    </row>
    <row r="27" spans="119:120" ht="13.2"/>
    <row r="28" spans="119:120" ht="13.2">
      <c r="DO28" s="5"/>
      <c r="DP28" s="5"/>
    </row>
    <row r="29" spans="119:120" ht="13.2">
      <c r="DP29" s="5"/>
    </row>
    <row r="30" spans="119:120" ht="13.2"/>
    <row r="31" spans="119:120" ht="13.2">
      <c r="DO31" s="5"/>
      <c r="DP31" s="5"/>
    </row>
    <row r="32" spans="119:120" ht="13.2"/>
    <row r="33" spans="98:120" ht="13.2">
      <c r="DO33" s="5"/>
      <c r="DP33" s="5"/>
    </row>
    <row r="34" spans="98:120" ht="13.2">
      <c r="DM34" s="5"/>
    </row>
    <row r="35" spans="98:120" ht="13.2">
      <c r="CT35" s="5"/>
      <c r="CU35" s="5"/>
      <c r="CV35" s="5"/>
      <c r="CY35" s="5"/>
      <c r="CZ35" s="5"/>
      <c r="DA35" s="5"/>
      <c r="DD35" s="5"/>
      <c r="DE35" s="5"/>
      <c r="DF35" s="5"/>
      <c r="DI35" s="5"/>
      <c r="DJ35" s="5"/>
      <c r="DK35" s="5"/>
      <c r="DM35" s="5"/>
      <c r="DN35" s="5"/>
      <c r="DO35" s="5"/>
      <c r="DP35" s="5"/>
    </row>
    <row r="36" spans="98:120" ht="13.2"/>
    <row r="37" spans="98:120" ht="13.2">
      <c r="CW37" s="5"/>
      <c r="DB37" s="5"/>
      <c r="DG37" s="5"/>
      <c r="DL37" s="5"/>
      <c r="DP37" s="5"/>
    </row>
    <row r="38" spans="98:120" ht="13.2">
      <c r="CT38" s="5"/>
      <c r="CU38" s="5"/>
      <c r="CV38" s="5"/>
      <c r="CW38" s="5"/>
      <c r="CY38" s="5"/>
      <c r="CZ38" s="5"/>
      <c r="DA38" s="5"/>
      <c r="DB38" s="5"/>
      <c r="DD38" s="5"/>
      <c r="DE38" s="5"/>
      <c r="DF38" s="5"/>
      <c r="DG38" s="5"/>
      <c r="DI38" s="5"/>
      <c r="DJ38" s="5"/>
      <c r="DK38" s="5"/>
      <c r="DL38" s="5"/>
      <c r="DN38" s="5"/>
      <c r="DO38" s="5"/>
      <c r="DP38" s="5"/>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5"/>
      <c r="DO49" s="5"/>
      <c r="DP49" s="5"/>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5"/>
      <c r="CS63" s="5"/>
      <c r="CX63" s="5"/>
      <c r="DC63" s="5"/>
      <c r="DH63" s="5"/>
    </row>
    <row r="64" spans="22:120" ht="13.2">
      <c r="V64" s="5"/>
    </row>
    <row r="65" spans="15:120" ht="13.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c r="Q66" s="5"/>
      <c r="S66" s="5"/>
      <c r="U66" s="5"/>
      <c r="DM66" s="5"/>
    </row>
    <row r="67" spans="15:120" ht="13.2">
      <c r="O67" s="5"/>
      <c r="P67" s="5"/>
      <c r="R67" s="5"/>
      <c r="T67" s="5"/>
      <c r="Y67" s="5"/>
      <c r="CT67" s="5"/>
      <c r="CV67" s="5"/>
      <c r="CW67" s="5"/>
      <c r="CY67" s="5"/>
      <c r="DA67" s="5"/>
      <c r="DB67" s="5"/>
      <c r="DD67" s="5"/>
      <c r="DF67" s="5"/>
      <c r="DG67" s="5"/>
      <c r="DI67" s="5"/>
      <c r="DK67" s="5"/>
      <c r="DL67" s="5"/>
      <c r="DN67" s="5"/>
      <c r="DO67" s="5"/>
      <c r="DP67" s="5"/>
    </row>
    <row r="68" spans="15:120" ht="13.2"/>
    <row r="69" spans="15:120" ht="13.2"/>
    <row r="70" spans="15:120" ht="13.2"/>
    <row r="71" spans="15:120" ht="13.2"/>
    <row r="72" spans="15:120" ht="13.2">
      <c r="DP72" s="5"/>
    </row>
    <row r="73" spans="15:120" ht="13.2">
      <c r="DP73" s="5"/>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5"/>
      <c r="CX96" s="5"/>
      <c r="DC96" s="5"/>
      <c r="DH96" s="5"/>
    </row>
    <row r="97" spans="24:120" ht="13.2">
      <c r="CS97" s="5"/>
      <c r="CX97" s="5"/>
      <c r="DC97" s="5"/>
      <c r="DH97" s="5"/>
      <c r="DP97" s="38" t="s">
        <v>14</v>
      </c>
    </row>
    <row r="98" spans="24:120" ht="13.2" hidden="1">
      <c r="CS98" s="5"/>
      <c r="CX98" s="5"/>
      <c r="DC98" s="5"/>
      <c r="DH98" s="5"/>
    </row>
    <row r="99" spans="24:120" ht="13.2" hidden="1">
      <c r="CS99" s="5"/>
      <c r="CX99" s="5"/>
      <c r="DC99" s="5"/>
      <c r="DH99" s="5"/>
    </row>
    <row r="101" spans="24:120" ht="12" hidden="1" customHeight="1">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c r="CU102" s="5"/>
      <c r="CZ102" s="5"/>
      <c r="DE102" s="5"/>
      <c r="DJ102" s="5"/>
      <c r="DM102" s="5"/>
    </row>
    <row r="103" spans="24:120" ht="13.2" hidden="1">
      <c r="CT103" s="5"/>
      <c r="CV103" s="5"/>
      <c r="CW103" s="5"/>
      <c r="CY103" s="5"/>
      <c r="DA103" s="5"/>
      <c r="DB103" s="5"/>
      <c r="DD103" s="5"/>
      <c r="DF103" s="5"/>
      <c r="DG103" s="5"/>
      <c r="DI103" s="5"/>
      <c r="DK103" s="5"/>
      <c r="DL103" s="5"/>
      <c r="DM103" s="5"/>
      <c r="DN103" s="5"/>
      <c r="DO103" s="5"/>
      <c r="DP103" s="5"/>
    </row>
    <row r="104" spans="24:120" ht="13.2" hidden="1">
      <c r="CV104" s="5"/>
      <c r="CW104" s="5"/>
      <c r="DA104" s="5"/>
      <c r="DB104" s="5"/>
      <c r="DF104" s="5"/>
      <c r="DG104" s="5"/>
      <c r="DK104" s="5"/>
      <c r="DL104" s="5"/>
      <c r="DN104" s="5"/>
      <c r="DO104" s="5"/>
      <c r="DP104" s="5"/>
    </row>
    <row r="105" spans="24:120" ht="12.75" hidden="1" customHeight="1"/>
  </sheetData>
  <sheetProtection algorithmName="SHA-512" hashValue="R7grEx+njGArqUPFwgGzMzLKQfxB7v/r1twVvqJkH1ESjpZavNW+7oJ6L2r3VUlyvSqT8PkMS6Y3VpWgB5yLKw==" saltValue="gvobWugrpKylIs1Tjcpbz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41F23-15A7-4044-A2E0-C2C77CDF2374}">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38" customWidth="1"/>
    <col min="117" max="16384" width="9" style="5" hidden="1"/>
  </cols>
  <sheetData>
    <row r="1" spans="2:116" ht="13.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row r="3" spans="2:116" ht="13.2"/>
    <row r="4" spans="2:116" ht="13.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row r="20" spans="9:116" ht="13.2"/>
    <row r="21" spans="9:116" ht="13.2">
      <c r="DL21" s="5"/>
    </row>
    <row r="22" spans="9:116" ht="13.2">
      <c r="DI22" s="5"/>
      <c r="DJ22" s="5"/>
      <c r="DK22" s="5"/>
      <c r="DL22" s="5"/>
    </row>
    <row r="23" spans="9:116" ht="13.2">
      <c r="CY23" s="5"/>
      <c r="CZ23" s="5"/>
      <c r="DA23" s="5"/>
      <c r="DB23" s="5"/>
      <c r="DC23" s="5"/>
      <c r="DD23" s="5"/>
      <c r="DE23" s="5"/>
      <c r="DF23" s="5"/>
      <c r="DG23" s="5"/>
      <c r="DH23" s="5"/>
      <c r="DI23" s="5"/>
      <c r="DJ23" s="5"/>
      <c r="DK23" s="5"/>
      <c r="DL23" s="5"/>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5"/>
      <c r="DA35" s="5"/>
      <c r="DB35" s="5"/>
      <c r="DC35" s="5"/>
      <c r="DD35" s="5"/>
      <c r="DE35" s="5"/>
      <c r="DF35" s="5"/>
      <c r="DG35" s="5"/>
      <c r="DH35" s="5"/>
      <c r="DI35" s="5"/>
      <c r="DJ35" s="5"/>
      <c r="DK35" s="5"/>
      <c r="DL35" s="5"/>
    </row>
    <row r="36" spans="15:116" ht="13.2"/>
    <row r="37" spans="15:116" ht="13.2">
      <c r="DL37" s="5"/>
    </row>
    <row r="38" spans="15:116" ht="13.2">
      <c r="DI38" s="5"/>
      <c r="DJ38" s="5"/>
      <c r="DK38" s="5"/>
      <c r="DL38" s="5"/>
    </row>
    <row r="39" spans="15:116" ht="13.2"/>
    <row r="40" spans="15:116" ht="13.2"/>
    <row r="41" spans="15:116" ht="13.2"/>
    <row r="42" spans="15:116" ht="13.2"/>
    <row r="43" spans="15:116" ht="13.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c r="DL44" s="5"/>
    </row>
    <row r="45" spans="15:116" ht="13.2"/>
    <row r="46" spans="15:116" ht="13.2">
      <c r="DA46" s="5"/>
      <c r="DB46" s="5"/>
      <c r="DC46" s="5"/>
      <c r="DD46" s="5"/>
      <c r="DE46" s="5"/>
      <c r="DF46" s="5"/>
      <c r="DG46" s="5"/>
      <c r="DH46" s="5"/>
      <c r="DI46" s="5"/>
      <c r="DJ46" s="5"/>
      <c r="DK46" s="5"/>
      <c r="DL46" s="5"/>
    </row>
    <row r="47" spans="15:116" ht="13.2"/>
    <row r="48" spans="15:116" ht="13.2"/>
    <row r="49" spans="104:116" ht="13.2"/>
    <row r="50" spans="104:116" ht="13.2">
      <c r="CZ50" s="5"/>
      <c r="DA50" s="5"/>
      <c r="DB50" s="5"/>
      <c r="DC50" s="5"/>
      <c r="DD50" s="5"/>
      <c r="DE50" s="5"/>
      <c r="DF50" s="5"/>
      <c r="DG50" s="5"/>
      <c r="DH50" s="5"/>
      <c r="DI50" s="5"/>
      <c r="DJ50" s="5"/>
      <c r="DK50" s="5"/>
      <c r="DL50" s="5"/>
    </row>
    <row r="51" spans="104:116" ht="13.2"/>
    <row r="52" spans="104:116" ht="13.2"/>
    <row r="53" spans="104:116" ht="13.2">
      <c r="DL53" s="5"/>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5"/>
      <c r="DD67" s="5"/>
      <c r="DE67" s="5"/>
      <c r="DF67" s="5"/>
      <c r="DG67" s="5"/>
      <c r="DH67" s="5"/>
      <c r="DI67" s="5"/>
      <c r="DJ67" s="5"/>
      <c r="DK67" s="5"/>
      <c r="DL67" s="5"/>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hjP8gIVdPBcDfAqSqLVb9KemNgHVLK0GKx5CNgxdiKUxmp/33HSZQoqReZSDH7TytSwogeuCzMIiZiy/Qp5pWA==" saltValue="LnMthIzZy7WyN+hkhJnFQ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8A010-9192-4C69-B8F1-93EECC438AB1}">
  <sheetPr>
    <pageSetUpPr fitToPage="1"/>
  </sheetPr>
  <dimension ref="A1:AZ73"/>
  <sheetViews>
    <sheetView showGridLines="0" view="pageBreakPreview" zoomScaleSheetLayoutView="100" workbookViewId="0"/>
  </sheetViews>
  <sheetFormatPr defaultColWidth="0" defaultRowHeight="13.5" customHeight="1" zeroHeight="1"/>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c r="AS1" s="3"/>
      <c r="AT1" s="3"/>
    </row>
    <row r="2" spans="1:46" ht="13.2">
      <c r="AS2" s="3"/>
      <c r="AT2" s="3"/>
    </row>
    <row r="3" spans="1:46" ht="13.2">
      <c r="AS3" s="3"/>
      <c r="AT3" s="3"/>
    </row>
    <row r="4" spans="1:46" ht="13.2">
      <c r="AS4" s="3"/>
      <c r="AT4" s="3"/>
    </row>
    <row r="5" spans="1:46" ht="16.2">
      <c r="A5" s="16" t="s">
        <v>429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c r="A6" s="10"/>
      <c r="AK6" s="118" t="s">
        <v>430</v>
      </c>
      <c r="AL6" s="118"/>
      <c r="AM6" s="118"/>
      <c r="AN6" s="118"/>
    </row>
    <row r="7" spans="1:46" ht="13.5" customHeight="1">
      <c r="A7" s="10"/>
      <c r="AK7" s="119"/>
      <c r="AL7" s="120"/>
      <c r="AM7" s="120"/>
      <c r="AN7" s="121"/>
      <c r="AO7" s="1089" t="s">
        <v>431</v>
      </c>
      <c r="AP7" s="122"/>
      <c r="AQ7" s="123" t="s">
        <v>432</v>
      </c>
      <c r="AR7" s="124"/>
    </row>
    <row r="8" spans="1:46" ht="13.2">
      <c r="A8" s="10"/>
      <c r="AK8" s="125"/>
      <c r="AL8" s="126"/>
      <c r="AM8" s="126"/>
      <c r="AN8" s="127"/>
      <c r="AO8" s="1090"/>
      <c r="AP8" s="128" t="s">
        <v>433</v>
      </c>
      <c r="AQ8" s="129" t="s">
        <v>434</v>
      </c>
      <c r="AR8" s="130" t="s">
        <v>435</v>
      </c>
    </row>
    <row r="9" spans="1:46" ht="13.2">
      <c r="A9" s="10"/>
      <c r="AK9" s="1091" t="s">
        <v>436</v>
      </c>
      <c r="AL9" s="1092"/>
      <c r="AM9" s="1092"/>
      <c r="AN9" s="1093"/>
      <c r="AO9" s="131">
        <v>1872084</v>
      </c>
      <c r="AP9" s="131">
        <v>103162</v>
      </c>
      <c r="AQ9" s="132">
        <v>117270</v>
      </c>
      <c r="AR9" s="133">
        <v>-12</v>
      </c>
    </row>
    <row r="10" spans="1:46" ht="13.5" customHeight="1">
      <c r="A10" s="10"/>
      <c r="AK10" s="1091" t="s">
        <v>437</v>
      </c>
      <c r="AL10" s="1092"/>
      <c r="AM10" s="1092"/>
      <c r="AN10" s="1093"/>
      <c r="AO10" s="134">
        <v>338909</v>
      </c>
      <c r="AP10" s="134">
        <v>18676</v>
      </c>
      <c r="AQ10" s="135">
        <v>10490</v>
      </c>
      <c r="AR10" s="136">
        <v>78</v>
      </c>
    </row>
    <row r="11" spans="1:46" ht="13.5" customHeight="1">
      <c r="A11" s="10"/>
      <c r="AK11" s="1091" t="s">
        <v>438</v>
      </c>
      <c r="AL11" s="1092"/>
      <c r="AM11" s="1092"/>
      <c r="AN11" s="1093"/>
      <c r="AO11" s="134" t="s">
        <v>439</v>
      </c>
      <c r="AP11" s="134" t="s">
        <v>439</v>
      </c>
      <c r="AQ11" s="135">
        <v>1802</v>
      </c>
      <c r="AR11" s="136" t="s">
        <v>439</v>
      </c>
    </row>
    <row r="12" spans="1:46" ht="13.5" customHeight="1">
      <c r="A12" s="10"/>
      <c r="AK12" s="1091" t="s">
        <v>440</v>
      </c>
      <c r="AL12" s="1092"/>
      <c r="AM12" s="1092"/>
      <c r="AN12" s="1093"/>
      <c r="AO12" s="134" t="s">
        <v>439</v>
      </c>
      <c r="AP12" s="134" t="s">
        <v>439</v>
      </c>
      <c r="AQ12" s="135">
        <v>3</v>
      </c>
      <c r="AR12" s="136" t="s">
        <v>439</v>
      </c>
    </row>
    <row r="13" spans="1:46" ht="13.5" customHeight="1">
      <c r="A13" s="10"/>
      <c r="AK13" s="1091" t="s">
        <v>441</v>
      </c>
      <c r="AL13" s="1092"/>
      <c r="AM13" s="1092"/>
      <c r="AN13" s="1093"/>
      <c r="AO13" s="134">
        <v>130004</v>
      </c>
      <c r="AP13" s="134">
        <v>7164</v>
      </c>
      <c r="AQ13" s="135">
        <v>4482</v>
      </c>
      <c r="AR13" s="136">
        <v>59.8</v>
      </c>
    </row>
    <row r="14" spans="1:46" ht="13.5" customHeight="1">
      <c r="A14" s="10"/>
      <c r="AK14" s="1091" t="s">
        <v>442</v>
      </c>
      <c r="AL14" s="1092"/>
      <c r="AM14" s="1092"/>
      <c r="AN14" s="1093"/>
      <c r="AO14" s="134">
        <v>207284</v>
      </c>
      <c r="AP14" s="134">
        <v>11422</v>
      </c>
      <c r="AQ14" s="135">
        <v>2749</v>
      </c>
      <c r="AR14" s="136">
        <v>315.5</v>
      </c>
    </row>
    <row r="15" spans="1:46" ht="13.5" customHeight="1">
      <c r="A15" s="10"/>
      <c r="AK15" s="1094" t="s">
        <v>443</v>
      </c>
      <c r="AL15" s="1095"/>
      <c r="AM15" s="1095"/>
      <c r="AN15" s="1096"/>
      <c r="AO15" s="134">
        <v>-84645</v>
      </c>
      <c r="AP15" s="134">
        <v>-4664</v>
      </c>
      <c r="AQ15" s="135">
        <v>-7399</v>
      </c>
      <c r="AR15" s="136">
        <v>-37</v>
      </c>
    </row>
    <row r="16" spans="1:46" ht="13.2">
      <c r="A16" s="10"/>
      <c r="AK16" s="1094" t="s">
        <v>118</v>
      </c>
      <c r="AL16" s="1095"/>
      <c r="AM16" s="1095"/>
      <c r="AN16" s="1096"/>
      <c r="AO16" s="134">
        <v>2463636</v>
      </c>
      <c r="AP16" s="134">
        <v>135760</v>
      </c>
      <c r="AQ16" s="135">
        <v>129397</v>
      </c>
      <c r="AR16" s="136">
        <v>4.9000000000000004</v>
      </c>
    </row>
    <row r="17" spans="1:46" ht="13.2">
      <c r="A17" s="10"/>
    </row>
    <row r="18" spans="1:46" ht="13.2">
      <c r="A18" s="10"/>
      <c r="AQ18" s="137"/>
      <c r="AR18" s="137"/>
    </row>
    <row r="19" spans="1:46" ht="13.2">
      <c r="A19" s="10"/>
      <c r="AK19" s="3" t="s">
        <v>444</v>
      </c>
    </row>
    <row r="20" spans="1:46" ht="13.2">
      <c r="A20" s="10"/>
      <c r="AK20" s="138"/>
      <c r="AL20" s="139"/>
      <c r="AM20" s="139"/>
      <c r="AN20" s="140"/>
      <c r="AO20" s="141" t="s">
        <v>445</v>
      </c>
      <c r="AP20" s="142" t="s">
        <v>446</v>
      </c>
      <c r="AQ20" s="143" t="s">
        <v>447</v>
      </c>
      <c r="AR20" s="144"/>
    </row>
    <row r="21" spans="1:46" s="118" customFormat="1" ht="13.2">
      <c r="A21" s="145"/>
      <c r="AK21" s="1097" t="s">
        <v>448</v>
      </c>
      <c r="AL21" s="1098"/>
      <c r="AM21" s="1098"/>
      <c r="AN21" s="1099"/>
      <c r="AO21" s="146">
        <v>10.86</v>
      </c>
      <c r="AP21" s="147">
        <v>11.07</v>
      </c>
      <c r="AQ21" s="148">
        <v>-0.21</v>
      </c>
      <c r="AS21" s="149"/>
      <c r="AT21" s="145"/>
    </row>
    <row r="22" spans="1:46" s="118" customFormat="1" ht="13.2">
      <c r="A22" s="145"/>
      <c r="AK22" s="1097" t="s">
        <v>449</v>
      </c>
      <c r="AL22" s="1098"/>
      <c r="AM22" s="1098"/>
      <c r="AN22" s="1099"/>
      <c r="AO22" s="150">
        <v>95.2</v>
      </c>
      <c r="AP22" s="151">
        <v>97.2</v>
      </c>
      <c r="AQ22" s="152">
        <v>-2</v>
      </c>
      <c r="AR22" s="137"/>
      <c r="AS22" s="149"/>
      <c r="AT22" s="145"/>
    </row>
    <row r="23" spans="1:46" s="118" customFormat="1" ht="13.2">
      <c r="A23" s="145"/>
      <c r="AP23" s="137"/>
      <c r="AQ23" s="137"/>
      <c r="AR23" s="137"/>
      <c r="AS23" s="149"/>
      <c r="AT23" s="145"/>
    </row>
    <row r="24" spans="1:46" s="118" customFormat="1" ht="13.2">
      <c r="A24" s="145"/>
      <c r="AP24" s="137"/>
      <c r="AQ24" s="137"/>
      <c r="AR24" s="137"/>
      <c r="AS24" s="149"/>
      <c r="AT24" s="145"/>
    </row>
    <row r="25" spans="1:46" s="118" customFormat="1" ht="13.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c r="A26" s="1088" t="s">
        <v>450</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2">
      <c r="A27" s="157"/>
      <c r="AS27" s="3"/>
      <c r="AT27" s="3"/>
    </row>
    <row r="28" spans="1:46" ht="16.2">
      <c r="A28" s="16" t="s">
        <v>451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c r="A29" s="10"/>
      <c r="AK29" s="118" t="s">
        <v>452</v>
      </c>
      <c r="AL29" s="118"/>
      <c r="AM29" s="118"/>
      <c r="AN29" s="118"/>
      <c r="AS29" s="159"/>
    </row>
    <row r="30" spans="1:46" ht="13.5" customHeight="1">
      <c r="A30" s="10"/>
      <c r="AK30" s="119"/>
      <c r="AL30" s="120"/>
      <c r="AM30" s="120"/>
      <c r="AN30" s="121"/>
      <c r="AO30" s="1089" t="s">
        <v>431</v>
      </c>
      <c r="AP30" s="122"/>
      <c r="AQ30" s="123" t="s">
        <v>432</v>
      </c>
      <c r="AR30" s="124"/>
    </row>
    <row r="31" spans="1:46" ht="13.2">
      <c r="A31" s="10"/>
      <c r="AK31" s="125"/>
      <c r="AL31" s="126"/>
      <c r="AM31" s="126"/>
      <c r="AN31" s="127"/>
      <c r="AO31" s="1090"/>
      <c r="AP31" s="128" t="s">
        <v>433</v>
      </c>
      <c r="AQ31" s="129" t="s">
        <v>434</v>
      </c>
      <c r="AR31" s="130" t="s">
        <v>435</v>
      </c>
    </row>
    <row r="32" spans="1:46" ht="27" customHeight="1">
      <c r="A32" s="10"/>
      <c r="AK32" s="1105" t="s">
        <v>453</v>
      </c>
      <c r="AL32" s="1106"/>
      <c r="AM32" s="1106"/>
      <c r="AN32" s="1107"/>
      <c r="AO32" s="160">
        <v>1150095</v>
      </c>
      <c r="AP32" s="160">
        <v>63377</v>
      </c>
      <c r="AQ32" s="161">
        <v>74841</v>
      </c>
      <c r="AR32" s="162">
        <v>-15.3</v>
      </c>
    </row>
    <row r="33" spans="1:46" ht="13.5" customHeight="1">
      <c r="A33" s="10"/>
      <c r="AK33" s="1105" t="s">
        <v>454</v>
      </c>
      <c r="AL33" s="1106"/>
      <c r="AM33" s="1106"/>
      <c r="AN33" s="1107"/>
      <c r="AO33" s="160" t="s">
        <v>439</v>
      </c>
      <c r="AP33" s="160" t="s">
        <v>439</v>
      </c>
      <c r="AQ33" s="161" t="s">
        <v>439</v>
      </c>
      <c r="AR33" s="162" t="s">
        <v>439</v>
      </c>
    </row>
    <row r="34" spans="1:46" ht="27" customHeight="1">
      <c r="A34" s="10"/>
      <c r="AK34" s="1105" t="s">
        <v>455</v>
      </c>
      <c r="AL34" s="1106"/>
      <c r="AM34" s="1106"/>
      <c r="AN34" s="1107"/>
      <c r="AO34" s="160" t="s">
        <v>439</v>
      </c>
      <c r="AP34" s="160" t="s">
        <v>439</v>
      </c>
      <c r="AQ34" s="161">
        <v>1</v>
      </c>
      <c r="AR34" s="162" t="s">
        <v>439</v>
      </c>
    </row>
    <row r="35" spans="1:46" ht="27" customHeight="1">
      <c r="A35" s="10"/>
      <c r="AK35" s="1105" t="s">
        <v>456</v>
      </c>
      <c r="AL35" s="1106"/>
      <c r="AM35" s="1106"/>
      <c r="AN35" s="1107"/>
      <c r="AO35" s="160">
        <v>85340</v>
      </c>
      <c r="AP35" s="160">
        <v>4703</v>
      </c>
      <c r="AQ35" s="161">
        <v>16683</v>
      </c>
      <c r="AR35" s="162">
        <v>-71.8</v>
      </c>
    </row>
    <row r="36" spans="1:46" ht="27" customHeight="1">
      <c r="A36" s="10"/>
      <c r="AK36" s="1105" t="s">
        <v>457</v>
      </c>
      <c r="AL36" s="1106"/>
      <c r="AM36" s="1106"/>
      <c r="AN36" s="1107"/>
      <c r="AO36" s="160">
        <v>23878</v>
      </c>
      <c r="AP36" s="160">
        <v>1316</v>
      </c>
      <c r="AQ36" s="161">
        <v>2411</v>
      </c>
      <c r="AR36" s="162">
        <v>-45.4</v>
      </c>
    </row>
    <row r="37" spans="1:46" ht="13.5" customHeight="1">
      <c r="A37" s="10"/>
      <c r="AK37" s="1105" t="s">
        <v>458</v>
      </c>
      <c r="AL37" s="1106"/>
      <c r="AM37" s="1106"/>
      <c r="AN37" s="1107"/>
      <c r="AO37" s="160">
        <v>106</v>
      </c>
      <c r="AP37" s="160">
        <v>6</v>
      </c>
      <c r="AQ37" s="161">
        <v>548</v>
      </c>
      <c r="AR37" s="162">
        <v>-98.9</v>
      </c>
    </row>
    <row r="38" spans="1:46" ht="27" customHeight="1">
      <c r="A38" s="10"/>
      <c r="AK38" s="1108" t="s">
        <v>459</v>
      </c>
      <c r="AL38" s="1109"/>
      <c r="AM38" s="1109"/>
      <c r="AN38" s="1110"/>
      <c r="AO38" s="163" t="s">
        <v>439</v>
      </c>
      <c r="AP38" s="163" t="s">
        <v>439</v>
      </c>
      <c r="AQ38" s="164">
        <v>7</v>
      </c>
      <c r="AR38" s="152" t="s">
        <v>439</v>
      </c>
      <c r="AS38" s="159"/>
    </row>
    <row r="39" spans="1:46" ht="13.2">
      <c r="A39" s="10"/>
      <c r="AK39" s="1108" t="s">
        <v>460</v>
      </c>
      <c r="AL39" s="1109"/>
      <c r="AM39" s="1109"/>
      <c r="AN39" s="1110"/>
      <c r="AO39" s="160">
        <v>-30712</v>
      </c>
      <c r="AP39" s="160">
        <v>-1692</v>
      </c>
      <c r="AQ39" s="161">
        <v>-3756</v>
      </c>
      <c r="AR39" s="162">
        <v>-55</v>
      </c>
      <c r="AS39" s="159"/>
    </row>
    <row r="40" spans="1:46" ht="27" customHeight="1">
      <c r="A40" s="10"/>
      <c r="AK40" s="1105" t="s">
        <v>461</v>
      </c>
      <c r="AL40" s="1106"/>
      <c r="AM40" s="1106"/>
      <c r="AN40" s="1107"/>
      <c r="AO40" s="160">
        <v>-786631</v>
      </c>
      <c r="AP40" s="160">
        <v>-43348</v>
      </c>
      <c r="AQ40" s="161">
        <v>-63247</v>
      </c>
      <c r="AR40" s="162">
        <v>-31.5</v>
      </c>
      <c r="AS40" s="159"/>
    </row>
    <row r="41" spans="1:46" ht="13.2">
      <c r="A41" s="10"/>
      <c r="AK41" s="1111" t="s">
        <v>229</v>
      </c>
      <c r="AL41" s="1112"/>
      <c r="AM41" s="1112"/>
      <c r="AN41" s="1113"/>
      <c r="AO41" s="160">
        <v>442076</v>
      </c>
      <c r="AP41" s="160">
        <v>24361</v>
      </c>
      <c r="AQ41" s="161">
        <v>27488</v>
      </c>
      <c r="AR41" s="162">
        <v>-11.4</v>
      </c>
      <c r="AS41" s="159"/>
    </row>
    <row r="42" spans="1:46" ht="13.2">
      <c r="A42" s="10"/>
      <c r="AK42" s="165"/>
      <c r="AQ42" s="137"/>
      <c r="AR42" s="137"/>
      <c r="AS42" s="159"/>
    </row>
    <row r="43" spans="1:46" ht="13.2">
      <c r="A43" s="10"/>
      <c r="AP43" s="166"/>
      <c r="AQ43" s="137"/>
      <c r="AS43" s="159"/>
    </row>
    <row r="44" spans="1:46" ht="13.2">
      <c r="A44" s="10"/>
      <c r="AQ44" s="137"/>
    </row>
    <row r="45" spans="1:46" ht="13.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c r="A47" s="29" t="s">
        <v>462</v>
      </c>
    </row>
    <row r="48" spans="1:46" ht="13.2">
      <c r="A48" s="10"/>
      <c r="AK48" s="168" t="s">
        <v>463</v>
      </c>
      <c r="AL48" s="168"/>
      <c r="AM48" s="168"/>
      <c r="AN48" s="168"/>
      <c r="AO48" s="168"/>
      <c r="AP48" s="168"/>
      <c r="AQ48" s="169"/>
      <c r="AR48" s="168"/>
    </row>
    <row r="49" spans="1:44" ht="13.5" customHeight="1">
      <c r="A49" s="10"/>
      <c r="AK49" s="170"/>
      <c r="AL49" s="171"/>
      <c r="AM49" s="1100" t="s">
        <v>431</v>
      </c>
      <c r="AN49" s="1102" t="s">
        <v>464</v>
      </c>
      <c r="AO49" s="1103"/>
      <c r="AP49" s="1103"/>
      <c r="AQ49" s="1103"/>
      <c r="AR49" s="1104"/>
    </row>
    <row r="50" spans="1:44" ht="13.2">
      <c r="A50" s="10"/>
      <c r="AK50" s="172"/>
      <c r="AL50" s="173"/>
      <c r="AM50" s="1101"/>
      <c r="AN50" s="174" t="s">
        <v>465</v>
      </c>
      <c r="AO50" s="175" t="s">
        <v>466</v>
      </c>
      <c r="AP50" s="176" t="s">
        <v>467</v>
      </c>
      <c r="AQ50" s="177" t="s">
        <v>468</v>
      </c>
      <c r="AR50" s="178" t="s">
        <v>469</v>
      </c>
    </row>
    <row r="51" spans="1:44" ht="13.2">
      <c r="A51" s="10"/>
      <c r="AK51" s="170" t="s">
        <v>470</v>
      </c>
      <c r="AL51" s="171"/>
      <c r="AM51" s="179">
        <v>2298168</v>
      </c>
      <c r="AN51" s="180">
        <v>115823</v>
      </c>
      <c r="AO51" s="181">
        <v>0.9</v>
      </c>
      <c r="AP51" s="182">
        <v>92632</v>
      </c>
      <c r="AQ51" s="183">
        <v>-1.5</v>
      </c>
      <c r="AR51" s="184">
        <v>2.4</v>
      </c>
    </row>
    <row r="52" spans="1:44" ht="13.2">
      <c r="A52" s="10"/>
      <c r="AK52" s="185"/>
      <c r="AL52" s="186" t="s">
        <v>471</v>
      </c>
      <c r="AM52" s="187">
        <v>1360479</v>
      </c>
      <c r="AN52" s="188">
        <v>68566</v>
      </c>
      <c r="AO52" s="189">
        <v>-9.1</v>
      </c>
      <c r="AP52" s="190">
        <v>47978</v>
      </c>
      <c r="AQ52" s="191">
        <v>-2</v>
      </c>
      <c r="AR52" s="192">
        <v>-7.1</v>
      </c>
    </row>
    <row r="53" spans="1:44" ht="13.2">
      <c r="A53" s="10"/>
      <c r="AK53" s="170" t="s">
        <v>472</v>
      </c>
      <c r="AL53" s="171"/>
      <c r="AM53" s="179">
        <v>1710104</v>
      </c>
      <c r="AN53" s="180">
        <v>88542</v>
      </c>
      <c r="AO53" s="181">
        <v>-23.6</v>
      </c>
      <c r="AP53" s="182">
        <v>96469</v>
      </c>
      <c r="AQ53" s="183">
        <v>4.0999999999999996</v>
      </c>
      <c r="AR53" s="184">
        <v>-27.7</v>
      </c>
    </row>
    <row r="54" spans="1:44" ht="13.2">
      <c r="A54" s="10"/>
      <c r="AK54" s="185"/>
      <c r="AL54" s="186" t="s">
        <v>471</v>
      </c>
      <c r="AM54" s="187">
        <v>733897</v>
      </c>
      <c r="AN54" s="188">
        <v>37998</v>
      </c>
      <c r="AO54" s="189">
        <v>-44.6</v>
      </c>
      <c r="AP54" s="190">
        <v>49775</v>
      </c>
      <c r="AQ54" s="191">
        <v>3.7</v>
      </c>
      <c r="AR54" s="192">
        <v>-48.3</v>
      </c>
    </row>
    <row r="55" spans="1:44" ht="13.2">
      <c r="A55" s="10"/>
      <c r="AK55" s="170" t="s">
        <v>473</v>
      </c>
      <c r="AL55" s="171"/>
      <c r="AM55" s="179">
        <v>1609205</v>
      </c>
      <c r="AN55" s="180">
        <v>85080</v>
      </c>
      <c r="AO55" s="181">
        <v>-3.9</v>
      </c>
      <c r="AP55" s="182">
        <v>85743</v>
      </c>
      <c r="AQ55" s="183">
        <v>-11.1</v>
      </c>
      <c r="AR55" s="184">
        <v>7.2</v>
      </c>
    </row>
    <row r="56" spans="1:44" ht="13.2">
      <c r="A56" s="10"/>
      <c r="AK56" s="185"/>
      <c r="AL56" s="186" t="s">
        <v>471</v>
      </c>
      <c r="AM56" s="187">
        <v>599214</v>
      </c>
      <c r="AN56" s="188">
        <v>31681</v>
      </c>
      <c r="AO56" s="189">
        <v>-16.600000000000001</v>
      </c>
      <c r="AP56" s="190">
        <v>45231</v>
      </c>
      <c r="AQ56" s="191">
        <v>-9.1</v>
      </c>
      <c r="AR56" s="192">
        <v>-7.5</v>
      </c>
    </row>
    <row r="57" spans="1:44" ht="13.2">
      <c r="A57" s="10"/>
      <c r="AK57" s="170" t="s">
        <v>474</v>
      </c>
      <c r="AL57" s="171"/>
      <c r="AM57" s="179">
        <v>1485574</v>
      </c>
      <c r="AN57" s="180">
        <v>80137</v>
      </c>
      <c r="AO57" s="181">
        <v>-5.8</v>
      </c>
      <c r="AP57" s="182">
        <v>92509</v>
      </c>
      <c r="AQ57" s="183">
        <v>7.9</v>
      </c>
      <c r="AR57" s="184">
        <v>-13.7</v>
      </c>
    </row>
    <row r="58" spans="1:44" ht="13.2">
      <c r="A58" s="10"/>
      <c r="AK58" s="185"/>
      <c r="AL58" s="186" t="s">
        <v>471</v>
      </c>
      <c r="AM58" s="187">
        <v>503194</v>
      </c>
      <c r="AN58" s="188">
        <v>27144</v>
      </c>
      <c r="AO58" s="189">
        <v>-14.3</v>
      </c>
      <c r="AP58" s="190">
        <v>52274</v>
      </c>
      <c r="AQ58" s="191">
        <v>15.6</v>
      </c>
      <c r="AR58" s="192">
        <v>-29.9</v>
      </c>
    </row>
    <row r="59" spans="1:44" ht="13.2">
      <c r="A59" s="10"/>
      <c r="AK59" s="170" t="s">
        <v>475</v>
      </c>
      <c r="AL59" s="171"/>
      <c r="AM59" s="179">
        <v>1933254</v>
      </c>
      <c r="AN59" s="180">
        <v>106533</v>
      </c>
      <c r="AO59" s="181">
        <v>32.9</v>
      </c>
      <c r="AP59" s="182">
        <v>98544</v>
      </c>
      <c r="AQ59" s="183">
        <v>6.5</v>
      </c>
      <c r="AR59" s="184">
        <v>26.4</v>
      </c>
    </row>
    <row r="60" spans="1:44" ht="13.2">
      <c r="A60" s="10"/>
      <c r="AK60" s="185"/>
      <c r="AL60" s="186" t="s">
        <v>471</v>
      </c>
      <c r="AM60" s="187">
        <v>704989</v>
      </c>
      <c r="AN60" s="188">
        <v>38849</v>
      </c>
      <c r="AO60" s="189">
        <v>43.1</v>
      </c>
      <c r="AP60" s="190">
        <v>55816</v>
      </c>
      <c r="AQ60" s="191">
        <v>6.8</v>
      </c>
      <c r="AR60" s="192">
        <v>36.299999999999997</v>
      </c>
    </row>
    <row r="61" spans="1:44" ht="13.2">
      <c r="A61" s="10"/>
      <c r="AK61" s="170" t="s">
        <v>476</v>
      </c>
      <c r="AL61" s="193"/>
      <c r="AM61" s="179">
        <v>1807261</v>
      </c>
      <c r="AN61" s="180">
        <v>95223</v>
      </c>
      <c r="AO61" s="181">
        <v>0.1</v>
      </c>
      <c r="AP61" s="182">
        <v>93179</v>
      </c>
      <c r="AQ61" s="194">
        <v>1.2</v>
      </c>
      <c r="AR61" s="184">
        <v>-1.1000000000000001</v>
      </c>
    </row>
    <row r="62" spans="1:44" ht="13.2">
      <c r="A62" s="10"/>
      <c r="AK62" s="185"/>
      <c r="AL62" s="186" t="s">
        <v>471</v>
      </c>
      <c r="AM62" s="187">
        <v>780355</v>
      </c>
      <c r="AN62" s="188">
        <v>40848</v>
      </c>
      <c r="AO62" s="189">
        <v>-8.3000000000000007</v>
      </c>
      <c r="AP62" s="190">
        <v>50215</v>
      </c>
      <c r="AQ62" s="191">
        <v>3</v>
      </c>
      <c r="AR62" s="192">
        <v>-11.3</v>
      </c>
    </row>
    <row r="63" spans="1:44" ht="13.2">
      <c r="A63" s="10"/>
    </row>
    <row r="64" spans="1:44" ht="13.2">
      <c r="A64" s="10"/>
    </row>
    <row r="65" spans="1:46" ht="13.2">
      <c r="A65" s="10"/>
    </row>
    <row r="66" spans="1:46" ht="13.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c r="AS67" s="3"/>
      <c r="AT67" s="3"/>
    </row>
    <row r="70" spans="1:46" ht="13.2" hidden="1"/>
    <row r="71" spans="1:46" ht="13.2" hidden="1"/>
    <row r="72" spans="1:46" ht="13.2" hidden="1"/>
    <row r="73" spans="1:46" ht="13.2" hidden="1"/>
  </sheetData>
  <sheetProtection algorithmName="SHA-512" hashValue="uvf0xnyzax1qQzcyb3gxj+/Yiz2PJat5JY27fXGDspz0EO5wNtN6vXriagtVW68PH6T/3Oivio/pXST/O6trIg==" saltValue="oGGYKgncGXlf5n1Wti76Z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147D-0E6A-4B67-B107-78A7C541462C}">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38" customWidth="1"/>
    <col min="126" max="16384" width="9" style="5" hidden="1"/>
  </cols>
  <sheetData>
    <row r="1" spans="2:125" ht="13.5" customHeight="1">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c r="B2" s="5"/>
      <c r="DG2" s="5"/>
    </row>
    <row r="3" spans="2:125" ht="13.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row r="5" spans="2:125" ht="13.2"/>
    <row r="6" spans="2:125" ht="13.2"/>
    <row r="7" spans="2:125" ht="13.2"/>
    <row r="8" spans="2:125" ht="13.2"/>
    <row r="9" spans="2:125" ht="13.2">
      <c r="DU9" s="5"/>
    </row>
    <row r="10" spans="2:125" ht="13.2"/>
    <row r="11" spans="2:125" ht="13.2"/>
    <row r="12" spans="2:125" ht="13.2"/>
    <row r="13" spans="2:125" ht="13.2"/>
    <row r="14" spans="2:125" ht="13.2"/>
    <row r="15" spans="2:125" ht="13.2"/>
    <row r="16" spans="2:125" ht="13.2"/>
    <row r="17" spans="125:125" ht="13.2">
      <c r="DU17" s="5"/>
    </row>
    <row r="18" spans="125:125" ht="13.2"/>
    <row r="19" spans="125:125" ht="13.2"/>
    <row r="20" spans="125:125" ht="13.2">
      <c r="DU20" s="5"/>
    </row>
    <row r="21" spans="125:125" ht="13.2">
      <c r="DU21" s="5"/>
    </row>
    <row r="22" spans="125:125" ht="13.2"/>
    <row r="23" spans="125:125" ht="13.2"/>
    <row r="24" spans="125:125" ht="13.2"/>
    <row r="25" spans="125:125" ht="13.2"/>
    <row r="26" spans="125:125" ht="13.2"/>
    <row r="27" spans="125:125" ht="13.2"/>
    <row r="28" spans="125:125" ht="13.2">
      <c r="DU28" s="5"/>
    </row>
    <row r="29" spans="125:125" ht="13.2"/>
    <row r="30" spans="125:125" ht="13.2"/>
    <row r="31" spans="125:125" ht="13.2"/>
    <row r="32" spans="125:125" ht="13.2"/>
    <row r="33" spans="2:125" ht="13.2">
      <c r="B33" s="5"/>
      <c r="G33" s="5"/>
      <c r="I33" s="5"/>
    </row>
    <row r="34" spans="2:125" ht="13.2">
      <c r="C34" s="5"/>
      <c r="P34" s="5"/>
      <c r="DE34" s="5"/>
      <c r="DH34" s="5"/>
    </row>
    <row r="35" spans="2:125" ht="13.2">
      <c r="D35" s="5"/>
      <c r="E35" s="5"/>
      <c r="DG35" s="5"/>
      <c r="DJ35" s="5"/>
      <c r="DP35" s="5"/>
      <c r="DQ35" s="5"/>
      <c r="DR35" s="5"/>
      <c r="DS35" s="5"/>
      <c r="DT35" s="5"/>
      <c r="DU35" s="5"/>
    </row>
    <row r="36" spans="2:125" ht="13.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c r="DU37" s="5"/>
    </row>
    <row r="38" spans="2:125" ht="13.2">
      <c r="DT38" s="5"/>
      <c r="DU38" s="5"/>
    </row>
    <row r="39" spans="2:125" ht="13.2"/>
    <row r="40" spans="2:125" ht="13.2">
      <c r="DH40" s="5"/>
    </row>
    <row r="41" spans="2:125" ht="13.2">
      <c r="DE41" s="5"/>
    </row>
    <row r="42" spans="2:125" ht="13.2">
      <c r="DG42" s="5"/>
      <c r="DJ42" s="5"/>
    </row>
    <row r="43" spans="2:125" ht="13.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c r="DU44" s="5"/>
    </row>
    <row r="45" spans="2:125" ht="13.2"/>
    <row r="46" spans="2:125" ht="13.2"/>
    <row r="47" spans="2:125" ht="13.2"/>
    <row r="48" spans="2:125" ht="13.2">
      <c r="DT48" s="5"/>
      <c r="DU48" s="5"/>
    </row>
    <row r="49" spans="120:125" ht="13.2">
      <c r="DU49" s="5"/>
    </row>
    <row r="50" spans="120:125" ht="13.2">
      <c r="DU50" s="5"/>
    </row>
    <row r="51" spans="120:125" ht="13.2">
      <c r="DP51" s="5"/>
      <c r="DQ51" s="5"/>
      <c r="DR51" s="5"/>
      <c r="DS51" s="5"/>
      <c r="DT51" s="5"/>
      <c r="DU51" s="5"/>
    </row>
    <row r="52" spans="120:125" ht="13.2"/>
    <row r="53" spans="120:125" ht="13.2"/>
    <row r="54" spans="120:125" ht="13.2">
      <c r="DU54" s="5"/>
    </row>
    <row r="55" spans="120:125" ht="13.2"/>
    <row r="56" spans="120:125" ht="13.2"/>
    <row r="57" spans="120:125" ht="13.2"/>
    <row r="58" spans="120:125" ht="13.2">
      <c r="DU58" s="5"/>
    </row>
    <row r="59" spans="120:125" ht="13.2"/>
    <row r="60" spans="120:125" ht="13.2"/>
    <row r="61" spans="120:125" ht="13.2"/>
    <row r="62" spans="120:125" ht="13.2"/>
    <row r="63" spans="120:125" ht="13.2">
      <c r="DU63" s="5"/>
    </row>
    <row r="64" spans="120:125" ht="13.2">
      <c r="DT64" s="5"/>
      <c r="DU64" s="5"/>
    </row>
    <row r="65" spans="123:125" ht="13.2"/>
    <row r="66" spans="123:125" ht="13.2"/>
    <row r="67" spans="123:125" ht="13.2"/>
    <row r="68" spans="123:125" ht="13.2"/>
    <row r="69" spans="123:125" ht="13.2">
      <c r="DS69" s="5"/>
      <c r="DT69" s="5"/>
      <c r="DU69" s="5"/>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5"/>
    </row>
    <row r="83" spans="116:125" ht="13.2">
      <c r="DM83" s="5"/>
      <c r="DN83" s="5"/>
      <c r="DO83" s="5"/>
      <c r="DP83" s="5"/>
      <c r="DQ83" s="5"/>
      <c r="DR83" s="5"/>
      <c r="DS83" s="5"/>
      <c r="DT83" s="5"/>
      <c r="DU83" s="5"/>
    </row>
    <row r="84" spans="116:125" ht="13.2"/>
    <row r="85" spans="116:125" ht="13.2"/>
    <row r="86" spans="116:125" ht="13.2"/>
    <row r="87" spans="116:125" ht="13.2"/>
    <row r="88" spans="116:125" ht="13.2">
      <c r="DU88" s="5"/>
    </row>
    <row r="89" spans="116:125" ht="13.2"/>
    <row r="90" spans="116:125" ht="13.2"/>
    <row r="91" spans="116:125" ht="13.2"/>
    <row r="92" spans="116:125" ht="13.5" customHeight="1"/>
    <row r="93" spans="116:125" ht="13.5" customHeight="1"/>
    <row r="94" spans="116:125" ht="13.5" customHeight="1">
      <c r="DS94" s="5"/>
      <c r="DT94" s="5"/>
      <c r="DU94" s="5"/>
    </row>
    <row r="95" spans="116:125" ht="13.5" customHeight="1">
      <c r="DU95" s="5"/>
    </row>
    <row r="96" spans="116:125" ht="13.5" customHeight="1"/>
    <row r="97" spans="124:125" ht="13.5" customHeight="1"/>
    <row r="98" spans="124:125" ht="13.5" customHeight="1"/>
    <row r="99" spans="124:125" ht="13.5" customHeight="1"/>
    <row r="100" spans="124:125" ht="13.5" customHeight="1"/>
    <row r="101" spans="124:125" ht="13.5" customHeight="1">
      <c r="DU101" s="5"/>
    </row>
    <row r="102" spans="124:125" ht="13.5" customHeight="1"/>
    <row r="103" spans="124:125" ht="13.5" customHeight="1"/>
    <row r="104" spans="124:125" ht="13.5" customHeight="1">
      <c r="DT104" s="5"/>
      <c r="DU104" s="5"/>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5" t="s">
        <v>14</v>
      </c>
    </row>
    <row r="121" spans="125:125" ht="13.5" hidden="1" customHeight="1">
      <c r="DU121" s="5"/>
    </row>
  </sheetData>
  <sheetProtection algorithmName="SHA-512" hashValue="5KdkgF20J0oQgPZ6nJs7Ir0jJyBkIhQRlc8no7Fqz8qq0/MVPr9B5HA6IOiWBPY4/2zGLQuI8Cmf+u9/nVQgWg==" saltValue="I4Ql/rgbYGythHQt8hUfI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25D9C-9981-45DC-BF0A-FD93425C48BE}">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38" customWidth="1"/>
    <col min="126" max="142" width="0" style="5" hidden="1" customWidth="1"/>
    <col min="143" max="16384" width="9" style="5" hidden="1"/>
  </cols>
  <sheetData>
    <row r="1" spans="1:125" ht="13.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c r="B2" s="5"/>
      <c r="T2" s="5"/>
    </row>
    <row r="3" spans="1:125" ht="13.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5"/>
      <c r="G33" s="5"/>
      <c r="I33" s="5"/>
    </row>
    <row r="34" spans="2:125" ht="13.2">
      <c r="C34" s="5"/>
      <c r="P34" s="5"/>
      <c r="R34" s="5"/>
      <c r="U34" s="5"/>
    </row>
    <row r="35" spans="2:125" ht="13.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c r="F36" s="5"/>
      <c r="H36" s="5"/>
      <c r="J36" s="5"/>
      <c r="K36" s="5"/>
      <c r="L36" s="5"/>
      <c r="M36" s="5"/>
      <c r="N36" s="5"/>
      <c r="O36" s="5"/>
      <c r="Q36" s="5"/>
      <c r="S36" s="5"/>
      <c r="V36" s="5"/>
    </row>
    <row r="37" spans="2:125" ht="13.2"/>
    <row r="38" spans="2:125" ht="13.2"/>
    <row r="39" spans="2:125" ht="13.2"/>
    <row r="40" spans="2:125" ht="13.2">
      <c r="U40" s="5"/>
    </row>
    <row r="41" spans="2:125" ht="13.2">
      <c r="R41" s="5"/>
    </row>
    <row r="42" spans="2:125" ht="13.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c r="Q43" s="5"/>
      <c r="S43" s="5"/>
      <c r="V43" s="5"/>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38" t="s">
        <v>14</v>
      </c>
    </row>
  </sheetData>
  <sheetProtection algorithmName="SHA-512" hashValue="dmaL9Lb+yo6d7CH0+zSlYyYeX9/z5KpSICWrs5ncG3Sb7gsnS8HxSlJCnpd98BPwHYbGne4c3RYbmLhuU/fJbQ==" saltValue="0eAVsN8PGJfOcr2HWUvCN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F7051-30DB-46F7-9ABE-195213323BAF}">
  <sheetPr>
    <pageSetUpPr fitToPage="1"/>
  </sheetPr>
  <dimension ref="B1:J50"/>
  <sheetViews>
    <sheetView showGridLines="0" zoomScaleNormal="100" zoomScaleSheetLayoutView="100" workbookViewId="0"/>
  </sheetViews>
  <sheetFormatPr defaultColWidth="0" defaultRowHeight="0" customHeight="1" zeroHeight="1"/>
  <cols>
    <col min="1" max="1" width="8.21875" style="195" customWidth="1"/>
    <col min="2" max="16" width="14.6640625" style="195" customWidth="1"/>
    <col min="17" max="16384" width="0" style="195" hidden="1"/>
  </cols>
  <sheetData>
    <row r="1" s="195" customFormat="1" ht="16.5" customHeight="1"/>
    <row r="2" s="195" customFormat="1" ht="16.5" customHeight="1"/>
    <row r="3" s="195" customFormat="1" ht="16.5" customHeight="1"/>
    <row r="4" s="195" customFormat="1" ht="16.5" customHeight="1"/>
    <row r="5" s="195" customFormat="1" ht="16.5" customHeight="1"/>
    <row r="6" s="195" customFormat="1" ht="16.5" customHeight="1"/>
    <row r="7" s="195" customFormat="1" ht="16.5" customHeight="1"/>
    <row r="8" s="195" customFormat="1" ht="16.5" customHeight="1"/>
    <row r="9" s="195" customFormat="1" ht="16.5" customHeight="1"/>
    <row r="10" s="195" customFormat="1" ht="16.5" customHeight="1"/>
    <row r="11" s="195" customFormat="1" ht="16.5" customHeight="1"/>
    <row r="12" s="195" customFormat="1" ht="16.5" customHeight="1"/>
    <row r="13" s="195" customFormat="1" ht="16.5" customHeight="1"/>
    <row r="14" s="195" customFormat="1" ht="16.5" customHeight="1"/>
    <row r="15" s="195" customFormat="1" ht="16.5" customHeight="1"/>
    <row r="16" s="195" customFormat="1" ht="16.5" customHeight="1"/>
    <row r="17" s="195" customFormat="1" ht="16.5" customHeight="1"/>
    <row r="18" s="195" customFormat="1" ht="16.5" customHeight="1"/>
    <row r="19" s="195" customFormat="1" ht="16.5" customHeight="1"/>
    <row r="20" s="195" customFormat="1" ht="16.5" customHeight="1"/>
    <row r="21" s="195" customFormat="1" ht="16.5" customHeight="1"/>
    <row r="22" s="195" customFormat="1" ht="16.5" customHeight="1"/>
    <row r="23" s="195" customFormat="1" ht="16.5" customHeight="1"/>
    <row r="24" s="195" customFormat="1" ht="16.5" customHeight="1"/>
    <row r="25" s="195" customFormat="1" ht="16.5" customHeight="1"/>
    <row r="26" s="195" customFormat="1" ht="16.5" customHeight="1"/>
    <row r="27" s="195" customFormat="1" ht="16.5" customHeight="1"/>
    <row r="28" s="195" customFormat="1" ht="16.5" customHeight="1"/>
    <row r="29" s="195" customFormat="1" ht="16.5" customHeight="1"/>
    <row r="30" s="195" customFormat="1" ht="16.5" customHeight="1"/>
    <row r="31" s="195" customFormat="1" ht="16.5" customHeight="1"/>
    <row r="32" s="195"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15"/>
      <c r="C45" s="215"/>
      <c r="D45" s="215"/>
      <c r="E45" s="215"/>
      <c r="F45" s="215"/>
      <c r="G45" s="215"/>
      <c r="H45" s="215"/>
      <c r="I45" s="215"/>
      <c r="J45" s="214" t="s">
        <v>483</v>
      </c>
    </row>
    <row r="46" spans="2:10" ht="29.25" customHeight="1" thickBot="1">
      <c r="B46" s="213" t="s">
        <v>22</v>
      </c>
      <c r="C46" s="212"/>
      <c r="D46" s="212"/>
      <c r="E46" s="211" t="s">
        <v>482</v>
      </c>
      <c r="F46" s="210" t="s">
        <v>3</v>
      </c>
      <c r="G46" s="209" t="s">
        <v>4</v>
      </c>
      <c r="H46" s="209" t="s">
        <v>5</v>
      </c>
      <c r="I46" s="209" t="s">
        <v>6</v>
      </c>
      <c r="J46" s="208" t="s">
        <v>7</v>
      </c>
    </row>
    <row r="47" spans="2:10" ht="57.75" customHeight="1">
      <c r="B47" s="207"/>
      <c r="C47" s="1114" t="s">
        <v>481</v>
      </c>
      <c r="D47" s="1114"/>
      <c r="E47" s="1115"/>
      <c r="F47" s="206">
        <v>31.38</v>
      </c>
      <c r="G47" s="205">
        <v>30.84</v>
      </c>
      <c r="H47" s="205">
        <v>31.93</v>
      </c>
      <c r="I47" s="205">
        <v>32.44</v>
      </c>
      <c r="J47" s="204">
        <v>30.81</v>
      </c>
    </row>
    <row r="48" spans="2:10" ht="57.75" customHeight="1">
      <c r="B48" s="203"/>
      <c r="C48" s="1116" t="s">
        <v>480</v>
      </c>
      <c r="D48" s="1116"/>
      <c r="E48" s="1117"/>
      <c r="F48" s="202">
        <v>8.91</v>
      </c>
      <c r="G48" s="201">
        <v>10.73</v>
      </c>
      <c r="H48" s="201">
        <v>8.0299999999999994</v>
      </c>
      <c r="I48" s="201">
        <v>8.3800000000000008</v>
      </c>
      <c r="J48" s="200">
        <v>8.01</v>
      </c>
    </row>
    <row r="49" spans="2:10" ht="57.75" customHeight="1" thickBot="1">
      <c r="B49" s="199"/>
      <c r="C49" s="1118" t="s">
        <v>479</v>
      </c>
      <c r="D49" s="1118"/>
      <c r="E49" s="1119"/>
      <c r="F49" s="198" t="s">
        <v>478</v>
      </c>
      <c r="G49" s="197">
        <v>5.0199999999999996</v>
      </c>
      <c r="H49" s="197">
        <v>0.49</v>
      </c>
      <c r="I49" s="197">
        <v>1.32</v>
      </c>
      <c r="J49" s="196" t="s">
        <v>477</v>
      </c>
    </row>
    <row r="50" spans="2:10" ht="13.2"/>
  </sheetData>
  <sheetProtection algorithmName="SHA-512" hashValue="o1cChb8N72sBXlB1dZPVRbpveNWkCVx2TMobklck8W8Hyela/O02Kvue01mW7icKssGtWWHg6O3YooG+O4y66A==" saltValue="jDD/ginpMbs8J1FomW0z4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82B06-6144-4525-8A50-F7709B9A9C77}">
  <sheetPr>
    <pageSetUpPr fitToPage="1"/>
  </sheetPr>
  <dimension ref="A1:P45"/>
  <sheetViews>
    <sheetView showGridLines="0" zoomScaleNormal="100" zoomScaleSheetLayoutView="100" workbookViewId="0"/>
  </sheetViews>
  <sheetFormatPr defaultColWidth="0" defaultRowHeight="0" customHeight="1" zeroHeight="1"/>
  <cols>
    <col min="1" max="1" width="6.6640625" style="216" customWidth="1"/>
    <col min="2" max="2" width="11" style="216" customWidth="1"/>
    <col min="3" max="3" width="17" style="216" customWidth="1"/>
    <col min="4" max="5" width="16.6640625" style="216" customWidth="1"/>
    <col min="6" max="15" width="15" style="216" customWidth="1"/>
    <col min="16" max="16" width="24" style="216" customWidth="1"/>
    <col min="17" max="16384" width="0" style="216" hidden="1"/>
  </cols>
  <sheetData>
    <row r="1" spans="1:16" ht="16.5" customHeight="1">
      <c r="A1" s="217"/>
      <c r="B1" s="217"/>
      <c r="C1" s="217"/>
      <c r="D1" s="217"/>
      <c r="E1" s="217"/>
      <c r="F1" s="217"/>
      <c r="G1" s="217"/>
      <c r="H1" s="217"/>
      <c r="I1" s="217"/>
      <c r="J1" s="217"/>
      <c r="K1" s="217"/>
      <c r="L1" s="217"/>
      <c r="M1" s="217"/>
      <c r="N1" s="217"/>
      <c r="O1" s="217"/>
      <c r="P1" s="217"/>
    </row>
    <row r="2" spans="1:16" ht="16.5" customHeight="1">
      <c r="A2" s="217"/>
      <c r="B2" s="217"/>
      <c r="C2" s="217"/>
      <c r="D2" s="217"/>
      <c r="E2" s="217"/>
      <c r="F2" s="217"/>
      <c r="G2" s="217"/>
      <c r="H2" s="217"/>
      <c r="I2" s="217"/>
      <c r="J2" s="217"/>
      <c r="K2" s="217"/>
      <c r="L2" s="217"/>
      <c r="M2" s="217"/>
      <c r="N2" s="217"/>
      <c r="O2" s="217"/>
      <c r="P2" s="217"/>
    </row>
    <row r="3" spans="1:16" ht="16.5" customHeight="1">
      <c r="A3" s="217"/>
      <c r="B3" s="217"/>
      <c r="C3" s="217"/>
      <c r="D3" s="217"/>
      <c r="E3" s="217"/>
      <c r="F3" s="217"/>
      <c r="G3" s="217"/>
      <c r="H3" s="217"/>
      <c r="I3" s="217"/>
      <c r="J3" s="217"/>
      <c r="K3" s="217"/>
      <c r="L3" s="217"/>
      <c r="M3" s="217"/>
      <c r="N3" s="217"/>
      <c r="O3" s="217"/>
      <c r="P3" s="217"/>
    </row>
    <row r="4" spans="1:16" ht="16.5" customHeight="1">
      <c r="A4" s="217"/>
      <c r="B4" s="217"/>
      <c r="C4" s="217"/>
      <c r="D4" s="217"/>
      <c r="E4" s="217"/>
      <c r="F4" s="217"/>
      <c r="G4" s="217"/>
      <c r="H4" s="217"/>
      <c r="I4" s="217"/>
      <c r="J4" s="217"/>
      <c r="K4" s="217"/>
      <c r="L4" s="217"/>
      <c r="M4" s="217"/>
      <c r="N4" s="217"/>
      <c r="O4" s="217"/>
      <c r="P4" s="217"/>
    </row>
    <row r="5" spans="1:16" ht="16.5" customHeight="1">
      <c r="A5" s="217"/>
      <c r="B5" s="217"/>
      <c r="C5" s="217"/>
      <c r="D5" s="217"/>
      <c r="E5" s="217"/>
      <c r="F5" s="217"/>
      <c r="G5" s="217"/>
      <c r="H5" s="217"/>
      <c r="I5" s="217"/>
      <c r="J5" s="217"/>
      <c r="K5" s="217"/>
      <c r="L5" s="217"/>
      <c r="M5" s="217"/>
      <c r="N5" s="217"/>
      <c r="O5" s="217"/>
      <c r="P5" s="217"/>
    </row>
    <row r="6" spans="1:16" ht="16.5" customHeight="1">
      <c r="A6" s="217"/>
      <c r="B6" s="217"/>
      <c r="C6" s="217"/>
      <c r="D6" s="217"/>
      <c r="E6" s="217"/>
      <c r="F6" s="217"/>
      <c r="G6" s="217"/>
      <c r="H6" s="217"/>
      <c r="I6" s="217"/>
      <c r="J6" s="217"/>
      <c r="K6" s="217"/>
      <c r="L6" s="217"/>
      <c r="M6" s="217"/>
      <c r="N6" s="217"/>
      <c r="O6" s="217"/>
      <c r="P6" s="217"/>
    </row>
    <row r="7" spans="1:16" ht="16.5" customHeight="1">
      <c r="A7" s="217"/>
      <c r="B7" s="217"/>
      <c r="C7" s="217"/>
      <c r="D7" s="217"/>
      <c r="E7" s="217"/>
      <c r="F7" s="217"/>
      <c r="G7" s="217"/>
      <c r="H7" s="217"/>
      <c r="I7" s="217"/>
      <c r="J7" s="217"/>
      <c r="K7" s="217"/>
      <c r="L7" s="217"/>
      <c r="M7" s="217"/>
      <c r="N7" s="217"/>
      <c r="O7" s="217"/>
      <c r="P7" s="217"/>
    </row>
    <row r="8" spans="1:16" ht="16.5" customHeight="1">
      <c r="A8" s="217"/>
      <c r="B8" s="217"/>
      <c r="C8" s="217"/>
      <c r="D8" s="217"/>
      <c r="E8" s="217"/>
      <c r="F8" s="217"/>
      <c r="G8" s="217"/>
      <c r="H8" s="217"/>
      <c r="I8" s="217"/>
      <c r="J8" s="217"/>
      <c r="K8" s="217"/>
      <c r="L8" s="217"/>
      <c r="M8" s="217"/>
      <c r="N8" s="217"/>
      <c r="O8" s="217"/>
      <c r="P8" s="217"/>
    </row>
    <row r="9" spans="1:16" ht="16.5" customHeight="1">
      <c r="A9" s="217"/>
      <c r="B9" s="217"/>
      <c r="C9" s="217"/>
      <c r="D9" s="217"/>
      <c r="E9" s="217"/>
      <c r="F9" s="217"/>
      <c r="G9" s="217"/>
      <c r="H9" s="217"/>
      <c r="I9" s="217"/>
      <c r="J9" s="217"/>
      <c r="K9" s="217"/>
      <c r="L9" s="217"/>
      <c r="M9" s="217"/>
      <c r="N9" s="217"/>
      <c r="O9" s="217"/>
      <c r="P9" s="217"/>
    </row>
    <row r="10" spans="1:16" ht="16.5" customHeight="1">
      <c r="A10" s="217"/>
      <c r="B10" s="217"/>
      <c r="C10" s="217"/>
      <c r="D10" s="217"/>
      <c r="E10" s="217"/>
      <c r="F10" s="217"/>
      <c r="G10" s="217"/>
      <c r="H10" s="217"/>
      <c r="I10" s="217"/>
      <c r="J10" s="217"/>
      <c r="K10" s="217"/>
      <c r="L10" s="217"/>
      <c r="M10" s="217"/>
      <c r="N10" s="217"/>
      <c r="O10" s="217"/>
      <c r="P10" s="217"/>
    </row>
    <row r="11" spans="1:16" ht="16.5" customHeight="1">
      <c r="A11" s="217"/>
      <c r="B11" s="217"/>
      <c r="C11" s="217"/>
      <c r="D11" s="217"/>
      <c r="E11" s="217"/>
      <c r="F11" s="217"/>
      <c r="G11" s="217"/>
      <c r="H11" s="217"/>
      <c r="I11" s="217"/>
      <c r="J11" s="217"/>
      <c r="K11" s="217"/>
      <c r="L11" s="217"/>
      <c r="M11" s="217"/>
      <c r="N11" s="217"/>
      <c r="O11" s="217"/>
      <c r="P11" s="217"/>
    </row>
    <row r="12" spans="1:16" ht="16.5" customHeight="1">
      <c r="A12" s="217"/>
      <c r="B12" s="217"/>
      <c r="C12" s="217"/>
      <c r="D12" s="217"/>
      <c r="E12" s="217"/>
      <c r="F12" s="217"/>
      <c r="G12" s="217"/>
      <c r="H12" s="217"/>
      <c r="I12" s="217"/>
      <c r="J12" s="217"/>
      <c r="K12" s="217"/>
      <c r="L12" s="217"/>
      <c r="M12" s="217"/>
      <c r="N12" s="217"/>
      <c r="O12" s="217"/>
      <c r="P12" s="217"/>
    </row>
    <row r="13" spans="1:16" ht="16.5" customHeight="1">
      <c r="A13" s="217"/>
      <c r="B13" s="217"/>
      <c r="C13" s="217"/>
      <c r="D13" s="217"/>
      <c r="E13" s="217"/>
      <c r="F13" s="217"/>
      <c r="G13" s="217"/>
      <c r="H13" s="217"/>
      <c r="I13" s="217"/>
      <c r="J13" s="217"/>
      <c r="K13" s="217"/>
      <c r="L13" s="217"/>
      <c r="M13" s="217"/>
      <c r="N13" s="217"/>
      <c r="O13" s="217"/>
      <c r="P13" s="217"/>
    </row>
    <row r="14" spans="1:16" ht="16.5" customHeight="1">
      <c r="A14" s="217"/>
      <c r="B14" s="217"/>
      <c r="C14" s="217"/>
      <c r="D14" s="217"/>
      <c r="E14" s="217"/>
      <c r="F14" s="217"/>
      <c r="G14" s="217"/>
      <c r="H14" s="217"/>
      <c r="I14" s="217"/>
      <c r="J14" s="217"/>
      <c r="K14" s="217"/>
      <c r="L14" s="217"/>
      <c r="M14" s="217"/>
      <c r="N14" s="217"/>
      <c r="O14" s="217"/>
      <c r="P14" s="217"/>
    </row>
    <row r="15" spans="1:16" ht="16.5" customHeight="1">
      <c r="A15" s="217"/>
      <c r="B15" s="217"/>
      <c r="C15" s="217"/>
      <c r="D15" s="217"/>
      <c r="E15" s="217"/>
      <c r="F15" s="217"/>
      <c r="G15" s="217"/>
      <c r="H15" s="217"/>
      <c r="I15" s="217"/>
      <c r="J15" s="217"/>
      <c r="K15" s="217"/>
      <c r="L15" s="217"/>
      <c r="M15" s="217"/>
      <c r="N15" s="217"/>
      <c r="O15" s="217"/>
      <c r="P15" s="217"/>
    </row>
    <row r="16" spans="1:16" ht="16.5" customHeight="1">
      <c r="A16" s="217"/>
      <c r="B16" s="217"/>
      <c r="C16" s="217"/>
      <c r="D16" s="217"/>
      <c r="E16" s="217"/>
      <c r="F16" s="217"/>
      <c r="G16" s="217"/>
      <c r="H16" s="217"/>
      <c r="I16" s="217"/>
      <c r="J16" s="217"/>
      <c r="K16" s="217"/>
      <c r="L16" s="217"/>
      <c r="M16" s="217"/>
      <c r="N16" s="217"/>
      <c r="O16" s="217"/>
      <c r="P16" s="217"/>
    </row>
    <row r="17" spans="1:16" ht="16.5" customHeight="1">
      <c r="A17" s="217"/>
      <c r="B17" s="217"/>
      <c r="C17" s="217"/>
      <c r="D17" s="217"/>
      <c r="E17" s="217"/>
      <c r="F17" s="217"/>
      <c r="G17" s="217"/>
      <c r="H17" s="217"/>
      <c r="I17" s="217"/>
      <c r="J17" s="217"/>
      <c r="K17" s="217"/>
      <c r="L17" s="217"/>
      <c r="M17" s="217"/>
      <c r="N17" s="217"/>
      <c r="O17" s="217"/>
      <c r="P17" s="217"/>
    </row>
    <row r="18" spans="1:16" ht="16.5" customHeight="1">
      <c r="A18" s="217"/>
      <c r="B18" s="217"/>
      <c r="C18" s="217"/>
      <c r="D18" s="217"/>
      <c r="E18" s="217"/>
      <c r="F18" s="217"/>
      <c r="G18" s="217"/>
      <c r="H18" s="217"/>
      <c r="I18" s="217"/>
      <c r="J18" s="217"/>
      <c r="K18" s="217"/>
      <c r="L18" s="217"/>
      <c r="M18" s="217"/>
      <c r="N18" s="217"/>
      <c r="O18" s="217"/>
      <c r="P18" s="217"/>
    </row>
    <row r="19" spans="1:16" ht="16.5" customHeight="1">
      <c r="A19" s="217"/>
      <c r="B19" s="217"/>
      <c r="C19" s="217"/>
      <c r="D19" s="217"/>
      <c r="E19" s="217"/>
      <c r="F19" s="217"/>
      <c r="G19" s="217"/>
      <c r="H19" s="217"/>
      <c r="I19" s="217"/>
      <c r="J19" s="217"/>
      <c r="K19" s="217"/>
      <c r="L19" s="217"/>
      <c r="M19" s="217"/>
      <c r="N19" s="217"/>
      <c r="O19" s="217"/>
      <c r="P19" s="217"/>
    </row>
    <row r="20" spans="1:16" ht="16.5" customHeight="1">
      <c r="A20" s="217"/>
      <c r="B20" s="217"/>
      <c r="C20" s="217"/>
      <c r="D20" s="217"/>
      <c r="E20" s="217"/>
      <c r="F20" s="217"/>
      <c r="G20" s="217"/>
      <c r="H20" s="217"/>
      <c r="I20" s="217"/>
      <c r="J20" s="217"/>
      <c r="K20" s="217"/>
      <c r="L20" s="217"/>
      <c r="M20" s="217"/>
      <c r="N20" s="217"/>
      <c r="O20" s="217"/>
      <c r="P20" s="217"/>
    </row>
    <row r="21" spans="1:16" ht="16.5" customHeight="1">
      <c r="A21" s="217"/>
      <c r="B21" s="217"/>
      <c r="C21" s="217"/>
      <c r="D21" s="217"/>
      <c r="E21" s="217"/>
      <c r="F21" s="217"/>
      <c r="G21" s="217"/>
      <c r="H21" s="217"/>
      <c r="I21" s="217"/>
      <c r="J21" s="217"/>
      <c r="K21" s="217"/>
      <c r="L21" s="217"/>
      <c r="M21" s="217"/>
      <c r="N21" s="217"/>
      <c r="O21" s="217"/>
      <c r="P21" s="217"/>
    </row>
    <row r="22" spans="1:16" ht="16.5" customHeight="1">
      <c r="A22" s="217"/>
      <c r="B22" s="217"/>
      <c r="C22" s="217"/>
      <c r="D22" s="217"/>
      <c r="E22" s="217"/>
      <c r="F22" s="217"/>
      <c r="G22" s="217"/>
      <c r="H22" s="217"/>
      <c r="I22" s="217"/>
      <c r="J22" s="217"/>
      <c r="K22" s="217"/>
      <c r="L22" s="217"/>
      <c r="M22" s="217"/>
      <c r="N22" s="217"/>
      <c r="O22" s="217"/>
      <c r="P22" s="217"/>
    </row>
    <row r="23" spans="1:16" ht="16.5" customHeight="1">
      <c r="A23" s="217"/>
      <c r="B23" s="217"/>
      <c r="C23" s="217"/>
      <c r="D23" s="217"/>
      <c r="E23" s="217"/>
      <c r="F23" s="217"/>
      <c r="G23" s="217"/>
      <c r="H23" s="217"/>
      <c r="I23" s="217"/>
      <c r="J23" s="217"/>
      <c r="K23" s="217"/>
      <c r="L23" s="217"/>
      <c r="M23" s="217"/>
      <c r="N23" s="217"/>
      <c r="O23" s="217"/>
      <c r="P23" s="217"/>
    </row>
    <row r="24" spans="1:16" ht="16.5" customHeight="1">
      <c r="A24" s="217"/>
      <c r="B24" s="217"/>
      <c r="C24" s="217"/>
      <c r="D24" s="217"/>
      <c r="E24" s="217"/>
      <c r="F24" s="217"/>
      <c r="G24" s="217"/>
      <c r="H24" s="217"/>
      <c r="I24" s="217"/>
      <c r="J24" s="217"/>
      <c r="K24" s="217"/>
      <c r="L24" s="217"/>
      <c r="M24" s="217"/>
      <c r="N24" s="217"/>
      <c r="O24" s="217"/>
      <c r="P24" s="217"/>
    </row>
    <row r="25" spans="1:16" ht="16.5" customHeight="1">
      <c r="A25" s="217"/>
      <c r="B25" s="217"/>
      <c r="C25" s="217"/>
      <c r="D25" s="217"/>
      <c r="E25" s="217"/>
      <c r="F25" s="217"/>
      <c r="G25" s="217"/>
      <c r="H25" s="217"/>
      <c r="I25" s="217"/>
      <c r="J25" s="217"/>
      <c r="K25" s="217"/>
      <c r="L25" s="217"/>
      <c r="M25" s="217"/>
      <c r="N25" s="217"/>
      <c r="O25" s="217"/>
      <c r="P25" s="217"/>
    </row>
    <row r="26" spans="1:16" ht="16.5" customHeight="1">
      <c r="A26" s="217"/>
      <c r="B26" s="217"/>
      <c r="C26" s="217"/>
      <c r="D26" s="217"/>
      <c r="E26" s="217"/>
      <c r="F26" s="217"/>
      <c r="G26" s="217"/>
      <c r="H26" s="217"/>
      <c r="I26" s="217"/>
      <c r="J26" s="217"/>
      <c r="K26" s="217"/>
      <c r="L26" s="217"/>
      <c r="M26" s="217"/>
      <c r="N26" s="217"/>
      <c r="O26" s="217"/>
      <c r="P26" s="217"/>
    </row>
    <row r="27" spans="1:16" ht="16.5" customHeight="1">
      <c r="A27" s="217"/>
      <c r="B27" s="217"/>
      <c r="C27" s="217"/>
      <c r="D27" s="217"/>
      <c r="E27" s="217"/>
      <c r="F27" s="217"/>
      <c r="G27" s="217"/>
      <c r="H27" s="217"/>
      <c r="I27" s="217"/>
      <c r="J27" s="217"/>
      <c r="K27" s="217"/>
      <c r="L27" s="217"/>
      <c r="M27" s="217"/>
      <c r="N27" s="217"/>
      <c r="O27" s="217"/>
      <c r="P27" s="217"/>
    </row>
    <row r="28" spans="1:16" ht="16.5" customHeight="1">
      <c r="A28" s="217"/>
      <c r="B28" s="217"/>
      <c r="C28" s="217"/>
      <c r="D28" s="217"/>
      <c r="E28" s="217"/>
      <c r="F28" s="217"/>
      <c r="G28" s="217"/>
      <c r="H28" s="217"/>
      <c r="I28" s="217"/>
      <c r="J28" s="217"/>
      <c r="K28" s="217"/>
      <c r="L28" s="217"/>
      <c r="M28" s="217"/>
      <c r="N28" s="217"/>
      <c r="O28" s="217"/>
      <c r="P28" s="217"/>
    </row>
    <row r="29" spans="1:16" ht="16.5" customHeight="1">
      <c r="A29" s="217"/>
      <c r="B29" s="217"/>
      <c r="C29" s="217"/>
      <c r="D29" s="217"/>
      <c r="E29" s="217"/>
      <c r="F29" s="217"/>
      <c r="G29" s="217"/>
      <c r="H29" s="217"/>
      <c r="I29" s="217"/>
      <c r="J29" s="217"/>
      <c r="K29" s="217"/>
      <c r="L29" s="217"/>
      <c r="M29" s="217"/>
      <c r="N29" s="217"/>
      <c r="O29" s="217"/>
      <c r="P29" s="217"/>
    </row>
    <row r="30" spans="1:16" ht="16.5" customHeight="1">
      <c r="A30" s="217"/>
      <c r="B30" s="217"/>
      <c r="C30" s="217"/>
      <c r="D30" s="217"/>
      <c r="E30" s="217"/>
      <c r="F30" s="217"/>
      <c r="G30" s="217"/>
      <c r="H30" s="217"/>
      <c r="I30" s="217"/>
      <c r="J30" s="217"/>
      <c r="K30" s="217"/>
      <c r="L30" s="217"/>
      <c r="M30" s="217"/>
      <c r="N30" s="217"/>
      <c r="O30" s="217"/>
      <c r="P30" s="217"/>
    </row>
    <row r="31" spans="1:16" ht="16.5" customHeight="1">
      <c r="A31" s="217"/>
      <c r="B31" s="217"/>
      <c r="C31" s="217"/>
      <c r="D31" s="217"/>
      <c r="E31" s="217"/>
      <c r="F31" s="217"/>
      <c r="G31" s="217"/>
      <c r="H31" s="217"/>
      <c r="I31" s="217"/>
      <c r="J31" s="217"/>
      <c r="K31" s="217"/>
      <c r="L31" s="217"/>
      <c r="M31" s="217"/>
      <c r="N31" s="217"/>
      <c r="O31" s="217"/>
      <c r="P31" s="217"/>
    </row>
    <row r="32" spans="1:16" ht="31.5" customHeight="1" thickBot="1">
      <c r="A32" s="217"/>
      <c r="B32" s="217"/>
      <c r="C32" s="217"/>
      <c r="D32" s="217"/>
      <c r="E32" s="217"/>
      <c r="F32" s="217"/>
      <c r="G32" s="217"/>
      <c r="H32" s="217"/>
      <c r="I32" s="217"/>
      <c r="J32" s="239" t="s">
        <v>483</v>
      </c>
      <c r="K32" s="217"/>
      <c r="L32" s="217"/>
      <c r="M32" s="217"/>
      <c r="N32" s="217"/>
      <c r="O32" s="217"/>
      <c r="P32" s="217"/>
    </row>
    <row r="33" spans="1:16" ht="39" customHeight="1" thickBot="1">
      <c r="A33" s="217"/>
      <c r="B33" s="238" t="s">
        <v>494</v>
      </c>
      <c r="C33" s="237"/>
      <c r="D33" s="237"/>
      <c r="E33" s="236" t="s">
        <v>482</v>
      </c>
      <c r="F33" s="235" t="s">
        <v>3</v>
      </c>
      <c r="G33" s="234" t="s">
        <v>4</v>
      </c>
      <c r="H33" s="234" t="s">
        <v>5</v>
      </c>
      <c r="I33" s="234" t="s">
        <v>6</v>
      </c>
      <c r="J33" s="233" t="s">
        <v>7</v>
      </c>
      <c r="K33" s="217"/>
      <c r="L33" s="217"/>
      <c r="M33" s="217"/>
      <c r="N33" s="217"/>
      <c r="O33" s="217"/>
      <c r="P33" s="217"/>
    </row>
    <row r="34" spans="1:16" ht="39" customHeight="1">
      <c r="A34" s="217"/>
      <c r="B34" s="232"/>
      <c r="C34" s="1124" t="s">
        <v>493</v>
      </c>
      <c r="D34" s="1124"/>
      <c r="E34" s="1125"/>
      <c r="F34" s="231">
        <v>17.34</v>
      </c>
      <c r="G34" s="230">
        <v>16.309999999999999</v>
      </c>
      <c r="H34" s="230">
        <v>17.579999999999998</v>
      </c>
      <c r="I34" s="230">
        <v>18.21</v>
      </c>
      <c r="J34" s="229">
        <v>18.53</v>
      </c>
      <c r="K34" s="217"/>
      <c r="L34" s="217"/>
      <c r="M34" s="217"/>
      <c r="N34" s="217"/>
      <c r="O34" s="217"/>
      <c r="P34" s="217"/>
    </row>
    <row r="35" spans="1:16" ht="39" customHeight="1">
      <c r="A35" s="217"/>
      <c r="B35" s="228"/>
      <c r="C35" s="1120" t="s">
        <v>492</v>
      </c>
      <c r="D35" s="1120"/>
      <c r="E35" s="1121"/>
      <c r="F35" s="226">
        <v>8.9</v>
      </c>
      <c r="G35" s="225">
        <v>10.73</v>
      </c>
      <c r="H35" s="225">
        <v>8.02</v>
      </c>
      <c r="I35" s="225">
        <v>8.3699999999999992</v>
      </c>
      <c r="J35" s="224">
        <v>8</v>
      </c>
      <c r="K35" s="217"/>
      <c r="L35" s="217"/>
      <c r="M35" s="217"/>
      <c r="N35" s="217"/>
      <c r="O35" s="217"/>
      <c r="P35" s="217"/>
    </row>
    <row r="36" spans="1:16" ht="39" customHeight="1">
      <c r="A36" s="217"/>
      <c r="B36" s="228"/>
      <c r="C36" s="1120" t="s">
        <v>491</v>
      </c>
      <c r="D36" s="1120"/>
      <c r="E36" s="1121"/>
      <c r="F36" s="226">
        <v>0.48</v>
      </c>
      <c r="G36" s="225">
        <v>1.08</v>
      </c>
      <c r="H36" s="225">
        <v>2.39</v>
      </c>
      <c r="I36" s="225">
        <v>2.02</v>
      </c>
      <c r="J36" s="224">
        <v>1.99</v>
      </c>
      <c r="K36" s="217"/>
      <c r="L36" s="217"/>
      <c r="M36" s="217"/>
      <c r="N36" s="217"/>
      <c r="O36" s="217"/>
      <c r="P36" s="217"/>
    </row>
    <row r="37" spans="1:16" ht="39" customHeight="1">
      <c r="A37" s="217"/>
      <c r="B37" s="228"/>
      <c r="C37" s="1120" t="s">
        <v>490</v>
      </c>
      <c r="D37" s="1120"/>
      <c r="E37" s="1121"/>
      <c r="F37" s="226">
        <v>7.0000000000000007E-2</v>
      </c>
      <c r="G37" s="225">
        <v>0.35</v>
      </c>
      <c r="H37" s="225">
        <v>0.39</v>
      </c>
      <c r="I37" s="225">
        <v>0.21</v>
      </c>
      <c r="J37" s="224">
        <v>0.27</v>
      </c>
      <c r="K37" s="217"/>
      <c r="L37" s="217"/>
      <c r="M37" s="217"/>
      <c r="N37" s="217"/>
      <c r="O37" s="217"/>
      <c r="P37" s="217"/>
    </row>
    <row r="38" spans="1:16" ht="39" customHeight="1">
      <c r="A38" s="217"/>
      <c r="B38" s="228"/>
      <c r="C38" s="1120" t="s">
        <v>489</v>
      </c>
      <c r="D38" s="1120"/>
      <c r="E38" s="1121"/>
      <c r="F38" s="226">
        <v>0</v>
      </c>
      <c r="G38" s="225">
        <v>0.01</v>
      </c>
      <c r="H38" s="225">
        <v>0.02</v>
      </c>
      <c r="I38" s="225">
        <v>0.03</v>
      </c>
      <c r="J38" s="224">
        <v>0.03</v>
      </c>
      <c r="K38" s="217"/>
      <c r="L38" s="217"/>
      <c r="M38" s="217"/>
      <c r="N38" s="217"/>
      <c r="O38" s="217"/>
      <c r="P38" s="217"/>
    </row>
    <row r="39" spans="1:16" ht="39" customHeight="1">
      <c r="A39" s="217"/>
      <c r="B39" s="228"/>
      <c r="C39" s="1120" t="s">
        <v>488</v>
      </c>
      <c r="D39" s="1120"/>
      <c r="E39" s="1121"/>
      <c r="F39" s="226">
        <v>0.03</v>
      </c>
      <c r="G39" s="225">
        <v>0</v>
      </c>
      <c r="H39" s="225">
        <v>0</v>
      </c>
      <c r="I39" s="225">
        <v>0.01</v>
      </c>
      <c r="J39" s="224">
        <v>0</v>
      </c>
      <c r="K39" s="217"/>
      <c r="L39" s="217"/>
      <c r="M39" s="217"/>
      <c r="N39" s="217"/>
      <c r="O39" s="217"/>
      <c r="P39" s="217"/>
    </row>
    <row r="40" spans="1:16" ht="39" customHeight="1">
      <c r="A40" s="217"/>
      <c r="B40" s="228"/>
      <c r="C40" s="1120" t="s">
        <v>487</v>
      </c>
      <c r="D40" s="1120"/>
      <c r="E40" s="1121"/>
      <c r="F40" s="226">
        <v>0</v>
      </c>
      <c r="G40" s="225">
        <v>0</v>
      </c>
      <c r="H40" s="225">
        <v>0</v>
      </c>
      <c r="I40" s="225">
        <v>0</v>
      </c>
      <c r="J40" s="224">
        <v>0</v>
      </c>
      <c r="K40" s="217"/>
      <c r="L40" s="217"/>
      <c r="M40" s="217"/>
      <c r="N40" s="217"/>
      <c r="O40" s="217"/>
      <c r="P40" s="217"/>
    </row>
    <row r="41" spans="1:16" ht="39" customHeight="1">
      <c r="A41" s="217"/>
      <c r="B41" s="228"/>
      <c r="C41" s="1120" t="s">
        <v>486</v>
      </c>
      <c r="D41" s="1120"/>
      <c r="E41" s="1121"/>
      <c r="F41" s="226">
        <v>0.06</v>
      </c>
      <c r="G41" s="225">
        <v>0.06</v>
      </c>
      <c r="H41" s="225">
        <v>0.03</v>
      </c>
      <c r="I41" s="225">
        <v>0.01</v>
      </c>
      <c r="J41" s="224">
        <v>0</v>
      </c>
      <c r="K41" s="217"/>
      <c r="L41" s="217"/>
      <c r="M41" s="217"/>
      <c r="N41" s="217"/>
      <c r="O41" s="217"/>
      <c r="P41" s="217"/>
    </row>
    <row r="42" spans="1:16" ht="39" customHeight="1">
      <c r="A42" s="217"/>
      <c r="B42" s="227"/>
      <c r="C42" s="1120" t="s">
        <v>485</v>
      </c>
      <c r="D42" s="1120"/>
      <c r="E42" s="1121"/>
      <c r="F42" s="226" t="s">
        <v>439</v>
      </c>
      <c r="G42" s="225" t="s">
        <v>439</v>
      </c>
      <c r="H42" s="225" t="s">
        <v>439</v>
      </c>
      <c r="I42" s="225" t="s">
        <v>439</v>
      </c>
      <c r="J42" s="224" t="s">
        <v>439</v>
      </c>
      <c r="K42" s="217"/>
      <c r="L42" s="217"/>
      <c r="M42" s="217"/>
      <c r="N42" s="217"/>
      <c r="O42" s="217"/>
      <c r="P42" s="217"/>
    </row>
    <row r="43" spans="1:16" ht="39" customHeight="1" thickBot="1">
      <c r="A43" s="217"/>
      <c r="B43" s="223"/>
      <c r="C43" s="1122" t="s">
        <v>484</v>
      </c>
      <c r="D43" s="1122"/>
      <c r="E43" s="1123"/>
      <c r="F43" s="222" t="s">
        <v>439</v>
      </c>
      <c r="G43" s="221" t="s">
        <v>439</v>
      </c>
      <c r="H43" s="221" t="s">
        <v>439</v>
      </c>
      <c r="I43" s="221" t="s">
        <v>439</v>
      </c>
      <c r="J43" s="220" t="s">
        <v>439</v>
      </c>
      <c r="K43" s="217"/>
      <c r="L43" s="217"/>
      <c r="M43" s="217"/>
      <c r="N43" s="217"/>
      <c r="O43" s="217"/>
      <c r="P43" s="217"/>
    </row>
    <row r="44" spans="1:16" ht="39" customHeight="1">
      <c r="A44" s="217"/>
      <c r="B44" s="219"/>
      <c r="C44" s="218"/>
      <c r="D44" s="218"/>
      <c r="E44" s="218"/>
      <c r="F44" s="217"/>
      <c r="G44" s="217"/>
      <c r="H44" s="217"/>
      <c r="I44" s="217"/>
      <c r="J44" s="217"/>
      <c r="K44" s="217"/>
      <c r="L44" s="217"/>
      <c r="M44" s="217"/>
      <c r="N44" s="217"/>
      <c r="O44" s="217"/>
      <c r="P44" s="217"/>
    </row>
    <row r="45" spans="1:16" ht="16.2">
      <c r="A45" s="217"/>
      <c r="B45" s="217"/>
      <c r="C45" s="217"/>
      <c r="D45" s="217"/>
      <c r="E45" s="217"/>
      <c r="F45" s="217"/>
      <c r="G45" s="217"/>
      <c r="H45" s="217"/>
      <c r="I45" s="217"/>
      <c r="J45" s="217"/>
      <c r="K45" s="217"/>
      <c r="L45" s="217"/>
      <c r="M45" s="217"/>
      <c r="N45" s="217"/>
      <c r="O45" s="217"/>
      <c r="P45" s="217"/>
    </row>
  </sheetData>
  <sheetProtection algorithmName="SHA-512" hashValue="seotDpDkdZ27851JnUo1Ub9gpLJLAiguwzI8YrMEzUPmxIBx2WAS/ExmejSZvyzEfs0SWO/eXtML3pQhaiM3AQ==" saltValue="ZvPXK33CWk+NUKwn+BZQ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17EFE-62CF-41A5-B154-44C77493C999}">
  <sheetPr>
    <pageSetUpPr fitToPage="1"/>
  </sheetPr>
  <dimension ref="A1:U64"/>
  <sheetViews>
    <sheetView showGridLines="0" zoomScaleNormal="100" zoomScaleSheetLayoutView="55" workbookViewId="0"/>
  </sheetViews>
  <sheetFormatPr defaultColWidth="0" defaultRowHeight="0" customHeight="1" zeroHeight="1"/>
  <cols>
    <col min="1" max="1" width="6.6640625" style="240" customWidth="1"/>
    <col min="2" max="3" width="10.88671875" style="240" customWidth="1"/>
    <col min="4" max="4" width="10" style="240" customWidth="1"/>
    <col min="5" max="10" width="11" style="240" customWidth="1"/>
    <col min="11" max="15" width="13.109375" style="240" customWidth="1"/>
    <col min="16" max="21" width="11.44140625" style="240" customWidth="1"/>
    <col min="22" max="16384" width="0" style="240" hidden="1"/>
  </cols>
  <sheetData>
    <row r="1" spans="1:21" ht="13.5" customHeight="1">
      <c r="A1" s="241"/>
      <c r="B1" s="241"/>
      <c r="C1" s="241"/>
      <c r="D1" s="241"/>
      <c r="E1" s="241"/>
      <c r="F1" s="241"/>
      <c r="G1" s="241"/>
      <c r="H1" s="241"/>
      <c r="I1" s="241"/>
      <c r="J1" s="241"/>
      <c r="K1" s="241"/>
      <c r="L1" s="241"/>
      <c r="M1" s="241"/>
      <c r="N1" s="241"/>
      <c r="O1" s="241"/>
      <c r="P1" s="241"/>
      <c r="Q1" s="241"/>
      <c r="R1" s="241"/>
      <c r="S1" s="241"/>
      <c r="T1" s="241"/>
      <c r="U1" s="241"/>
    </row>
    <row r="2" spans="1:21" ht="13.5" customHeight="1">
      <c r="A2" s="241"/>
      <c r="B2" s="241"/>
      <c r="C2" s="241"/>
      <c r="D2" s="241"/>
      <c r="E2" s="241"/>
      <c r="F2" s="241"/>
      <c r="G2" s="241"/>
      <c r="H2" s="241"/>
      <c r="I2" s="241"/>
      <c r="J2" s="241"/>
      <c r="K2" s="241"/>
      <c r="L2" s="241"/>
      <c r="M2" s="241"/>
      <c r="N2" s="241"/>
      <c r="O2" s="241"/>
      <c r="P2" s="241"/>
      <c r="Q2" s="241"/>
      <c r="R2" s="241"/>
      <c r="S2" s="241"/>
      <c r="T2" s="241"/>
      <c r="U2" s="241"/>
    </row>
    <row r="3" spans="1:21" ht="13.5" customHeight="1">
      <c r="A3" s="241"/>
      <c r="B3" s="241"/>
      <c r="C3" s="241"/>
      <c r="D3" s="241"/>
      <c r="E3" s="241"/>
      <c r="F3" s="241"/>
      <c r="G3" s="241"/>
      <c r="H3" s="241"/>
      <c r="I3" s="241"/>
      <c r="J3" s="241"/>
      <c r="K3" s="241"/>
      <c r="L3" s="241"/>
      <c r="M3" s="241"/>
      <c r="N3" s="241"/>
      <c r="O3" s="241"/>
      <c r="P3" s="241"/>
      <c r="Q3" s="241"/>
      <c r="R3" s="241"/>
      <c r="S3" s="241"/>
      <c r="T3" s="241"/>
      <c r="U3" s="241"/>
    </row>
    <row r="4" spans="1:21" ht="13.5" customHeight="1">
      <c r="A4" s="241"/>
      <c r="B4" s="241"/>
      <c r="C4" s="241"/>
      <c r="D4" s="241"/>
      <c r="E4" s="241"/>
      <c r="F4" s="241"/>
      <c r="G4" s="241"/>
      <c r="H4" s="241"/>
      <c r="I4" s="241"/>
      <c r="J4" s="241"/>
      <c r="K4" s="241"/>
      <c r="L4" s="241"/>
      <c r="M4" s="241"/>
      <c r="N4" s="241"/>
      <c r="O4" s="241"/>
      <c r="P4" s="241"/>
      <c r="Q4" s="241"/>
      <c r="R4" s="241"/>
      <c r="S4" s="241"/>
      <c r="T4" s="241"/>
      <c r="U4" s="241"/>
    </row>
    <row r="5" spans="1:21" ht="13.5" customHeight="1">
      <c r="A5" s="241"/>
      <c r="B5" s="241"/>
      <c r="C5" s="241"/>
      <c r="D5" s="241"/>
      <c r="E5" s="241"/>
      <c r="F5" s="241"/>
      <c r="G5" s="241"/>
      <c r="H5" s="241"/>
      <c r="I5" s="241"/>
      <c r="J5" s="241"/>
      <c r="K5" s="241"/>
      <c r="L5" s="241"/>
      <c r="M5" s="241"/>
      <c r="N5" s="241"/>
      <c r="O5" s="241"/>
      <c r="P5" s="241"/>
      <c r="Q5" s="241"/>
      <c r="R5" s="241"/>
      <c r="S5" s="241"/>
      <c r="T5" s="241"/>
      <c r="U5" s="241"/>
    </row>
    <row r="6" spans="1:21" ht="13.5" customHeight="1">
      <c r="A6" s="241"/>
      <c r="B6" s="241"/>
      <c r="C6" s="241"/>
      <c r="D6" s="241"/>
      <c r="E6" s="241"/>
      <c r="F6" s="241"/>
      <c r="G6" s="241"/>
      <c r="H6" s="241"/>
      <c r="I6" s="241"/>
      <c r="J6" s="241"/>
      <c r="K6" s="241"/>
      <c r="L6" s="241"/>
      <c r="M6" s="241"/>
      <c r="N6" s="241"/>
      <c r="O6" s="241"/>
      <c r="P6" s="241"/>
      <c r="Q6" s="241"/>
      <c r="R6" s="241"/>
      <c r="S6" s="241"/>
      <c r="T6" s="241"/>
      <c r="U6" s="241"/>
    </row>
    <row r="7" spans="1:21" ht="13.5" customHeight="1">
      <c r="A7" s="241"/>
      <c r="B7" s="241"/>
      <c r="C7" s="241"/>
      <c r="D7" s="241"/>
      <c r="E7" s="241"/>
      <c r="F7" s="241"/>
      <c r="G7" s="241"/>
      <c r="H7" s="241"/>
      <c r="I7" s="241"/>
      <c r="J7" s="241"/>
      <c r="K7" s="241"/>
      <c r="L7" s="241"/>
      <c r="M7" s="241"/>
      <c r="N7" s="241"/>
      <c r="O7" s="241"/>
      <c r="P7" s="241"/>
      <c r="Q7" s="241"/>
      <c r="R7" s="241"/>
      <c r="S7" s="241"/>
      <c r="T7" s="241"/>
      <c r="U7" s="241"/>
    </row>
    <row r="8" spans="1:21" ht="13.5" customHeight="1">
      <c r="A8" s="241"/>
      <c r="B8" s="241"/>
      <c r="C8" s="241"/>
      <c r="D8" s="241"/>
      <c r="E8" s="241"/>
      <c r="F8" s="241"/>
      <c r="G8" s="241"/>
      <c r="H8" s="241"/>
      <c r="I8" s="241"/>
      <c r="J8" s="241"/>
      <c r="K8" s="241"/>
      <c r="L8" s="241"/>
      <c r="M8" s="241"/>
      <c r="N8" s="241"/>
      <c r="O8" s="241"/>
      <c r="P8" s="241"/>
      <c r="Q8" s="241"/>
      <c r="R8" s="241"/>
      <c r="S8" s="241"/>
      <c r="T8" s="241"/>
      <c r="U8" s="241"/>
    </row>
    <row r="9" spans="1:21" ht="13.5" customHeight="1">
      <c r="A9" s="241"/>
      <c r="B9" s="241"/>
      <c r="C9" s="241"/>
      <c r="D9" s="241"/>
      <c r="E9" s="241"/>
      <c r="F9" s="241"/>
      <c r="G9" s="241"/>
      <c r="H9" s="241"/>
      <c r="I9" s="241"/>
      <c r="J9" s="241"/>
      <c r="K9" s="241"/>
      <c r="L9" s="241"/>
      <c r="M9" s="241"/>
      <c r="N9" s="241"/>
      <c r="O9" s="241"/>
      <c r="P9" s="241"/>
      <c r="Q9" s="241"/>
      <c r="R9" s="241"/>
      <c r="S9" s="241"/>
      <c r="T9" s="241"/>
      <c r="U9" s="241"/>
    </row>
    <row r="10" spans="1:21" ht="13.5" customHeight="1">
      <c r="A10" s="241"/>
      <c r="B10" s="241"/>
      <c r="C10" s="241"/>
      <c r="D10" s="241"/>
      <c r="E10" s="241"/>
      <c r="F10" s="241"/>
      <c r="G10" s="241"/>
      <c r="H10" s="241"/>
      <c r="I10" s="241"/>
      <c r="J10" s="241"/>
      <c r="K10" s="241"/>
      <c r="L10" s="241"/>
      <c r="M10" s="241"/>
      <c r="N10" s="241"/>
      <c r="O10" s="241"/>
      <c r="P10" s="241"/>
      <c r="Q10" s="241"/>
      <c r="R10" s="241"/>
      <c r="S10" s="241"/>
      <c r="T10" s="241"/>
      <c r="U10" s="241"/>
    </row>
    <row r="11" spans="1:21" ht="13.5" customHeight="1">
      <c r="A11" s="241"/>
      <c r="B11" s="241"/>
      <c r="C11" s="241"/>
      <c r="D11" s="241"/>
      <c r="E11" s="241"/>
      <c r="F11" s="241"/>
      <c r="G11" s="241"/>
      <c r="H11" s="241"/>
      <c r="I11" s="241"/>
      <c r="J11" s="241"/>
      <c r="K11" s="241"/>
      <c r="L11" s="241"/>
      <c r="M11" s="241"/>
      <c r="N11" s="241"/>
      <c r="O11" s="241"/>
      <c r="P11" s="241"/>
      <c r="Q11" s="241"/>
      <c r="R11" s="241"/>
      <c r="S11" s="241"/>
      <c r="T11" s="241"/>
      <c r="U11" s="241"/>
    </row>
    <row r="12" spans="1:21" ht="13.5" customHeight="1">
      <c r="A12" s="241"/>
      <c r="B12" s="241"/>
      <c r="C12" s="241"/>
      <c r="D12" s="241"/>
      <c r="E12" s="241"/>
      <c r="F12" s="241"/>
      <c r="G12" s="241"/>
      <c r="H12" s="241"/>
      <c r="I12" s="241"/>
      <c r="J12" s="241"/>
      <c r="K12" s="241"/>
      <c r="L12" s="241"/>
      <c r="M12" s="241"/>
      <c r="N12" s="241"/>
      <c r="O12" s="241"/>
      <c r="P12" s="241"/>
      <c r="Q12" s="241"/>
      <c r="R12" s="241"/>
      <c r="S12" s="241"/>
      <c r="T12" s="241"/>
      <c r="U12" s="241"/>
    </row>
    <row r="13" spans="1:21" ht="13.5" customHeight="1">
      <c r="A13" s="241"/>
      <c r="B13" s="241"/>
      <c r="C13" s="241"/>
      <c r="D13" s="241"/>
      <c r="E13" s="241"/>
      <c r="F13" s="241"/>
      <c r="G13" s="241"/>
      <c r="H13" s="241"/>
      <c r="I13" s="241"/>
      <c r="J13" s="241"/>
      <c r="K13" s="241"/>
      <c r="L13" s="241"/>
      <c r="M13" s="241"/>
      <c r="N13" s="241"/>
      <c r="O13" s="241"/>
      <c r="P13" s="241"/>
      <c r="Q13" s="241"/>
      <c r="R13" s="241"/>
      <c r="S13" s="241"/>
      <c r="T13" s="241"/>
      <c r="U13" s="241"/>
    </row>
    <row r="14" spans="1:21" ht="13.5" customHeight="1">
      <c r="A14" s="241"/>
      <c r="B14" s="241"/>
      <c r="C14" s="241"/>
      <c r="D14" s="241"/>
      <c r="E14" s="241"/>
      <c r="F14" s="241"/>
      <c r="G14" s="241"/>
      <c r="H14" s="241"/>
      <c r="I14" s="241"/>
      <c r="J14" s="241"/>
      <c r="K14" s="241"/>
      <c r="L14" s="241"/>
      <c r="M14" s="241"/>
      <c r="N14" s="241"/>
      <c r="O14" s="241"/>
      <c r="P14" s="241"/>
      <c r="Q14" s="241"/>
      <c r="R14" s="241"/>
      <c r="S14" s="241"/>
      <c r="T14" s="241"/>
      <c r="U14" s="241"/>
    </row>
    <row r="15" spans="1:21" ht="13.5" customHeight="1">
      <c r="A15" s="241"/>
      <c r="B15" s="241"/>
      <c r="C15" s="241"/>
      <c r="D15" s="241"/>
      <c r="E15" s="241"/>
      <c r="F15" s="241"/>
      <c r="G15" s="241"/>
      <c r="H15" s="241"/>
      <c r="I15" s="241"/>
      <c r="J15" s="241"/>
      <c r="K15" s="241"/>
      <c r="L15" s="241"/>
      <c r="M15" s="241"/>
      <c r="N15" s="241"/>
      <c r="O15" s="241"/>
      <c r="P15" s="241"/>
      <c r="Q15" s="241"/>
      <c r="R15" s="241"/>
      <c r="S15" s="241"/>
      <c r="T15" s="241"/>
      <c r="U15" s="241"/>
    </row>
    <row r="16" spans="1:21" ht="13.5" customHeight="1">
      <c r="A16" s="241"/>
      <c r="B16" s="241"/>
      <c r="C16" s="241"/>
      <c r="D16" s="241"/>
      <c r="E16" s="241"/>
      <c r="F16" s="241"/>
      <c r="G16" s="241"/>
      <c r="H16" s="241"/>
      <c r="I16" s="241"/>
      <c r="J16" s="241"/>
      <c r="K16" s="241"/>
      <c r="L16" s="241"/>
      <c r="M16" s="241"/>
      <c r="N16" s="241"/>
      <c r="O16" s="241"/>
      <c r="P16" s="241"/>
      <c r="Q16" s="241"/>
      <c r="R16" s="241"/>
      <c r="S16" s="241"/>
      <c r="T16" s="241"/>
      <c r="U16" s="241"/>
    </row>
    <row r="17" spans="1:21" ht="13.5" customHeight="1">
      <c r="A17" s="241"/>
      <c r="B17" s="241"/>
      <c r="C17" s="241"/>
      <c r="D17" s="241"/>
      <c r="E17" s="241"/>
      <c r="F17" s="241"/>
      <c r="G17" s="241"/>
      <c r="H17" s="241"/>
      <c r="I17" s="241"/>
      <c r="J17" s="241"/>
      <c r="K17" s="241"/>
      <c r="L17" s="241"/>
      <c r="M17" s="241"/>
      <c r="N17" s="241"/>
      <c r="O17" s="241"/>
      <c r="P17" s="241"/>
      <c r="Q17" s="241"/>
      <c r="R17" s="241"/>
      <c r="S17" s="241"/>
      <c r="T17" s="241"/>
      <c r="U17" s="241"/>
    </row>
    <row r="18" spans="1:21" ht="13.5" customHeight="1">
      <c r="A18" s="241"/>
      <c r="B18" s="241"/>
      <c r="C18" s="241"/>
      <c r="D18" s="241"/>
      <c r="E18" s="241"/>
      <c r="F18" s="241"/>
      <c r="G18" s="241"/>
      <c r="H18" s="241"/>
      <c r="I18" s="241"/>
      <c r="J18" s="241"/>
      <c r="K18" s="241"/>
      <c r="L18" s="241"/>
      <c r="M18" s="241"/>
      <c r="N18" s="241"/>
      <c r="O18" s="241"/>
      <c r="P18" s="241"/>
      <c r="Q18" s="241"/>
      <c r="R18" s="241"/>
      <c r="S18" s="241"/>
      <c r="T18" s="241"/>
      <c r="U18" s="241"/>
    </row>
    <row r="19" spans="1:21" ht="13.5" customHeight="1">
      <c r="A19" s="241"/>
      <c r="B19" s="241"/>
      <c r="C19" s="241"/>
      <c r="D19" s="241"/>
      <c r="E19" s="241"/>
      <c r="F19" s="241"/>
      <c r="G19" s="241"/>
      <c r="H19" s="241"/>
      <c r="I19" s="241"/>
      <c r="J19" s="241"/>
      <c r="K19" s="241"/>
      <c r="L19" s="241"/>
      <c r="M19" s="241"/>
      <c r="N19" s="241"/>
      <c r="O19" s="241"/>
      <c r="P19" s="241"/>
      <c r="Q19" s="241"/>
      <c r="R19" s="241"/>
      <c r="S19" s="241"/>
      <c r="T19" s="241"/>
      <c r="U19" s="241"/>
    </row>
    <row r="20" spans="1:21" ht="13.5" customHeight="1">
      <c r="A20" s="241"/>
      <c r="B20" s="241"/>
      <c r="C20" s="241"/>
      <c r="D20" s="241"/>
      <c r="E20" s="241"/>
      <c r="F20" s="241"/>
      <c r="G20" s="241"/>
      <c r="H20" s="241"/>
      <c r="I20" s="241"/>
      <c r="J20" s="241"/>
      <c r="K20" s="241"/>
      <c r="L20" s="241"/>
      <c r="M20" s="241"/>
      <c r="N20" s="241"/>
      <c r="O20" s="241"/>
      <c r="P20" s="241"/>
      <c r="Q20" s="241"/>
      <c r="R20" s="241"/>
      <c r="S20" s="241"/>
      <c r="T20" s="241"/>
      <c r="U20" s="241"/>
    </row>
    <row r="21" spans="1:21" ht="13.5" customHeight="1">
      <c r="A21" s="241"/>
      <c r="B21" s="241"/>
      <c r="C21" s="241"/>
      <c r="D21" s="241"/>
      <c r="E21" s="241"/>
      <c r="F21" s="241"/>
      <c r="G21" s="241"/>
      <c r="H21" s="241"/>
      <c r="I21" s="241"/>
      <c r="J21" s="241"/>
      <c r="K21" s="241"/>
      <c r="L21" s="241"/>
      <c r="M21" s="241"/>
      <c r="N21" s="241"/>
      <c r="O21" s="241"/>
      <c r="P21" s="241"/>
      <c r="Q21" s="241"/>
      <c r="R21" s="241"/>
      <c r="S21" s="241"/>
      <c r="T21" s="241"/>
      <c r="U21" s="241"/>
    </row>
    <row r="22" spans="1:21" ht="13.5" customHeight="1">
      <c r="A22" s="241"/>
      <c r="B22" s="241"/>
      <c r="C22" s="241"/>
      <c r="D22" s="241"/>
      <c r="E22" s="241"/>
      <c r="F22" s="241"/>
      <c r="G22" s="241"/>
      <c r="H22" s="241"/>
      <c r="I22" s="241"/>
      <c r="J22" s="241"/>
      <c r="K22" s="241"/>
      <c r="L22" s="241"/>
      <c r="M22" s="241"/>
      <c r="N22" s="241"/>
      <c r="O22" s="241"/>
      <c r="P22" s="241"/>
      <c r="Q22" s="241"/>
      <c r="R22" s="241"/>
      <c r="S22" s="241"/>
      <c r="T22" s="241"/>
      <c r="U22" s="241"/>
    </row>
    <row r="23" spans="1:21" ht="13.5" customHeight="1">
      <c r="A23" s="241"/>
      <c r="B23" s="241"/>
      <c r="C23" s="241"/>
      <c r="D23" s="241"/>
      <c r="E23" s="241"/>
      <c r="F23" s="241"/>
      <c r="G23" s="241"/>
      <c r="H23" s="241"/>
      <c r="I23" s="241"/>
      <c r="J23" s="241"/>
      <c r="K23" s="241"/>
      <c r="L23" s="241"/>
      <c r="M23" s="241"/>
      <c r="N23" s="241"/>
      <c r="O23" s="241"/>
      <c r="P23" s="241"/>
      <c r="Q23" s="241"/>
      <c r="R23" s="241"/>
      <c r="S23" s="241"/>
      <c r="T23" s="241"/>
      <c r="U23" s="241"/>
    </row>
    <row r="24" spans="1:21" ht="13.5" customHeight="1">
      <c r="A24" s="241"/>
      <c r="B24" s="241"/>
      <c r="C24" s="241"/>
      <c r="D24" s="241"/>
      <c r="E24" s="241"/>
      <c r="F24" s="241"/>
      <c r="G24" s="241"/>
      <c r="H24" s="241"/>
      <c r="I24" s="241"/>
      <c r="J24" s="241"/>
      <c r="K24" s="241"/>
      <c r="L24" s="241"/>
      <c r="M24" s="241"/>
      <c r="N24" s="241"/>
      <c r="O24" s="241"/>
      <c r="P24" s="241"/>
      <c r="Q24" s="241"/>
      <c r="R24" s="241"/>
      <c r="S24" s="241"/>
      <c r="T24" s="241"/>
      <c r="U24" s="241"/>
    </row>
    <row r="25" spans="1:21" ht="13.5" customHeight="1">
      <c r="A25" s="241"/>
      <c r="B25" s="241"/>
      <c r="C25" s="241"/>
      <c r="D25" s="241"/>
      <c r="E25" s="241"/>
      <c r="F25" s="241"/>
      <c r="G25" s="241"/>
      <c r="H25" s="241"/>
      <c r="I25" s="241"/>
      <c r="J25" s="241"/>
      <c r="K25" s="241"/>
      <c r="L25" s="241"/>
      <c r="M25" s="241"/>
      <c r="N25" s="241"/>
      <c r="O25" s="241"/>
      <c r="P25" s="241"/>
      <c r="Q25" s="241"/>
      <c r="R25" s="241"/>
      <c r="S25" s="241"/>
      <c r="T25" s="241"/>
      <c r="U25" s="241"/>
    </row>
    <row r="26" spans="1:21" ht="13.5" customHeight="1">
      <c r="A26" s="241"/>
      <c r="B26" s="241"/>
      <c r="C26" s="241"/>
      <c r="D26" s="241"/>
      <c r="E26" s="241"/>
      <c r="F26" s="241"/>
      <c r="G26" s="241"/>
      <c r="H26" s="241"/>
      <c r="I26" s="241"/>
      <c r="J26" s="241"/>
      <c r="K26" s="241"/>
      <c r="L26" s="241"/>
      <c r="M26" s="241"/>
      <c r="N26" s="241"/>
      <c r="O26" s="241"/>
      <c r="P26" s="241"/>
      <c r="Q26" s="241"/>
      <c r="R26" s="241"/>
      <c r="S26" s="241"/>
      <c r="T26" s="241"/>
      <c r="U26" s="241"/>
    </row>
    <row r="27" spans="1:21" ht="13.5" customHeight="1">
      <c r="A27" s="241"/>
      <c r="B27" s="241"/>
      <c r="C27" s="241"/>
      <c r="D27" s="241"/>
      <c r="E27" s="241"/>
      <c r="F27" s="241"/>
      <c r="G27" s="241"/>
      <c r="H27" s="241"/>
      <c r="I27" s="241"/>
      <c r="J27" s="241"/>
      <c r="K27" s="241"/>
      <c r="L27" s="241"/>
      <c r="M27" s="241"/>
      <c r="N27" s="241"/>
      <c r="O27" s="241"/>
      <c r="P27" s="241"/>
      <c r="Q27" s="241"/>
      <c r="R27" s="241"/>
      <c r="S27" s="241"/>
      <c r="T27" s="241"/>
      <c r="U27" s="241"/>
    </row>
    <row r="28" spans="1:21" ht="13.5" customHeight="1">
      <c r="A28" s="241"/>
      <c r="B28" s="241"/>
      <c r="C28" s="241"/>
      <c r="D28" s="241"/>
      <c r="E28" s="241"/>
      <c r="F28" s="241"/>
      <c r="G28" s="241"/>
      <c r="H28" s="241"/>
      <c r="I28" s="241"/>
      <c r="J28" s="241"/>
      <c r="K28" s="241"/>
      <c r="L28" s="241"/>
      <c r="M28" s="241"/>
      <c r="N28" s="241"/>
      <c r="O28" s="241"/>
      <c r="P28" s="241"/>
      <c r="Q28" s="241"/>
      <c r="R28" s="241"/>
      <c r="S28" s="241"/>
      <c r="T28" s="241"/>
      <c r="U28" s="241"/>
    </row>
    <row r="29" spans="1:21" ht="13.5" customHeight="1">
      <c r="A29" s="241"/>
      <c r="B29" s="241"/>
      <c r="C29" s="241"/>
      <c r="D29" s="241"/>
      <c r="E29" s="241"/>
      <c r="F29" s="241"/>
      <c r="G29" s="241"/>
      <c r="H29" s="241"/>
      <c r="I29" s="241"/>
      <c r="J29" s="241"/>
      <c r="K29" s="241"/>
      <c r="L29" s="241"/>
      <c r="M29" s="241"/>
      <c r="N29" s="241"/>
      <c r="O29" s="241"/>
      <c r="P29" s="241"/>
      <c r="Q29" s="241"/>
      <c r="R29" s="241"/>
      <c r="S29" s="241"/>
      <c r="T29" s="241"/>
      <c r="U29" s="241"/>
    </row>
    <row r="30" spans="1:21" ht="13.5" customHeight="1">
      <c r="A30" s="241"/>
      <c r="B30" s="241"/>
      <c r="C30" s="241"/>
      <c r="D30" s="241"/>
      <c r="E30" s="241"/>
      <c r="F30" s="241"/>
      <c r="G30" s="241"/>
      <c r="H30" s="241"/>
      <c r="I30" s="241"/>
      <c r="J30" s="241"/>
      <c r="K30" s="241"/>
      <c r="L30" s="241"/>
      <c r="M30" s="241"/>
      <c r="N30" s="241"/>
      <c r="O30" s="241"/>
      <c r="P30" s="241"/>
      <c r="Q30" s="241"/>
      <c r="R30" s="241"/>
      <c r="S30" s="241"/>
      <c r="T30" s="241"/>
      <c r="U30" s="241"/>
    </row>
    <row r="31" spans="1:21" ht="13.5" customHeight="1">
      <c r="A31" s="241"/>
      <c r="B31" s="241"/>
      <c r="C31" s="241"/>
      <c r="D31" s="241"/>
      <c r="E31" s="241"/>
      <c r="F31" s="241"/>
      <c r="G31" s="241"/>
      <c r="H31" s="241"/>
      <c r="I31" s="241"/>
      <c r="J31" s="241"/>
      <c r="K31" s="241"/>
      <c r="L31" s="241"/>
      <c r="M31" s="241"/>
      <c r="N31" s="241"/>
      <c r="O31" s="241"/>
      <c r="P31" s="241"/>
      <c r="Q31" s="241"/>
      <c r="R31" s="241"/>
      <c r="S31" s="241"/>
      <c r="T31" s="241"/>
      <c r="U31" s="241"/>
    </row>
    <row r="32" spans="1:21" ht="13.5" customHeight="1">
      <c r="A32" s="241"/>
      <c r="B32" s="241"/>
      <c r="C32" s="241"/>
      <c r="D32" s="241"/>
      <c r="E32" s="241"/>
      <c r="F32" s="241"/>
      <c r="G32" s="241"/>
      <c r="H32" s="241"/>
      <c r="I32" s="241"/>
      <c r="J32" s="241"/>
      <c r="K32" s="241"/>
      <c r="L32" s="241"/>
      <c r="M32" s="241"/>
      <c r="N32" s="241"/>
      <c r="O32" s="241"/>
      <c r="P32" s="241"/>
      <c r="Q32" s="241"/>
      <c r="R32" s="241"/>
      <c r="S32" s="241"/>
      <c r="T32" s="241"/>
      <c r="U32" s="241"/>
    </row>
    <row r="33" spans="1:21" ht="13.5" customHeight="1">
      <c r="A33" s="241"/>
      <c r="B33" s="241"/>
      <c r="C33" s="241"/>
      <c r="D33" s="241"/>
      <c r="E33" s="241"/>
      <c r="F33" s="241"/>
      <c r="G33" s="241"/>
      <c r="H33" s="241"/>
      <c r="I33" s="241"/>
      <c r="J33" s="241"/>
      <c r="K33" s="241"/>
      <c r="L33" s="241"/>
      <c r="M33" s="241"/>
      <c r="N33" s="241"/>
      <c r="O33" s="241"/>
      <c r="P33" s="241"/>
      <c r="Q33" s="241"/>
      <c r="R33" s="241"/>
      <c r="S33" s="241"/>
      <c r="T33" s="241"/>
      <c r="U33" s="241"/>
    </row>
    <row r="34" spans="1:21" ht="13.5" customHeight="1">
      <c r="A34" s="241"/>
      <c r="B34" s="241"/>
      <c r="C34" s="241"/>
      <c r="D34" s="241"/>
      <c r="E34" s="241"/>
      <c r="F34" s="241"/>
      <c r="G34" s="241"/>
      <c r="H34" s="241"/>
      <c r="I34" s="241"/>
      <c r="J34" s="241"/>
      <c r="K34" s="241"/>
      <c r="L34" s="241"/>
      <c r="M34" s="241"/>
      <c r="N34" s="241"/>
      <c r="O34" s="241"/>
      <c r="P34" s="241"/>
      <c r="Q34" s="241"/>
      <c r="R34" s="241"/>
      <c r="S34" s="241"/>
      <c r="T34" s="241"/>
      <c r="U34" s="241"/>
    </row>
    <row r="35" spans="1:21" ht="13.5" customHeight="1">
      <c r="A35" s="241"/>
      <c r="B35" s="241"/>
      <c r="C35" s="241"/>
      <c r="D35" s="241"/>
      <c r="E35" s="241"/>
      <c r="F35" s="241"/>
      <c r="G35" s="241"/>
      <c r="H35" s="241"/>
      <c r="I35" s="241"/>
      <c r="J35" s="241"/>
      <c r="K35" s="241"/>
      <c r="L35" s="241"/>
      <c r="M35" s="241"/>
      <c r="N35" s="241"/>
      <c r="O35" s="241"/>
      <c r="P35" s="241"/>
      <c r="Q35" s="241"/>
      <c r="R35" s="241"/>
      <c r="S35" s="241"/>
      <c r="T35" s="241"/>
      <c r="U35" s="241"/>
    </row>
    <row r="36" spans="1:21" ht="13.5" customHeight="1">
      <c r="A36" s="241"/>
      <c r="B36" s="241"/>
      <c r="C36" s="241"/>
      <c r="D36" s="241"/>
      <c r="E36" s="241"/>
      <c r="F36" s="241"/>
      <c r="G36" s="241"/>
      <c r="H36" s="241"/>
      <c r="I36" s="241"/>
      <c r="J36" s="241"/>
      <c r="K36" s="241"/>
      <c r="L36" s="241"/>
      <c r="M36" s="241"/>
      <c r="N36" s="241"/>
      <c r="O36" s="241"/>
      <c r="P36" s="241"/>
      <c r="Q36" s="241"/>
      <c r="R36" s="241"/>
      <c r="S36" s="241"/>
      <c r="T36" s="241"/>
      <c r="U36" s="241"/>
    </row>
    <row r="37" spans="1:21" ht="13.5" customHeight="1">
      <c r="A37" s="241"/>
      <c r="B37" s="241"/>
      <c r="C37" s="241"/>
      <c r="D37" s="241"/>
      <c r="E37" s="241"/>
      <c r="F37" s="241"/>
      <c r="G37" s="241"/>
      <c r="H37" s="241"/>
      <c r="I37" s="241"/>
      <c r="J37" s="241"/>
      <c r="K37" s="241"/>
      <c r="L37" s="241"/>
      <c r="M37" s="241"/>
      <c r="N37" s="241"/>
      <c r="O37" s="241"/>
      <c r="P37" s="241"/>
      <c r="Q37" s="241"/>
      <c r="R37" s="241"/>
      <c r="S37" s="241"/>
      <c r="T37" s="241"/>
      <c r="U37" s="241"/>
    </row>
    <row r="38" spans="1:21" ht="13.5" customHeight="1">
      <c r="A38" s="241"/>
      <c r="B38" s="241"/>
      <c r="C38" s="241"/>
      <c r="D38" s="241"/>
      <c r="E38" s="241"/>
      <c r="F38" s="241"/>
      <c r="G38" s="241"/>
      <c r="H38" s="241"/>
      <c r="I38" s="241"/>
      <c r="J38" s="241"/>
      <c r="K38" s="241"/>
      <c r="L38" s="241"/>
      <c r="M38" s="241"/>
      <c r="N38" s="241"/>
      <c r="O38" s="241"/>
      <c r="P38" s="241"/>
      <c r="Q38" s="241"/>
      <c r="R38" s="241"/>
      <c r="S38" s="241"/>
      <c r="T38" s="241"/>
      <c r="U38" s="241"/>
    </row>
    <row r="39" spans="1:21" ht="13.5" customHeight="1">
      <c r="A39" s="241"/>
      <c r="B39" s="241"/>
      <c r="C39" s="241"/>
      <c r="D39" s="241"/>
      <c r="E39" s="241"/>
      <c r="F39" s="241"/>
      <c r="G39" s="241"/>
      <c r="H39" s="241"/>
      <c r="I39" s="241"/>
      <c r="J39" s="241"/>
      <c r="K39" s="241"/>
      <c r="L39" s="241"/>
      <c r="M39" s="241"/>
      <c r="N39" s="241"/>
      <c r="O39" s="241"/>
      <c r="P39" s="241"/>
      <c r="Q39" s="241"/>
      <c r="R39" s="241"/>
      <c r="S39" s="241"/>
      <c r="T39" s="241"/>
      <c r="U39" s="241"/>
    </row>
    <row r="40" spans="1:21" ht="13.5" customHeight="1">
      <c r="A40" s="241"/>
      <c r="B40" s="241"/>
      <c r="C40" s="241"/>
      <c r="D40" s="241"/>
      <c r="E40" s="241"/>
      <c r="F40" s="241"/>
      <c r="G40" s="241"/>
      <c r="H40" s="241"/>
      <c r="I40" s="241"/>
      <c r="J40" s="241"/>
      <c r="K40" s="241"/>
      <c r="L40" s="241"/>
      <c r="M40" s="241"/>
      <c r="N40" s="241"/>
      <c r="O40" s="241"/>
      <c r="P40" s="241"/>
      <c r="Q40" s="241"/>
      <c r="R40" s="241"/>
      <c r="S40" s="241"/>
      <c r="T40" s="241"/>
      <c r="U40" s="241"/>
    </row>
    <row r="41" spans="1:21" ht="13.5" customHeight="1">
      <c r="A41" s="241"/>
      <c r="B41" s="241"/>
      <c r="C41" s="241"/>
      <c r="D41" s="241"/>
      <c r="E41" s="241"/>
      <c r="F41" s="241"/>
      <c r="G41" s="241"/>
      <c r="H41" s="241"/>
      <c r="I41" s="241"/>
      <c r="J41" s="241"/>
      <c r="K41" s="241"/>
      <c r="L41" s="241"/>
      <c r="M41" s="241"/>
      <c r="N41" s="241"/>
      <c r="O41" s="241"/>
      <c r="P41" s="241"/>
      <c r="Q41" s="241"/>
      <c r="R41" s="241"/>
      <c r="S41" s="241"/>
      <c r="T41" s="241"/>
      <c r="U41" s="241"/>
    </row>
    <row r="42" spans="1:21" ht="13.5" customHeight="1">
      <c r="A42" s="241"/>
      <c r="B42" s="241"/>
      <c r="C42" s="241"/>
      <c r="D42" s="241"/>
      <c r="E42" s="241"/>
      <c r="F42" s="241"/>
      <c r="G42" s="241"/>
      <c r="H42" s="241"/>
      <c r="I42" s="241"/>
      <c r="J42" s="241"/>
      <c r="K42" s="241"/>
      <c r="L42" s="241"/>
      <c r="M42" s="241"/>
      <c r="N42" s="241"/>
      <c r="O42" s="241"/>
      <c r="P42" s="241"/>
      <c r="Q42" s="241"/>
      <c r="R42" s="241"/>
      <c r="S42" s="241"/>
      <c r="T42" s="241"/>
      <c r="U42" s="241"/>
    </row>
    <row r="43" spans="1:21" ht="30.75" customHeight="1" thickBot="1">
      <c r="A43" s="241"/>
      <c r="B43" s="241"/>
      <c r="C43" s="241"/>
      <c r="D43" s="241"/>
      <c r="E43" s="241"/>
      <c r="F43" s="241"/>
      <c r="G43" s="241"/>
      <c r="H43" s="241"/>
      <c r="I43" s="241"/>
      <c r="J43" s="241"/>
      <c r="K43" s="241"/>
      <c r="L43" s="241"/>
      <c r="M43" s="241"/>
      <c r="N43" s="241"/>
      <c r="O43" s="287" t="s">
        <v>522</v>
      </c>
      <c r="P43" s="241"/>
      <c r="Q43" s="241"/>
      <c r="R43" s="241"/>
      <c r="S43" s="241"/>
      <c r="T43" s="241"/>
      <c r="U43" s="241"/>
    </row>
    <row r="44" spans="1:21" ht="30.75" customHeight="1" thickBot="1">
      <c r="A44" s="241"/>
      <c r="B44" s="286" t="s">
        <v>521</v>
      </c>
      <c r="C44" s="285"/>
      <c r="D44" s="285"/>
      <c r="E44" s="284"/>
      <c r="F44" s="284"/>
      <c r="G44" s="284"/>
      <c r="H44" s="284"/>
      <c r="I44" s="284"/>
      <c r="J44" s="283" t="s">
        <v>482</v>
      </c>
      <c r="K44" s="282" t="s">
        <v>3</v>
      </c>
      <c r="L44" s="281" t="s">
        <v>4</v>
      </c>
      <c r="M44" s="281" t="s">
        <v>5</v>
      </c>
      <c r="N44" s="281" t="s">
        <v>6</v>
      </c>
      <c r="O44" s="280" t="s">
        <v>7</v>
      </c>
      <c r="P44" s="241"/>
      <c r="Q44" s="241"/>
      <c r="R44" s="241"/>
      <c r="S44" s="241"/>
      <c r="T44" s="241"/>
      <c r="U44" s="241"/>
    </row>
    <row r="45" spans="1:21" ht="30.75" customHeight="1">
      <c r="A45" s="241"/>
      <c r="B45" s="1149" t="s">
        <v>520</v>
      </c>
      <c r="C45" s="1150"/>
      <c r="D45" s="279"/>
      <c r="E45" s="1155" t="s">
        <v>519</v>
      </c>
      <c r="F45" s="1155"/>
      <c r="G45" s="1155"/>
      <c r="H45" s="1155"/>
      <c r="I45" s="1155"/>
      <c r="J45" s="1156"/>
      <c r="K45" s="278">
        <v>973</v>
      </c>
      <c r="L45" s="277">
        <v>1012</v>
      </c>
      <c r="M45" s="277">
        <v>1014</v>
      </c>
      <c r="N45" s="277">
        <v>1055</v>
      </c>
      <c r="O45" s="276">
        <v>1150</v>
      </c>
      <c r="P45" s="241"/>
      <c r="Q45" s="241"/>
      <c r="R45" s="241"/>
      <c r="S45" s="241"/>
      <c r="T45" s="241"/>
      <c r="U45" s="241"/>
    </row>
    <row r="46" spans="1:21" ht="30.75" customHeight="1">
      <c r="A46" s="241"/>
      <c r="B46" s="1151"/>
      <c r="C46" s="1152"/>
      <c r="D46" s="275"/>
      <c r="E46" s="1128" t="s">
        <v>518</v>
      </c>
      <c r="F46" s="1128"/>
      <c r="G46" s="1128"/>
      <c r="H46" s="1128"/>
      <c r="I46" s="1128"/>
      <c r="J46" s="1129"/>
      <c r="K46" s="273" t="s">
        <v>439</v>
      </c>
      <c r="L46" s="272" t="s">
        <v>439</v>
      </c>
      <c r="M46" s="272" t="s">
        <v>439</v>
      </c>
      <c r="N46" s="272" t="s">
        <v>439</v>
      </c>
      <c r="O46" s="271" t="s">
        <v>439</v>
      </c>
      <c r="P46" s="241"/>
      <c r="Q46" s="241"/>
      <c r="R46" s="241"/>
      <c r="S46" s="241"/>
      <c r="T46" s="241"/>
      <c r="U46" s="241"/>
    </row>
    <row r="47" spans="1:21" ht="30.75" customHeight="1">
      <c r="A47" s="241"/>
      <c r="B47" s="1151"/>
      <c r="C47" s="1152"/>
      <c r="D47" s="275"/>
      <c r="E47" s="1128" t="s">
        <v>517</v>
      </c>
      <c r="F47" s="1128"/>
      <c r="G47" s="1128"/>
      <c r="H47" s="1128"/>
      <c r="I47" s="1128"/>
      <c r="J47" s="1129"/>
      <c r="K47" s="273" t="s">
        <v>439</v>
      </c>
      <c r="L47" s="272" t="s">
        <v>439</v>
      </c>
      <c r="M47" s="272" t="s">
        <v>439</v>
      </c>
      <c r="N47" s="272" t="s">
        <v>439</v>
      </c>
      <c r="O47" s="271" t="s">
        <v>439</v>
      </c>
      <c r="P47" s="241"/>
      <c r="Q47" s="241"/>
      <c r="R47" s="241"/>
      <c r="S47" s="241"/>
      <c r="T47" s="241"/>
      <c r="U47" s="241"/>
    </row>
    <row r="48" spans="1:21" ht="30.75" customHeight="1">
      <c r="A48" s="241"/>
      <c r="B48" s="1151"/>
      <c r="C48" s="1152"/>
      <c r="D48" s="275"/>
      <c r="E48" s="1128" t="s">
        <v>516</v>
      </c>
      <c r="F48" s="1128"/>
      <c r="G48" s="1128"/>
      <c r="H48" s="1128"/>
      <c r="I48" s="1128"/>
      <c r="J48" s="1129"/>
      <c r="K48" s="273">
        <v>130</v>
      </c>
      <c r="L48" s="272">
        <v>96</v>
      </c>
      <c r="M48" s="272">
        <v>93</v>
      </c>
      <c r="N48" s="272">
        <v>94</v>
      </c>
      <c r="O48" s="271">
        <v>85</v>
      </c>
      <c r="P48" s="241"/>
      <c r="Q48" s="241"/>
      <c r="R48" s="241"/>
      <c r="S48" s="241"/>
      <c r="T48" s="241"/>
      <c r="U48" s="241"/>
    </row>
    <row r="49" spans="1:21" ht="30.75" customHeight="1">
      <c r="A49" s="241"/>
      <c r="B49" s="1151"/>
      <c r="C49" s="1152"/>
      <c r="D49" s="275"/>
      <c r="E49" s="1128" t="s">
        <v>515</v>
      </c>
      <c r="F49" s="1128"/>
      <c r="G49" s="1128"/>
      <c r="H49" s="1128"/>
      <c r="I49" s="1128"/>
      <c r="J49" s="1129"/>
      <c r="K49" s="273">
        <v>26</v>
      </c>
      <c r="L49" s="272">
        <v>39</v>
      </c>
      <c r="M49" s="272">
        <v>35</v>
      </c>
      <c r="N49" s="272">
        <v>24</v>
      </c>
      <c r="O49" s="271">
        <v>24</v>
      </c>
      <c r="P49" s="241"/>
      <c r="Q49" s="241"/>
      <c r="R49" s="241"/>
      <c r="S49" s="241"/>
      <c r="T49" s="241"/>
      <c r="U49" s="241"/>
    </row>
    <row r="50" spans="1:21" ht="30.75" customHeight="1">
      <c r="A50" s="241"/>
      <c r="B50" s="1151"/>
      <c r="C50" s="1152"/>
      <c r="D50" s="275"/>
      <c r="E50" s="1128" t="s">
        <v>514</v>
      </c>
      <c r="F50" s="1128"/>
      <c r="G50" s="1128"/>
      <c r="H50" s="1128"/>
      <c r="I50" s="1128"/>
      <c r="J50" s="1129"/>
      <c r="K50" s="273">
        <v>4</v>
      </c>
      <c r="L50" s="272">
        <v>2</v>
      </c>
      <c r="M50" s="272">
        <v>1</v>
      </c>
      <c r="N50" s="272">
        <v>0</v>
      </c>
      <c r="O50" s="271">
        <v>0</v>
      </c>
      <c r="P50" s="241"/>
      <c r="Q50" s="241"/>
      <c r="R50" s="241"/>
      <c r="S50" s="241"/>
      <c r="T50" s="241"/>
      <c r="U50" s="241"/>
    </row>
    <row r="51" spans="1:21" ht="30.75" customHeight="1">
      <c r="A51" s="241"/>
      <c r="B51" s="1153"/>
      <c r="C51" s="1154"/>
      <c r="D51" s="274"/>
      <c r="E51" s="1128" t="s">
        <v>513</v>
      </c>
      <c r="F51" s="1128"/>
      <c r="G51" s="1128"/>
      <c r="H51" s="1128"/>
      <c r="I51" s="1128"/>
      <c r="J51" s="1129"/>
      <c r="K51" s="273">
        <v>0</v>
      </c>
      <c r="L51" s="272" t="s">
        <v>439</v>
      </c>
      <c r="M51" s="272" t="s">
        <v>439</v>
      </c>
      <c r="N51" s="272" t="s">
        <v>439</v>
      </c>
      <c r="O51" s="271" t="s">
        <v>439</v>
      </c>
      <c r="P51" s="241"/>
      <c r="Q51" s="241"/>
      <c r="R51" s="241"/>
      <c r="S51" s="241"/>
      <c r="T51" s="241"/>
      <c r="U51" s="241"/>
    </row>
    <row r="52" spans="1:21" ht="30.75" customHeight="1">
      <c r="A52" s="241"/>
      <c r="B52" s="1126" t="s">
        <v>512</v>
      </c>
      <c r="C52" s="1127"/>
      <c r="D52" s="274"/>
      <c r="E52" s="1128" t="s">
        <v>511</v>
      </c>
      <c r="F52" s="1128"/>
      <c r="G52" s="1128"/>
      <c r="H52" s="1128"/>
      <c r="I52" s="1128"/>
      <c r="J52" s="1129"/>
      <c r="K52" s="273">
        <v>755</v>
      </c>
      <c r="L52" s="272">
        <v>710</v>
      </c>
      <c r="M52" s="272">
        <v>732</v>
      </c>
      <c r="N52" s="272">
        <v>758</v>
      </c>
      <c r="O52" s="271">
        <v>818</v>
      </c>
      <c r="P52" s="241"/>
      <c r="Q52" s="241"/>
      <c r="R52" s="241"/>
      <c r="S52" s="241"/>
      <c r="T52" s="241"/>
      <c r="U52" s="241"/>
    </row>
    <row r="53" spans="1:21" ht="30.75" customHeight="1" thickBot="1">
      <c r="A53" s="241"/>
      <c r="B53" s="1130" t="s">
        <v>510</v>
      </c>
      <c r="C53" s="1131"/>
      <c r="D53" s="270"/>
      <c r="E53" s="1132" t="s">
        <v>509</v>
      </c>
      <c r="F53" s="1132"/>
      <c r="G53" s="1132"/>
      <c r="H53" s="1132"/>
      <c r="I53" s="1132"/>
      <c r="J53" s="1133"/>
      <c r="K53" s="269">
        <v>378</v>
      </c>
      <c r="L53" s="268">
        <v>439</v>
      </c>
      <c r="M53" s="268">
        <v>411</v>
      </c>
      <c r="N53" s="268">
        <v>415</v>
      </c>
      <c r="O53" s="267">
        <v>441</v>
      </c>
      <c r="P53" s="241"/>
      <c r="Q53" s="241"/>
      <c r="R53" s="241"/>
      <c r="S53" s="241"/>
      <c r="T53" s="241"/>
      <c r="U53" s="241"/>
    </row>
    <row r="54" spans="1:21" ht="24" customHeight="1">
      <c r="A54" s="241"/>
      <c r="B54" s="242" t="s">
        <v>508</v>
      </c>
      <c r="C54" s="241"/>
      <c r="D54" s="241"/>
      <c r="E54" s="241"/>
      <c r="F54" s="241"/>
      <c r="G54" s="241"/>
      <c r="H54" s="241"/>
      <c r="I54" s="241"/>
      <c r="J54" s="241"/>
      <c r="K54" s="241"/>
      <c r="L54" s="241"/>
      <c r="M54" s="241"/>
      <c r="N54" s="241"/>
      <c r="O54" s="241"/>
      <c r="P54" s="241"/>
      <c r="Q54" s="241"/>
      <c r="R54" s="241"/>
      <c r="S54" s="241"/>
      <c r="T54" s="241"/>
      <c r="U54" s="241"/>
    </row>
    <row r="55" spans="1:21" ht="24" customHeight="1">
      <c r="A55" s="241"/>
      <c r="B55" s="242"/>
      <c r="C55" s="241"/>
      <c r="D55" s="241"/>
      <c r="E55" s="241"/>
      <c r="F55" s="241"/>
      <c r="G55" s="241"/>
      <c r="H55" s="241"/>
      <c r="I55" s="241"/>
      <c r="J55" s="241"/>
      <c r="K55" s="241"/>
      <c r="L55" s="241"/>
      <c r="M55" s="241"/>
      <c r="N55" s="241"/>
      <c r="O55" s="241"/>
      <c r="P55" s="241"/>
      <c r="Q55" s="241"/>
      <c r="R55" s="241"/>
      <c r="S55" s="241"/>
      <c r="T55" s="241"/>
      <c r="U55" s="241"/>
    </row>
    <row r="56" spans="1:21" ht="24" customHeight="1" thickBot="1">
      <c r="A56" s="241"/>
      <c r="B56" s="266" t="s">
        <v>507</v>
      </c>
      <c r="C56" s="265"/>
      <c r="D56" s="265"/>
      <c r="E56" s="265"/>
      <c r="F56" s="265"/>
      <c r="G56" s="265"/>
      <c r="H56" s="265"/>
      <c r="I56" s="265"/>
      <c r="J56" s="265"/>
      <c r="K56" s="264"/>
      <c r="L56" s="264"/>
      <c r="M56" s="264"/>
      <c r="N56" s="264"/>
      <c r="O56" s="263" t="s">
        <v>506</v>
      </c>
      <c r="P56" s="241"/>
      <c r="Q56" s="241"/>
      <c r="R56" s="241"/>
      <c r="S56" s="241"/>
      <c r="T56" s="241"/>
      <c r="U56" s="241"/>
    </row>
    <row r="57" spans="1:21" ht="31.5" customHeight="1" thickBot="1">
      <c r="A57" s="241"/>
      <c r="B57" s="262"/>
      <c r="C57" s="261"/>
      <c r="D57" s="261"/>
      <c r="E57" s="260"/>
      <c r="F57" s="260"/>
      <c r="G57" s="260"/>
      <c r="H57" s="260"/>
      <c r="I57" s="260"/>
      <c r="J57" s="259" t="s">
        <v>482</v>
      </c>
      <c r="K57" s="258" t="s">
        <v>505</v>
      </c>
      <c r="L57" s="257" t="s">
        <v>504</v>
      </c>
      <c r="M57" s="257" t="s">
        <v>503</v>
      </c>
      <c r="N57" s="257" t="s">
        <v>502</v>
      </c>
      <c r="O57" s="256" t="s">
        <v>501</v>
      </c>
      <c r="P57" s="241"/>
      <c r="Q57" s="241"/>
      <c r="R57" s="241"/>
      <c r="S57" s="241"/>
      <c r="T57" s="241"/>
      <c r="U57" s="241"/>
    </row>
    <row r="58" spans="1:21" ht="31.5" customHeight="1">
      <c r="B58" s="1134" t="s">
        <v>500</v>
      </c>
      <c r="C58" s="1135"/>
      <c r="D58" s="1140" t="s">
        <v>499</v>
      </c>
      <c r="E58" s="1141"/>
      <c r="F58" s="1141"/>
      <c r="G58" s="1141"/>
      <c r="H58" s="1141"/>
      <c r="I58" s="1141"/>
      <c r="J58" s="1142"/>
      <c r="K58" s="255"/>
      <c r="L58" s="254"/>
      <c r="M58" s="254"/>
      <c r="N58" s="254"/>
      <c r="O58" s="253"/>
    </row>
    <row r="59" spans="1:21" ht="31.5" customHeight="1">
      <c r="B59" s="1136"/>
      <c r="C59" s="1137"/>
      <c r="D59" s="1143" t="s">
        <v>498</v>
      </c>
      <c r="E59" s="1144"/>
      <c r="F59" s="1144"/>
      <c r="G59" s="1144"/>
      <c r="H59" s="1144"/>
      <c r="I59" s="1144"/>
      <c r="J59" s="1145"/>
      <c r="K59" s="252"/>
      <c r="L59" s="251"/>
      <c r="M59" s="251"/>
      <c r="N59" s="251"/>
      <c r="O59" s="250"/>
    </row>
    <row r="60" spans="1:21" ht="31.5" customHeight="1" thickBot="1">
      <c r="B60" s="1138"/>
      <c r="C60" s="1139"/>
      <c r="D60" s="1146" t="s">
        <v>497</v>
      </c>
      <c r="E60" s="1147"/>
      <c r="F60" s="1147"/>
      <c r="G60" s="1147"/>
      <c r="H60" s="1147"/>
      <c r="I60" s="1147"/>
      <c r="J60" s="1148"/>
      <c r="K60" s="249"/>
      <c r="L60" s="248"/>
      <c r="M60" s="248"/>
      <c r="N60" s="248"/>
      <c r="O60" s="247"/>
    </row>
    <row r="61" spans="1:21" ht="24" customHeight="1">
      <c r="B61" s="246"/>
      <c r="C61" s="246"/>
      <c r="D61" s="244" t="s">
        <v>496</v>
      </c>
      <c r="E61" s="243"/>
      <c r="F61" s="243"/>
      <c r="G61" s="243"/>
      <c r="H61" s="243"/>
      <c r="I61" s="243"/>
      <c r="J61" s="243"/>
      <c r="K61" s="243"/>
      <c r="L61" s="243"/>
      <c r="M61" s="243"/>
      <c r="N61" s="243"/>
      <c r="O61" s="243"/>
    </row>
    <row r="62" spans="1:21" ht="24" customHeight="1">
      <c r="B62" s="245"/>
      <c r="C62" s="245"/>
      <c r="D62" s="244" t="s">
        <v>495</v>
      </c>
      <c r="E62" s="243"/>
      <c r="F62" s="243"/>
      <c r="G62" s="243"/>
      <c r="H62" s="243"/>
      <c r="I62" s="243"/>
      <c r="J62" s="243"/>
      <c r="K62" s="243"/>
      <c r="L62" s="243"/>
      <c r="M62" s="243"/>
      <c r="N62" s="243"/>
      <c r="O62" s="243"/>
    </row>
    <row r="63" spans="1:21" ht="24" customHeight="1">
      <c r="A63" s="241"/>
      <c r="B63" s="242"/>
      <c r="C63" s="241"/>
      <c r="D63" s="241"/>
      <c r="E63" s="241"/>
      <c r="F63" s="241"/>
      <c r="G63" s="241"/>
      <c r="H63" s="241"/>
      <c r="I63" s="241"/>
      <c r="J63" s="241"/>
      <c r="K63" s="241"/>
      <c r="L63" s="241"/>
      <c r="M63" s="241"/>
      <c r="N63" s="241"/>
      <c r="O63" s="241"/>
      <c r="P63" s="241"/>
      <c r="Q63" s="241"/>
      <c r="R63" s="241"/>
      <c r="S63" s="241"/>
      <c r="T63" s="241"/>
      <c r="U63" s="241"/>
    </row>
    <row r="64" spans="1:21" ht="24" customHeight="1">
      <c r="A64" s="241"/>
      <c r="B64" s="242"/>
      <c r="C64" s="241"/>
      <c r="D64" s="241"/>
      <c r="E64" s="241"/>
      <c r="F64" s="241"/>
      <c r="G64" s="241"/>
      <c r="H64" s="241"/>
      <c r="I64" s="241"/>
      <c r="J64" s="241"/>
      <c r="K64" s="241"/>
      <c r="L64" s="241"/>
      <c r="M64" s="241"/>
      <c r="N64" s="241"/>
      <c r="O64" s="241"/>
      <c r="P64" s="241"/>
      <c r="Q64" s="241"/>
      <c r="R64" s="241"/>
      <c r="S64" s="241"/>
      <c r="T64" s="241"/>
      <c r="U64" s="241"/>
    </row>
  </sheetData>
  <sheetProtection algorithmName="SHA-512" hashValue="ZG5FgtAmfmfpPCAinC2AVxDpn6/StHvJl3rBMcLRaglaIQ3U6/FO1ggSK/Thna8c1xGSIFOyWy2d5JDqEzDLNw==" saltValue="r6gGFUb5RonJbc5d23G3x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F52FD-090E-4CD2-ACDA-F7B251099BAB}">
  <sheetPr>
    <pageSetUpPr fitToPage="1"/>
  </sheetPr>
  <dimension ref="B1:M55"/>
  <sheetViews>
    <sheetView showGridLines="0" zoomScaleNormal="100" zoomScaleSheetLayoutView="100" workbookViewId="0"/>
  </sheetViews>
  <sheetFormatPr defaultColWidth="0" defaultRowHeight="0" customHeight="1" zeroHeight="1"/>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s="288" customFormat="1" ht="15" customHeight="1"/>
    <row r="2" s="288" customFormat="1" ht="15" customHeight="1"/>
    <row r="3" s="288" customFormat="1" ht="15" customHeight="1"/>
    <row r="4" s="288" customFormat="1" ht="15" customHeight="1"/>
    <row r="5" s="288" customFormat="1" ht="15" customHeight="1"/>
    <row r="6" s="288" customFormat="1" ht="15" customHeight="1"/>
    <row r="7" s="288" customFormat="1" ht="15" customHeight="1"/>
    <row r="8" s="288" customFormat="1" ht="15" customHeight="1"/>
    <row r="9" s="288" customFormat="1" ht="15" customHeight="1"/>
    <row r="10" s="288" customFormat="1" ht="15" customHeight="1"/>
    <row r="11" s="288" customFormat="1" ht="15" customHeight="1"/>
    <row r="12" s="288" customFormat="1" ht="15" customHeight="1"/>
    <row r="13" s="288" customFormat="1" ht="15" customHeight="1"/>
    <row r="14" s="288" customFormat="1" ht="15" customHeight="1"/>
    <row r="15" s="288" customFormat="1" ht="15" customHeight="1"/>
    <row r="16" s="288" customFormat="1" ht="15" customHeight="1"/>
    <row r="17" s="288" customFormat="1" ht="15" customHeight="1"/>
    <row r="18" s="288" customFormat="1" ht="15" customHeight="1"/>
    <row r="19" s="288" customFormat="1" ht="15" customHeight="1"/>
    <row r="20" s="288" customFormat="1" ht="15" customHeight="1"/>
    <row r="21" s="288" customFormat="1" ht="15" customHeight="1"/>
    <row r="22" s="288" customFormat="1" ht="15" customHeight="1"/>
    <row r="23" s="288" customFormat="1" ht="15" customHeight="1"/>
    <row r="24" s="288" customFormat="1" ht="15" customHeight="1"/>
    <row r="25" s="288" customFormat="1" ht="15" customHeight="1"/>
    <row r="26" s="288" customFormat="1" ht="15" customHeight="1"/>
    <row r="27" s="288" customFormat="1" ht="15" customHeight="1"/>
    <row r="28" s="288" customFormat="1" ht="15" customHeight="1"/>
    <row r="29" s="288" customFormat="1" ht="15" customHeight="1"/>
    <row r="30" s="288" customFormat="1" ht="15" customHeight="1"/>
    <row r="31" s="288" customFormat="1" ht="15" customHeight="1"/>
    <row r="32" s="288" customFormat="1"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15" t="s">
        <v>522</v>
      </c>
    </row>
    <row r="40" spans="2:13" ht="27.75" customHeight="1" thickBot="1">
      <c r="B40" s="314" t="s">
        <v>521</v>
      </c>
      <c r="C40" s="313"/>
      <c r="D40" s="313"/>
      <c r="E40" s="312"/>
      <c r="F40" s="312"/>
      <c r="G40" s="312"/>
      <c r="H40" s="311" t="s">
        <v>482</v>
      </c>
      <c r="I40" s="310" t="s">
        <v>3</v>
      </c>
      <c r="J40" s="309" t="s">
        <v>4</v>
      </c>
      <c r="K40" s="309" t="s">
        <v>5</v>
      </c>
      <c r="L40" s="309" t="s">
        <v>6</v>
      </c>
      <c r="M40" s="308" t="s">
        <v>7</v>
      </c>
    </row>
    <row r="41" spans="2:13" ht="27.75" customHeight="1">
      <c r="B41" s="1169" t="s">
        <v>537</v>
      </c>
      <c r="C41" s="1170"/>
      <c r="D41" s="307"/>
      <c r="E41" s="1171" t="s">
        <v>536</v>
      </c>
      <c r="F41" s="1171"/>
      <c r="G41" s="1171"/>
      <c r="H41" s="1172"/>
      <c r="I41" s="306">
        <v>12041</v>
      </c>
      <c r="J41" s="305">
        <v>12201</v>
      </c>
      <c r="K41" s="305">
        <v>11652</v>
      </c>
      <c r="L41" s="305">
        <v>11321</v>
      </c>
      <c r="M41" s="304">
        <v>11089</v>
      </c>
    </row>
    <row r="42" spans="2:13" ht="27.75" customHeight="1">
      <c r="B42" s="1159"/>
      <c r="C42" s="1160"/>
      <c r="D42" s="300"/>
      <c r="E42" s="1163" t="s">
        <v>535</v>
      </c>
      <c r="F42" s="1163"/>
      <c r="G42" s="1163"/>
      <c r="H42" s="1164"/>
      <c r="I42" s="299" t="s">
        <v>439</v>
      </c>
      <c r="J42" s="298" t="s">
        <v>439</v>
      </c>
      <c r="K42" s="298" t="s">
        <v>439</v>
      </c>
      <c r="L42" s="298" t="s">
        <v>439</v>
      </c>
      <c r="M42" s="297" t="s">
        <v>439</v>
      </c>
    </row>
    <row r="43" spans="2:13" ht="27.75" customHeight="1">
      <c r="B43" s="1159"/>
      <c r="C43" s="1160"/>
      <c r="D43" s="300"/>
      <c r="E43" s="1163" t="s">
        <v>534</v>
      </c>
      <c r="F43" s="1163"/>
      <c r="G43" s="1163"/>
      <c r="H43" s="1164"/>
      <c r="I43" s="299">
        <v>1153</v>
      </c>
      <c r="J43" s="298">
        <v>1061</v>
      </c>
      <c r="K43" s="298">
        <v>974</v>
      </c>
      <c r="L43" s="298">
        <v>809</v>
      </c>
      <c r="M43" s="297">
        <v>744</v>
      </c>
    </row>
    <row r="44" spans="2:13" ht="27.75" customHeight="1">
      <c r="B44" s="1159"/>
      <c r="C44" s="1160"/>
      <c r="D44" s="300"/>
      <c r="E44" s="1163" t="s">
        <v>533</v>
      </c>
      <c r="F44" s="1163"/>
      <c r="G44" s="1163"/>
      <c r="H44" s="1164"/>
      <c r="I44" s="299">
        <v>151</v>
      </c>
      <c r="J44" s="298">
        <v>117</v>
      </c>
      <c r="K44" s="298">
        <v>88</v>
      </c>
      <c r="L44" s="298">
        <v>160</v>
      </c>
      <c r="M44" s="297">
        <v>362</v>
      </c>
    </row>
    <row r="45" spans="2:13" ht="27.75" customHeight="1">
      <c r="B45" s="1159"/>
      <c r="C45" s="1160"/>
      <c r="D45" s="300"/>
      <c r="E45" s="1163" t="s">
        <v>532</v>
      </c>
      <c r="F45" s="1163"/>
      <c r="G45" s="1163"/>
      <c r="H45" s="1164"/>
      <c r="I45" s="299">
        <v>1162</v>
      </c>
      <c r="J45" s="298">
        <v>1096</v>
      </c>
      <c r="K45" s="298">
        <v>1034</v>
      </c>
      <c r="L45" s="298">
        <v>966</v>
      </c>
      <c r="M45" s="297">
        <v>1054</v>
      </c>
    </row>
    <row r="46" spans="2:13" ht="27.75" customHeight="1">
      <c r="B46" s="1159"/>
      <c r="C46" s="1160"/>
      <c r="D46" s="303"/>
      <c r="E46" s="1163" t="s">
        <v>531</v>
      </c>
      <c r="F46" s="1163"/>
      <c r="G46" s="1163"/>
      <c r="H46" s="1164"/>
      <c r="I46" s="299" t="s">
        <v>439</v>
      </c>
      <c r="J46" s="298" t="s">
        <v>439</v>
      </c>
      <c r="K46" s="298" t="s">
        <v>439</v>
      </c>
      <c r="L46" s="298" t="s">
        <v>439</v>
      </c>
      <c r="M46" s="297" t="s">
        <v>439</v>
      </c>
    </row>
    <row r="47" spans="2:13" ht="27.75" customHeight="1">
      <c r="B47" s="1159"/>
      <c r="C47" s="1160"/>
      <c r="D47" s="302"/>
      <c r="E47" s="1173" t="s">
        <v>530</v>
      </c>
      <c r="F47" s="1174"/>
      <c r="G47" s="1174"/>
      <c r="H47" s="1175"/>
      <c r="I47" s="299" t="s">
        <v>439</v>
      </c>
      <c r="J47" s="298" t="s">
        <v>439</v>
      </c>
      <c r="K47" s="298" t="s">
        <v>439</v>
      </c>
      <c r="L47" s="298" t="s">
        <v>439</v>
      </c>
      <c r="M47" s="297" t="s">
        <v>439</v>
      </c>
    </row>
    <row r="48" spans="2:13" ht="27.75" customHeight="1">
      <c r="B48" s="1159"/>
      <c r="C48" s="1160"/>
      <c r="D48" s="300"/>
      <c r="E48" s="1163" t="s">
        <v>529</v>
      </c>
      <c r="F48" s="1163"/>
      <c r="G48" s="1163"/>
      <c r="H48" s="1164"/>
      <c r="I48" s="299" t="s">
        <v>439</v>
      </c>
      <c r="J48" s="298" t="s">
        <v>439</v>
      </c>
      <c r="K48" s="298" t="s">
        <v>439</v>
      </c>
      <c r="L48" s="298" t="s">
        <v>439</v>
      </c>
      <c r="M48" s="297" t="s">
        <v>439</v>
      </c>
    </row>
    <row r="49" spans="2:13" ht="27.75" customHeight="1">
      <c r="B49" s="1161"/>
      <c r="C49" s="1162"/>
      <c r="D49" s="300"/>
      <c r="E49" s="1163" t="s">
        <v>528</v>
      </c>
      <c r="F49" s="1163"/>
      <c r="G49" s="1163"/>
      <c r="H49" s="1164"/>
      <c r="I49" s="299" t="s">
        <v>439</v>
      </c>
      <c r="J49" s="298" t="s">
        <v>439</v>
      </c>
      <c r="K49" s="298" t="s">
        <v>439</v>
      </c>
      <c r="L49" s="298" t="s">
        <v>439</v>
      </c>
      <c r="M49" s="297" t="s">
        <v>439</v>
      </c>
    </row>
    <row r="50" spans="2:13" ht="27.75" customHeight="1">
      <c r="B50" s="1157" t="s">
        <v>527</v>
      </c>
      <c r="C50" s="1158"/>
      <c r="D50" s="301"/>
      <c r="E50" s="1163" t="s">
        <v>526</v>
      </c>
      <c r="F50" s="1163"/>
      <c r="G50" s="1163"/>
      <c r="H50" s="1164"/>
      <c r="I50" s="299">
        <v>7274</v>
      </c>
      <c r="J50" s="298">
        <v>8102</v>
      </c>
      <c r="K50" s="298">
        <v>8705</v>
      </c>
      <c r="L50" s="298">
        <v>9240</v>
      </c>
      <c r="M50" s="297">
        <v>9273</v>
      </c>
    </row>
    <row r="51" spans="2:13" ht="27.75" customHeight="1">
      <c r="B51" s="1159"/>
      <c r="C51" s="1160"/>
      <c r="D51" s="300"/>
      <c r="E51" s="1163" t="s">
        <v>525</v>
      </c>
      <c r="F51" s="1163"/>
      <c r="G51" s="1163"/>
      <c r="H51" s="1164"/>
      <c r="I51" s="299">
        <v>678</v>
      </c>
      <c r="J51" s="298">
        <v>573</v>
      </c>
      <c r="K51" s="298">
        <v>568</v>
      </c>
      <c r="L51" s="298">
        <v>489</v>
      </c>
      <c r="M51" s="297">
        <v>393</v>
      </c>
    </row>
    <row r="52" spans="2:13" ht="27.75" customHeight="1">
      <c r="B52" s="1161"/>
      <c r="C52" s="1162"/>
      <c r="D52" s="300"/>
      <c r="E52" s="1163" t="s">
        <v>524</v>
      </c>
      <c r="F52" s="1163"/>
      <c r="G52" s="1163"/>
      <c r="H52" s="1164"/>
      <c r="I52" s="299">
        <v>8690</v>
      </c>
      <c r="J52" s="298">
        <v>8362</v>
      </c>
      <c r="K52" s="298">
        <v>8205</v>
      </c>
      <c r="L52" s="298">
        <v>8210</v>
      </c>
      <c r="M52" s="297">
        <v>8102</v>
      </c>
    </row>
    <row r="53" spans="2:13" ht="27.75" customHeight="1" thickBot="1">
      <c r="B53" s="1165" t="s">
        <v>510</v>
      </c>
      <c r="C53" s="1166"/>
      <c r="D53" s="296"/>
      <c r="E53" s="1167" t="s">
        <v>523</v>
      </c>
      <c r="F53" s="1167"/>
      <c r="G53" s="1167"/>
      <c r="H53" s="1168"/>
      <c r="I53" s="295">
        <v>-2136</v>
      </c>
      <c r="J53" s="294">
        <v>-2562</v>
      </c>
      <c r="K53" s="294">
        <v>-3730</v>
      </c>
      <c r="L53" s="294">
        <v>-4682</v>
      </c>
      <c r="M53" s="293">
        <v>-4519</v>
      </c>
    </row>
    <row r="54" spans="2:13" ht="27.75" customHeight="1">
      <c r="B54" s="292"/>
      <c r="C54" s="291"/>
      <c r="D54" s="291"/>
      <c r="E54" s="290"/>
      <c r="F54" s="290"/>
      <c r="G54" s="290"/>
      <c r="H54" s="290"/>
      <c r="I54" s="289"/>
      <c r="J54" s="289"/>
      <c r="K54" s="289"/>
      <c r="L54" s="289"/>
      <c r="M54" s="289"/>
    </row>
    <row r="55" spans="2:13" ht="13.2"/>
  </sheetData>
  <sheetProtection algorithmName="SHA-512" hashValue="YETrhJsAK8sDAtLSxM4JJvm4vDVzcYlkuAYwjcx46ufniIaqjPaX/SaDPkWz0Jh/tkoXFunKknLr+xMJqcZDkw==" saltValue="PoLcYyVDTSb1hR8UHWHk5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0B0A5-4FFE-4CD9-A431-CC3CF2E94148}">
  <sheetPr>
    <pageSetUpPr fitToPage="1"/>
  </sheetPr>
  <dimension ref="B1:W64"/>
  <sheetViews>
    <sheetView showGridLines="0" zoomScale="70" zoomScaleNormal="70" zoomScaleSheetLayoutView="100" workbookViewId="0"/>
  </sheetViews>
  <sheetFormatPr defaultColWidth="0" defaultRowHeight="0" customHeight="1" zeroHeight="1"/>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s="195" customFormat="1" ht="16.5" customHeight="1"/>
    <row r="2" s="195" customFormat="1" ht="16.5" customHeight="1"/>
    <row r="3" s="195" customFormat="1" ht="16.5" customHeight="1"/>
    <row r="4" s="195" customFormat="1" ht="16.5" customHeight="1"/>
    <row r="5" s="195" customFormat="1" ht="16.5" customHeight="1"/>
    <row r="6" s="195" customFormat="1" ht="16.5" customHeight="1"/>
    <row r="7" s="195" customFormat="1" ht="16.5" customHeight="1"/>
    <row r="8" s="195" customFormat="1" ht="16.5" customHeight="1"/>
    <row r="9" s="195" customFormat="1" ht="16.5" customHeight="1"/>
    <row r="10" s="195" customFormat="1" ht="16.5" customHeight="1"/>
    <row r="11" s="195" customFormat="1" ht="16.5" customHeight="1"/>
    <row r="12" s="195" customFormat="1" ht="16.5" customHeight="1"/>
    <row r="13" s="195" customFormat="1" ht="16.5" customHeight="1"/>
    <row r="14" s="195" customFormat="1" ht="16.5" customHeight="1"/>
    <row r="15" s="195" customFormat="1" ht="16.5" customHeight="1"/>
    <row r="16" s="195" customFormat="1" ht="16.5" customHeight="1"/>
    <row r="17" s="195" customFormat="1" ht="16.5" customHeight="1"/>
    <row r="18" s="195" customFormat="1" ht="16.5" customHeight="1"/>
    <row r="19" s="195" customFormat="1" ht="16.5" customHeight="1"/>
    <row r="20" s="195" customFormat="1" ht="16.5" customHeight="1"/>
    <row r="21" s="195" customFormat="1" ht="16.5" customHeight="1"/>
    <row r="22" s="195" customFormat="1" ht="16.5" customHeight="1"/>
    <row r="23" s="195" customFormat="1" ht="16.5" customHeight="1"/>
    <row r="24" s="195" customFormat="1" ht="16.5" customHeight="1"/>
    <row r="25" s="195" customFormat="1" ht="16.5" customHeight="1"/>
    <row r="26" s="195" customFormat="1" ht="16.5" customHeight="1"/>
    <row r="27" s="195" customFormat="1" ht="16.5" customHeight="1"/>
    <row r="28" s="195" customFormat="1" ht="16.5" customHeight="1"/>
    <row r="29" s="195" customFormat="1" ht="16.5" customHeight="1"/>
    <row r="30" s="195" customFormat="1" ht="16.5" customHeight="1"/>
    <row r="31" s="195" customFormat="1" ht="16.5" customHeight="1"/>
    <row r="32" s="195" customFormat="1" ht="16.5" customHeight="1"/>
    <row r="33" s="195" customFormat="1" ht="16.5" customHeight="1"/>
    <row r="34" s="195" customFormat="1" ht="16.5" customHeight="1"/>
    <row r="35" s="195" customFormat="1" ht="16.5" customHeight="1"/>
    <row r="36" s="195" customFormat="1" ht="16.5" customHeight="1"/>
    <row r="37" s="195" customFormat="1" ht="16.5" customHeight="1"/>
    <row r="38" s="195" customFormat="1" ht="16.5" customHeight="1"/>
    <row r="39" s="195" customFormat="1" ht="16.5" customHeight="1"/>
    <row r="40" s="195" customFormat="1" ht="16.5" customHeight="1"/>
    <row r="41" s="195" customFormat="1" ht="16.5" customHeight="1"/>
    <row r="42" s="195" customFormat="1" ht="16.5" customHeight="1"/>
    <row r="43" s="195" customFormat="1" ht="16.5" customHeight="1"/>
    <row r="44" s="195" customFormat="1" ht="16.5" customHeight="1"/>
    <row r="45" s="195" customFormat="1" ht="16.5" customHeight="1"/>
    <row r="46" s="195" customFormat="1" ht="16.5" customHeight="1"/>
    <row r="47" s="195" customFormat="1" ht="16.5" customHeight="1"/>
    <row r="48" s="195" customFormat="1" ht="16.5" customHeight="1"/>
    <row r="49" spans="2:8" ht="20.25" customHeight="1"/>
    <row r="50" spans="2:8" ht="16.5" customHeight="1"/>
    <row r="51" spans="2:8" ht="29.25" customHeight="1"/>
    <row r="52" spans="2:8" ht="29.25" customHeight="1"/>
    <row r="53" spans="2:8" ht="52.5" customHeight="1" thickBot="1">
      <c r="B53" s="215"/>
      <c r="C53" s="215"/>
      <c r="D53" s="215"/>
      <c r="E53" s="215"/>
      <c r="F53" s="215"/>
      <c r="G53" s="215"/>
      <c r="H53" s="338" t="s">
        <v>545</v>
      </c>
    </row>
    <row r="54" spans="2:8" ht="29.25" customHeight="1" thickBot="1">
      <c r="B54" s="337" t="s">
        <v>22</v>
      </c>
      <c r="C54" s="336"/>
      <c r="D54" s="336"/>
      <c r="E54" s="335" t="s">
        <v>482</v>
      </c>
      <c r="F54" s="334" t="s">
        <v>5</v>
      </c>
      <c r="G54" s="334" t="s">
        <v>6</v>
      </c>
      <c r="H54" s="333" t="s">
        <v>7</v>
      </c>
    </row>
    <row r="55" spans="2:8" ht="52.5" customHeight="1">
      <c r="B55" s="332"/>
      <c r="C55" s="1184" t="s">
        <v>116</v>
      </c>
      <c r="D55" s="1184"/>
      <c r="E55" s="1185"/>
      <c r="F55" s="331">
        <v>2110</v>
      </c>
      <c r="G55" s="331">
        <v>2169</v>
      </c>
      <c r="H55" s="330">
        <v>2104</v>
      </c>
    </row>
    <row r="56" spans="2:8" ht="52.5" customHeight="1">
      <c r="B56" s="327"/>
      <c r="C56" s="1186" t="s">
        <v>544</v>
      </c>
      <c r="D56" s="1186"/>
      <c r="E56" s="1187"/>
      <c r="F56" s="329">
        <v>1003</v>
      </c>
      <c r="G56" s="329">
        <v>1028</v>
      </c>
      <c r="H56" s="328">
        <v>1048</v>
      </c>
    </row>
    <row r="57" spans="2:8" ht="53.25" customHeight="1">
      <c r="B57" s="327"/>
      <c r="C57" s="1188" t="s">
        <v>121</v>
      </c>
      <c r="D57" s="1188"/>
      <c r="E57" s="1189"/>
      <c r="F57" s="326">
        <v>5026</v>
      </c>
      <c r="G57" s="326">
        <v>5425</v>
      </c>
      <c r="H57" s="325">
        <v>5513</v>
      </c>
    </row>
    <row r="58" spans="2:8" ht="45.75" customHeight="1">
      <c r="B58" s="324"/>
      <c r="C58" s="1176" t="s">
        <v>543</v>
      </c>
      <c r="D58" s="1177"/>
      <c r="E58" s="1178"/>
      <c r="F58" s="323">
        <v>1773</v>
      </c>
      <c r="G58" s="323">
        <v>1867</v>
      </c>
      <c r="H58" s="322">
        <v>1836</v>
      </c>
    </row>
    <row r="59" spans="2:8" ht="45.75" customHeight="1">
      <c r="B59" s="324"/>
      <c r="C59" s="1176" t="s">
        <v>542</v>
      </c>
      <c r="D59" s="1177"/>
      <c r="E59" s="1178"/>
      <c r="F59" s="323">
        <v>823</v>
      </c>
      <c r="G59" s="323">
        <v>1199</v>
      </c>
      <c r="H59" s="322">
        <v>1296</v>
      </c>
    </row>
    <row r="60" spans="2:8" ht="45.75" customHeight="1">
      <c r="B60" s="324"/>
      <c r="C60" s="1176" t="s">
        <v>541</v>
      </c>
      <c r="D60" s="1177"/>
      <c r="E60" s="1178"/>
      <c r="F60" s="323">
        <v>1165</v>
      </c>
      <c r="G60" s="323">
        <v>1132</v>
      </c>
      <c r="H60" s="322">
        <v>1087</v>
      </c>
    </row>
    <row r="61" spans="2:8" ht="45.75" customHeight="1">
      <c r="B61" s="324"/>
      <c r="C61" s="1176" t="s">
        <v>540</v>
      </c>
      <c r="D61" s="1177"/>
      <c r="E61" s="1178"/>
      <c r="F61" s="323">
        <v>500</v>
      </c>
      <c r="G61" s="323">
        <v>600</v>
      </c>
      <c r="H61" s="322">
        <v>690</v>
      </c>
    </row>
    <row r="62" spans="2:8" ht="45.75" customHeight="1" thickBot="1">
      <c r="B62" s="321"/>
      <c r="C62" s="1179" t="s">
        <v>539</v>
      </c>
      <c r="D62" s="1180"/>
      <c r="E62" s="1181"/>
      <c r="F62" s="320">
        <v>203</v>
      </c>
      <c r="G62" s="320">
        <v>203</v>
      </c>
      <c r="H62" s="319">
        <v>153</v>
      </c>
    </row>
    <row r="63" spans="2:8" ht="52.5" customHeight="1" thickBot="1">
      <c r="B63" s="318"/>
      <c r="C63" s="1182" t="s">
        <v>538</v>
      </c>
      <c r="D63" s="1182"/>
      <c r="E63" s="1183"/>
      <c r="F63" s="317">
        <v>8139</v>
      </c>
      <c r="G63" s="317">
        <v>8622</v>
      </c>
      <c r="H63" s="316">
        <v>8665</v>
      </c>
    </row>
    <row r="64" spans="2:8" ht="13.2"/>
  </sheetData>
  <sheetProtection algorithmName="SHA-512" hashValue="EZd47kcDLSJk9FWvUUuy08o6ec3q8Th8ePBYdaZvFm/vvFY6ZWDwluX5Y7IxOMTD7avI0/5xJCYIWBuxieylZA==" saltValue="FFxaFeDDot5ZYDSojpDNY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c r="A1" s="1"/>
      <c r="B1" s="2"/>
      <c r="DD1" s="3"/>
      <c r="DE1" s="3"/>
    </row>
    <row r="2" spans="1:109"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c r="DD19" s="3"/>
      <c r="DE19" s="3"/>
    </row>
    <row r="20" spans="1:109" ht="13.2">
      <c r="DD20" s="3"/>
      <c r="DE20" s="3"/>
    </row>
    <row r="21" spans="1:109" ht="17.25" customHeight="1">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c r="B22" s="10"/>
    </row>
    <row r="23" spans="1:109" ht="13.2">
      <c r="B23" s="10"/>
    </row>
    <row r="24" spans="1:109" ht="13.2">
      <c r="B24" s="10"/>
    </row>
    <row r="25" spans="1:109" ht="13.2">
      <c r="B25" s="10"/>
    </row>
    <row r="26" spans="1:109" ht="13.2">
      <c r="B26" s="10"/>
    </row>
    <row r="27" spans="1:109" ht="13.2">
      <c r="B27" s="10"/>
    </row>
    <row r="28" spans="1:109" ht="13.2">
      <c r="B28" s="10"/>
    </row>
    <row r="29" spans="1:109" ht="13.2">
      <c r="B29" s="10"/>
    </row>
    <row r="30" spans="1:109" ht="13.2">
      <c r="B30" s="10"/>
    </row>
    <row r="31" spans="1:109" ht="13.2">
      <c r="B31" s="10"/>
    </row>
    <row r="32" spans="1:109" ht="13.2">
      <c r="B32" s="10"/>
    </row>
    <row r="33" spans="2:109" ht="13.2">
      <c r="B33" s="10"/>
    </row>
    <row r="34" spans="2:109" ht="13.2">
      <c r="B34" s="10"/>
    </row>
    <row r="35" spans="2:109" ht="13.2">
      <c r="B35" s="10"/>
    </row>
    <row r="36" spans="2:109" ht="13.2">
      <c r="B36" s="10"/>
    </row>
    <row r="37" spans="2:109" ht="13.2">
      <c r="B37" s="10"/>
    </row>
    <row r="38" spans="2:109" ht="13.2">
      <c r="B38" s="10"/>
    </row>
    <row r="39" spans="2:109" ht="13.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c r="B40" s="15"/>
      <c r="DD40" s="15"/>
      <c r="DE40" s="3"/>
    </row>
    <row r="41" spans="2:109" ht="16.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c r="B43" s="10"/>
      <c r="AN43" s="1198" t="s">
        <v>546</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ht="13.2">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ht="13.2">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ht="13.2">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ht="13.2">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ht="13.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c r="B49" s="10"/>
      <c r="AN49" s="3" t="s">
        <v>2</v>
      </c>
    </row>
    <row r="50" spans="1:109" ht="13.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c r="BQ51" s="1192"/>
      <c r="BR51" s="1192"/>
      <c r="BS51" s="1192"/>
      <c r="BT51" s="1192"/>
      <c r="BU51" s="1192"/>
      <c r="BV51" s="1192"/>
      <c r="BW51" s="1192"/>
      <c r="BX51" s="1192"/>
      <c r="BY51" s="1192"/>
      <c r="BZ51" s="1192"/>
      <c r="CA51" s="1192"/>
      <c r="CB51" s="1192"/>
      <c r="CC51" s="1192"/>
      <c r="CD51" s="1192"/>
      <c r="CE51" s="1192"/>
      <c r="CF51" s="1192"/>
      <c r="CG51" s="1192"/>
      <c r="CH51" s="1192"/>
      <c r="CI51" s="1192"/>
      <c r="CJ51" s="1192"/>
      <c r="CK51" s="1192"/>
      <c r="CL51" s="1192"/>
      <c r="CM51" s="1192"/>
      <c r="CN51" s="1192"/>
      <c r="CO51" s="1192"/>
      <c r="CP51" s="1192"/>
      <c r="CQ51" s="1192"/>
      <c r="CR51" s="1192"/>
      <c r="CS51" s="1192"/>
      <c r="CT51" s="1192"/>
      <c r="CU51" s="1192"/>
      <c r="CV51" s="1192"/>
      <c r="CW51" s="1192"/>
      <c r="CX51" s="1192"/>
      <c r="CY51" s="1192"/>
      <c r="CZ51" s="1192"/>
      <c r="DA51" s="1192"/>
      <c r="DB51" s="1192"/>
      <c r="DC51" s="1192"/>
    </row>
    <row r="52" spans="1:109" ht="13.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53.6</v>
      </c>
      <c r="BQ53" s="1192"/>
      <c r="BR53" s="1192"/>
      <c r="BS53" s="1192"/>
      <c r="BT53" s="1192"/>
      <c r="BU53" s="1192"/>
      <c r="BV53" s="1192"/>
      <c r="BW53" s="1192"/>
      <c r="BX53" s="1192">
        <v>56.2</v>
      </c>
      <c r="BY53" s="1192"/>
      <c r="BZ53" s="1192"/>
      <c r="CA53" s="1192"/>
      <c r="CB53" s="1192"/>
      <c r="CC53" s="1192"/>
      <c r="CD53" s="1192"/>
      <c r="CE53" s="1192"/>
      <c r="CF53" s="1192">
        <v>57.9</v>
      </c>
      <c r="CG53" s="1192"/>
      <c r="CH53" s="1192"/>
      <c r="CI53" s="1192"/>
      <c r="CJ53" s="1192"/>
      <c r="CK53" s="1192"/>
      <c r="CL53" s="1192"/>
      <c r="CM53" s="1192"/>
      <c r="CN53" s="1192">
        <v>62.2</v>
      </c>
      <c r="CO53" s="1192"/>
      <c r="CP53" s="1192"/>
      <c r="CQ53" s="1192"/>
      <c r="CR53" s="1192"/>
      <c r="CS53" s="1192"/>
      <c r="CT53" s="1192"/>
      <c r="CU53" s="1192"/>
      <c r="CV53" s="1192">
        <v>63.3</v>
      </c>
      <c r="CW53" s="1192"/>
      <c r="CX53" s="1192"/>
      <c r="CY53" s="1192"/>
      <c r="CZ53" s="1192"/>
      <c r="DA53" s="1192"/>
      <c r="DB53" s="1192"/>
      <c r="DC53" s="1192"/>
    </row>
    <row r="54" spans="1:109" ht="13.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41.5</v>
      </c>
      <c r="BQ55" s="1192"/>
      <c r="BR55" s="1192"/>
      <c r="BS55" s="1192"/>
      <c r="BT55" s="1192"/>
      <c r="BU55" s="1192"/>
      <c r="BV55" s="1192"/>
      <c r="BW55" s="1192"/>
      <c r="BX55" s="1192">
        <v>25.2</v>
      </c>
      <c r="BY55" s="1192"/>
      <c r="BZ55" s="1192"/>
      <c r="CA55" s="1192"/>
      <c r="CB55" s="1192"/>
      <c r="CC55" s="1192"/>
      <c r="CD55" s="1192"/>
      <c r="CE55" s="1192"/>
      <c r="CF55" s="1192">
        <v>15.7</v>
      </c>
      <c r="CG55" s="1192"/>
      <c r="CH55" s="1192"/>
      <c r="CI55" s="1192"/>
      <c r="CJ55" s="1192"/>
      <c r="CK55" s="1192"/>
      <c r="CL55" s="1192"/>
      <c r="CM55" s="1192"/>
      <c r="CN55" s="1192">
        <v>10.199999999999999</v>
      </c>
      <c r="CO55" s="1192"/>
      <c r="CP55" s="1192"/>
      <c r="CQ55" s="1192"/>
      <c r="CR55" s="1192"/>
      <c r="CS55" s="1192"/>
      <c r="CT55" s="1192"/>
      <c r="CU55" s="1192"/>
      <c r="CV55" s="1192">
        <v>10.5</v>
      </c>
      <c r="CW55" s="1192"/>
      <c r="CX55" s="1192"/>
      <c r="CY55" s="1192"/>
      <c r="CZ55" s="1192"/>
      <c r="DA55" s="1192"/>
      <c r="DB55" s="1192"/>
      <c r="DC55" s="1192"/>
    </row>
    <row r="56" spans="1:109" ht="13.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61.7</v>
      </c>
      <c r="BQ57" s="1192"/>
      <c r="BR57" s="1192"/>
      <c r="BS57" s="1192"/>
      <c r="BT57" s="1192"/>
      <c r="BU57" s="1192"/>
      <c r="BV57" s="1192"/>
      <c r="BW57" s="1192"/>
      <c r="BX57" s="1192">
        <v>62.5</v>
      </c>
      <c r="BY57" s="1192"/>
      <c r="BZ57" s="1192"/>
      <c r="CA57" s="1192"/>
      <c r="CB57" s="1192"/>
      <c r="CC57" s="1192"/>
      <c r="CD57" s="1192"/>
      <c r="CE57" s="1192"/>
      <c r="CF57" s="1192">
        <v>64.3</v>
      </c>
      <c r="CG57" s="1192"/>
      <c r="CH57" s="1192"/>
      <c r="CI57" s="1192"/>
      <c r="CJ57" s="1192"/>
      <c r="CK57" s="1192"/>
      <c r="CL57" s="1192"/>
      <c r="CM57" s="1192"/>
      <c r="CN57" s="1192">
        <v>64.7</v>
      </c>
      <c r="CO57" s="1192"/>
      <c r="CP57" s="1192"/>
      <c r="CQ57" s="1192"/>
      <c r="CR57" s="1192"/>
      <c r="CS57" s="1192"/>
      <c r="CT57" s="1192"/>
      <c r="CU57" s="1192"/>
      <c r="CV57" s="1192">
        <v>65.7</v>
      </c>
      <c r="CW57" s="1192"/>
      <c r="CX57" s="1192"/>
      <c r="CY57" s="1192"/>
      <c r="CZ57" s="1192"/>
      <c r="DA57" s="1192"/>
      <c r="DB57" s="1192"/>
      <c r="DC57" s="1192"/>
      <c r="DD57" s="23"/>
      <c r="DE57" s="22"/>
    </row>
    <row r="58" spans="1:109" s="18" customFormat="1" ht="13.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c r="B63" s="29" t="s">
        <v>12</v>
      </c>
    </row>
    <row r="64" spans="1:109" ht="13.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c r="B65" s="10"/>
      <c r="AN65" s="1198" t="s">
        <v>547</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c r="B71" s="10"/>
      <c r="G71" s="35"/>
      <c r="I71" s="36"/>
      <c r="J71" s="33"/>
      <c r="K71" s="33"/>
      <c r="L71" s="34"/>
      <c r="M71" s="33"/>
      <c r="N71" s="34"/>
      <c r="AM71" s="35"/>
      <c r="AN71" s="3" t="s">
        <v>2</v>
      </c>
    </row>
    <row r="72" spans="2:107" ht="13.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c r="BQ73" s="1192"/>
      <c r="BR73" s="1192"/>
      <c r="BS73" s="1192"/>
      <c r="BT73" s="1192"/>
      <c r="BU73" s="1192"/>
      <c r="BV73" s="1192"/>
      <c r="BW73" s="1192"/>
      <c r="BX73" s="1192"/>
      <c r="BY73" s="1192"/>
      <c r="BZ73" s="1192"/>
      <c r="CA73" s="1192"/>
      <c r="CB73" s="1192"/>
      <c r="CC73" s="1192"/>
      <c r="CD73" s="1192"/>
      <c r="CE73" s="1192"/>
      <c r="CF73" s="1192"/>
      <c r="CG73" s="1192"/>
      <c r="CH73" s="1192"/>
      <c r="CI73" s="1192"/>
      <c r="CJ73" s="1192"/>
      <c r="CK73" s="1192"/>
      <c r="CL73" s="1192"/>
      <c r="CM73" s="1192"/>
      <c r="CN73" s="1192"/>
      <c r="CO73" s="1192"/>
      <c r="CP73" s="1192"/>
      <c r="CQ73" s="1192"/>
      <c r="CR73" s="1192"/>
      <c r="CS73" s="1192"/>
      <c r="CT73" s="1192"/>
      <c r="CU73" s="1192"/>
      <c r="CV73" s="1192"/>
      <c r="CW73" s="1192"/>
      <c r="CX73" s="1192"/>
      <c r="CY73" s="1192"/>
      <c r="CZ73" s="1192"/>
      <c r="DA73" s="1192"/>
      <c r="DB73" s="1192"/>
      <c r="DC73" s="1192"/>
    </row>
    <row r="74" spans="2:107" ht="13.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6.5</v>
      </c>
      <c r="BQ75" s="1192"/>
      <c r="BR75" s="1192"/>
      <c r="BS75" s="1192"/>
      <c r="BT75" s="1192"/>
      <c r="BU75" s="1192"/>
      <c r="BV75" s="1192"/>
      <c r="BW75" s="1192"/>
      <c r="BX75" s="1192">
        <v>6.7</v>
      </c>
      <c r="BY75" s="1192"/>
      <c r="BZ75" s="1192"/>
      <c r="CA75" s="1192"/>
      <c r="CB75" s="1192"/>
      <c r="CC75" s="1192"/>
      <c r="CD75" s="1192"/>
      <c r="CE75" s="1192"/>
      <c r="CF75" s="1192">
        <v>6.8</v>
      </c>
      <c r="CG75" s="1192"/>
      <c r="CH75" s="1192"/>
      <c r="CI75" s="1192"/>
      <c r="CJ75" s="1192"/>
      <c r="CK75" s="1192"/>
      <c r="CL75" s="1192"/>
      <c r="CM75" s="1192"/>
      <c r="CN75" s="1192">
        <v>7</v>
      </c>
      <c r="CO75" s="1192"/>
      <c r="CP75" s="1192"/>
      <c r="CQ75" s="1192"/>
      <c r="CR75" s="1192"/>
      <c r="CS75" s="1192"/>
      <c r="CT75" s="1192"/>
      <c r="CU75" s="1192"/>
      <c r="CV75" s="1192">
        <v>7</v>
      </c>
      <c r="CW75" s="1192"/>
      <c r="CX75" s="1192"/>
      <c r="CY75" s="1192"/>
      <c r="CZ75" s="1192"/>
      <c r="DA75" s="1192"/>
      <c r="DB75" s="1192"/>
      <c r="DC75" s="1192"/>
    </row>
    <row r="76" spans="2:107" ht="13.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41.5</v>
      </c>
      <c r="BQ77" s="1192"/>
      <c r="BR77" s="1192"/>
      <c r="BS77" s="1192"/>
      <c r="BT77" s="1192"/>
      <c r="BU77" s="1192"/>
      <c r="BV77" s="1192"/>
      <c r="BW77" s="1192"/>
      <c r="BX77" s="1192">
        <v>25.2</v>
      </c>
      <c r="BY77" s="1192"/>
      <c r="BZ77" s="1192"/>
      <c r="CA77" s="1192"/>
      <c r="CB77" s="1192"/>
      <c r="CC77" s="1192"/>
      <c r="CD77" s="1192"/>
      <c r="CE77" s="1192"/>
      <c r="CF77" s="1192">
        <v>15.7</v>
      </c>
      <c r="CG77" s="1192"/>
      <c r="CH77" s="1192"/>
      <c r="CI77" s="1192"/>
      <c r="CJ77" s="1192"/>
      <c r="CK77" s="1192"/>
      <c r="CL77" s="1192"/>
      <c r="CM77" s="1192"/>
      <c r="CN77" s="1192">
        <v>10.199999999999999</v>
      </c>
      <c r="CO77" s="1192"/>
      <c r="CP77" s="1192"/>
      <c r="CQ77" s="1192"/>
      <c r="CR77" s="1192"/>
      <c r="CS77" s="1192"/>
      <c r="CT77" s="1192"/>
      <c r="CU77" s="1192"/>
      <c r="CV77" s="1192">
        <v>10.5</v>
      </c>
      <c r="CW77" s="1192"/>
      <c r="CX77" s="1192"/>
      <c r="CY77" s="1192"/>
      <c r="CZ77" s="1192"/>
      <c r="DA77" s="1192"/>
      <c r="DB77" s="1192"/>
      <c r="DC77" s="1192"/>
    </row>
    <row r="78" spans="2:107" ht="13.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9.1999999999999993</v>
      </c>
      <c r="BQ79" s="1192"/>
      <c r="BR79" s="1192"/>
      <c r="BS79" s="1192"/>
      <c r="BT79" s="1192"/>
      <c r="BU79" s="1192"/>
      <c r="BV79" s="1192"/>
      <c r="BW79" s="1192"/>
      <c r="BX79" s="1192">
        <v>8.9</v>
      </c>
      <c r="BY79" s="1192"/>
      <c r="BZ79" s="1192"/>
      <c r="CA79" s="1192"/>
      <c r="CB79" s="1192"/>
      <c r="CC79" s="1192"/>
      <c r="CD79" s="1192"/>
      <c r="CE79" s="1192"/>
      <c r="CF79" s="1192">
        <v>8.9</v>
      </c>
      <c r="CG79" s="1192"/>
      <c r="CH79" s="1192"/>
      <c r="CI79" s="1192"/>
      <c r="CJ79" s="1192"/>
      <c r="CK79" s="1192"/>
      <c r="CL79" s="1192"/>
      <c r="CM79" s="1192"/>
      <c r="CN79" s="1192">
        <v>9</v>
      </c>
      <c r="CO79" s="1192"/>
      <c r="CP79" s="1192"/>
      <c r="CQ79" s="1192"/>
      <c r="CR79" s="1192"/>
      <c r="CS79" s="1192"/>
      <c r="CT79" s="1192"/>
      <c r="CU79" s="1192"/>
      <c r="CV79" s="1192">
        <v>8.9</v>
      </c>
      <c r="CW79" s="1192"/>
      <c r="CX79" s="1192"/>
      <c r="CY79" s="1192"/>
      <c r="CZ79" s="1192"/>
      <c r="DA79" s="1192"/>
      <c r="DB79" s="1192"/>
      <c r="DC79" s="1192"/>
    </row>
    <row r="80" spans="2:107" ht="13.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2">
      <c r="B81" s="10"/>
    </row>
    <row r="82" spans="2:109" ht="16.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c r="DD84" s="3"/>
      <c r="DE84" s="3"/>
    </row>
    <row r="85" spans="2:109" ht="13.2">
      <c r="DD85" s="3"/>
      <c r="DE85" s="3"/>
    </row>
  </sheetData>
  <sheetProtection algorithmName="SHA-512" hashValue="F7nZEwnsF4/IM2fSh0++tMLqFMAkQiHaLFmfwY6Fa/F5/GbLxiYZmnEg7y/UFu5wZI/hDUP8dSTsNJEMTDXpuA==" saltValue="hDkCbnDt/OCC2HbO+/boT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cols>
    <col min="1" max="34" width="2.44140625" style="38" customWidth="1"/>
    <col min="35" max="122" width="2.44140625" style="5" customWidth="1"/>
    <col min="123" max="16384" width="2.44140625" style="5" hidden="1"/>
  </cols>
  <sheetData>
    <row r="1" spans="1:34" ht="13.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c r="S2" s="5"/>
      <c r="AH2" s="5"/>
    </row>
    <row r="3" spans="1:34" ht="13.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row r="5" spans="1:34" ht="13.2"/>
    <row r="6" spans="1:34" ht="13.2"/>
    <row r="7" spans="1:34" ht="13.2"/>
    <row r="8" spans="1:34" ht="13.2"/>
    <row r="9" spans="1:34" ht="13.2">
      <c r="AH9" s="5"/>
    </row>
    <row r="10" spans="1:34" ht="13.2"/>
    <row r="11" spans="1:34" ht="13.2"/>
    <row r="12" spans="1:34" ht="13.2"/>
    <row r="13" spans="1:34" ht="13.2"/>
    <row r="14" spans="1:34" ht="13.2"/>
    <row r="15" spans="1:34" ht="13.2"/>
    <row r="16" spans="1:34" ht="13.2"/>
    <row r="17" spans="12:34" ht="13.2">
      <c r="AH17" s="5"/>
    </row>
    <row r="18" spans="12:34" ht="13.2"/>
    <row r="19" spans="12:34" ht="13.2"/>
    <row r="20" spans="12:34" ht="13.2">
      <c r="AH20" s="5"/>
    </row>
    <row r="21" spans="12:34" ht="13.2">
      <c r="AH21" s="5"/>
    </row>
    <row r="22" spans="12:34" ht="13.2"/>
    <row r="23" spans="12:34" ht="13.2"/>
    <row r="24" spans="12:34" ht="13.2">
      <c r="Q24" s="5"/>
    </row>
    <row r="25" spans="12:34" ht="13.2"/>
    <row r="26" spans="12:34" ht="13.2"/>
    <row r="27" spans="12:34" ht="13.2"/>
    <row r="28" spans="12:34" ht="13.2">
      <c r="O28" s="5"/>
      <c r="T28" s="5"/>
      <c r="AH28" s="5"/>
    </row>
    <row r="29" spans="12:34" ht="13.2"/>
    <row r="30" spans="12:34" ht="13.2"/>
    <row r="31" spans="12:34" ht="13.2">
      <c r="Q31" s="5"/>
    </row>
    <row r="32" spans="12:34" ht="13.2">
      <c r="L32" s="5"/>
    </row>
    <row r="33" spans="2:34" ht="13.2">
      <c r="C33" s="5"/>
      <c r="E33" s="5"/>
      <c r="G33" s="5"/>
      <c r="I33" s="5"/>
      <c r="X33" s="5"/>
    </row>
    <row r="34" spans="2:34" ht="13.2">
      <c r="B34" s="5"/>
      <c r="P34" s="5"/>
      <c r="R34" s="5"/>
      <c r="T34" s="5"/>
    </row>
    <row r="35" spans="2:34" ht="13.2">
      <c r="D35" s="5"/>
      <c r="W35" s="5"/>
      <c r="AC35" s="5"/>
      <c r="AD35" s="5"/>
      <c r="AE35" s="5"/>
      <c r="AF35" s="5"/>
      <c r="AG35" s="5"/>
      <c r="AH35" s="5"/>
    </row>
    <row r="36" spans="2:34" ht="13.2">
      <c r="H36" s="5"/>
      <c r="J36" s="5"/>
      <c r="K36" s="5"/>
      <c r="M36" s="5"/>
      <c r="Y36" s="5"/>
      <c r="Z36" s="5"/>
      <c r="AA36" s="5"/>
      <c r="AB36" s="5"/>
      <c r="AC36" s="5"/>
      <c r="AD36" s="5"/>
      <c r="AE36" s="5"/>
      <c r="AF36" s="5"/>
      <c r="AG36" s="5"/>
      <c r="AH36" s="5"/>
    </row>
    <row r="37" spans="2:34" ht="13.2">
      <c r="AH37" s="5"/>
    </row>
    <row r="38" spans="2:34" ht="13.2">
      <c r="AG38" s="5"/>
      <c r="AH38" s="5"/>
    </row>
    <row r="39" spans="2:34" ht="13.2"/>
    <row r="40" spans="2:34" ht="13.2">
      <c r="X40" s="5"/>
    </row>
    <row r="41" spans="2:34" ht="13.2">
      <c r="R41" s="5"/>
    </row>
    <row r="42" spans="2:34" ht="13.2">
      <c r="W42" s="5"/>
    </row>
    <row r="43" spans="2:34" ht="13.2">
      <c r="Y43" s="5"/>
      <c r="Z43" s="5"/>
      <c r="AA43" s="5"/>
      <c r="AB43" s="5"/>
      <c r="AC43" s="5"/>
      <c r="AD43" s="5"/>
      <c r="AE43" s="5"/>
      <c r="AF43" s="5"/>
      <c r="AG43" s="5"/>
      <c r="AH43" s="5"/>
    </row>
    <row r="44" spans="2:34" ht="13.2">
      <c r="AH44" s="5"/>
    </row>
    <row r="45" spans="2:34" ht="13.2">
      <c r="X45" s="5"/>
    </row>
    <row r="46" spans="2:34" ht="13.2"/>
    <row r="47" spans="2:34" ht="13.2"/>
    <row r="48" spans="2:34" ht="13.2">
      <c r="W48" s="5"/>
      <c r="Y48" s="5"/>
      <c r="Z48" s="5"/>
      <c r="AA48" s="5"/>
      <c r="AB48" s="5"/>
      <c r="AC48" s="5"/>
      <c r="AD48" s="5"/>
      <c r="AE48" s="5"/>
      <c r="AF48" s="5"/>
      <c r="AG48" s="5"/>
      <c r="AH48" s="5"/>
    </row>
    <row r="49" spans="28:34" ht="13.2"/>
    <row r="50" spans="28:34" ht="13.2">
      <c r="AE50" s="5"/>
      <c r="AF50" s="5"/>
      <c r="AG50" s="5"/>
      <c r="AH50" s="5"/>
    </row>
    <row r="51" spans="28:34" ht="13.2">
      <c r="AC51" s="5"/>
      <c r="AD51" s="5"/>
      <c r="AE51" s="5"/>
      <c r="AF51" s="5"/>
      <c r="AG51" s="5"/>
      <c r="AH51" s="5"/>
    </row>
    <row r="52" spans="28:34" ht="13.2"/>
    <row r="53" spans="28:34" ht="13.2">
      <c r="AF53" s="5"/>
      <c r="AG53" s="5"/>
      <c r="AH53" s="5"/>
    </row>
    <row r="54" spans="28:34" ht="13.2">
      <c r="AH54" s="5"/>
    </row>
    <row r="55" spans="28:34" ht="13.2"/>
    <row r="56" spans="28:34" ht="13.2">
      <c r="AB56" s="5"/>
      <c r="AC56" s="5"/>
      <c r="AD56" s="5"/>
      <c r="AE56" s="5"/>
      <c r="AF56" s="5"/>
      <c r="AG56" s="5"/>
      <c r="AH56" s="5"/>
    </row>
    <row r="57" spans="28:34" ht="13.2">
      <c r="AH57" s="5"/>
    </row>
    <row r="58" spans="28:34" ht="13.2">
      <c r="AH58" s="5"/>
    </row>
    <row r="59" spans="28:34" ht="13.2"/>
    <row r="60" spans="28:34" ht="13.2"/>
    <row r="61" spans="28:34" ht="13.2"/>
    <row r="62" spans="28:34" ht="13.2"/>
    <row r="63" spans="28:34" ht="13.2">
      <c r="AH63" s="5"/>
    </row>
    <row r="64" spans="28:34" ht="13.2">
      <c r="AG64" s="5"/>
      <c r="AH64" s="5"/>
    </row>
    <row r="65" spans="28:34" ht="13.2"/>
    <row r="66" spans="28:34" ht="13.2"/>
    <row r="67" spans="28:34" ht="13.2"/>
    <row r="68" spans="28:34" ht="13.2">
      <c r="AB68" s="5"/>
      <c r="AC68" s="5"/>
      <c r="AD68" s="5"/>
      <c r="AE68" s="5"/>
      <c r="AF68" s="5"/>
      <c r="AG68" s="5"/>
      <c r="AH68" s="5"/>
    </row>
    <row r="69" spans="28:34" ht="13.2">
      <c r="AF69" s="5"/>
      <c r="AG69" s="5"/>
      <c r="AH69" s="5"/>
    </row>
    <row r="70" spans="28:34" ht="13.2"/>
    <row r="71" spans="28:34" ht="13.2"/>
    <row r="72" spans="28:34" ht="13.2"/>
    <row r="73" spans="28:34" ht="13.2"/>
    <row r="74" spans="28:34" ht="13.2"/>
    <row r="75" spans="28:34" ht="13.2">
      <c r="AH75" s="5"/>
    </row>
    <row r="76" spans="28:34" ht="13.2">
      <c r="AF76" s="5"/>
      <c r="AG76" s="5"/>
      <c r="AH76" s="5"/>
    </row>
    <row r="77" spans="28:34" ht="13.2">
      <c r="AG77" s="5"/>
      <c r="AH77" s="5"/>
    </row>
    <row r="78" spans="28:34" ht="13.2"/>
    <row r="79" spans="28:34" ht="13.2"/>
    <row r="80" spans="28:34" ht="13.2"/>
    <row r="81" spans="25:34" ht="13.2"/>
    <row r="82" spans="25:34" ht="13.2">
      <c r="Y82" s="5"/>
    </row>
    <row r="83" spans="25:34" ht="13.2">
      <c r="Y83" s="5"/>
      <c r="Z83" s="5"/>
      <c r="AA83" s="5"/>
      <c r="AB83" s="5"/>
      <c r="AC83" s="5"/>
      <c r="AD83" s="5"/>
      <c r="AE83" s="5"/>
      <c r="AF83" s="5"/>
      <c r="AG83" s="5"/>
      <c r="AH83" s="5"/>
    </row>
    <row r="84" spans="25:34" ht="13.2"/>
    <row r="85" spans="25:34" ht="13.2"/>
    <row r="86" spans="25:34" ht="13.2"/>
    <row r="87" spans="25:34" ht="13.2"/>
    <row r="88" spans="25:34" ht="13.2">
      <c r="AH88" s="5"/>
    </row>
    <row r="89" spans="25:34" ht="13.2"/>
    <row r="90" spans="25:34" ht="13.2"/>
    <row r="91" spans="25:34" ht="13.2"/>
    <row r="92" spans="25:34" ht="13.5" customHeight="1"/>
    <row r="93" spans="25:34" ht="13.5" customHeight="1"/>
    <row r="94" spans="25:34" ht="13.5" customHeight="1">
      <c r="AF94" s="5"/>
      <c r="AG94" s="5"/>
      <c r="AH94" s="5"/>
    </row>
    <row r="95" spans="25:34" ht="13.5" customHeight="1">
      <c r="AH95" s="5"/>
    </row>
    <row r="96" spans="25:34" ht="13.5" customHeight="1"/>
    <row r="97" spans="33:34" ht="13.5" customHeight="1"/>
    <row r="98" spans="33:34" ht="13.5" customHeight="1"/>
    <row r="99" spans="33:34" ht="13.5" customHeight="1"/>
    <row r="100" spans="33:34" ht="13.5" customHeight="1"/>
    <row r="101" spans="33:34" ht="13.5" customHeight="1">
      <c r="AH101" s="5"/>
    </row>
    <row r="102" spans="33:34" ht="13.5" customHeight="1"/>
    <row r="103" spans="33:34" ht="13.5" customHeight="1"/>
    <row r="104" spans="33:34" ht="13.5" customHeight="1">
      <c r="AG104" s="5"/>
      <c r="AH104" s="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5"/>
    </row>
    <row r="117" spans="34:122" ht="13.5" customHeight="1"/>
    <row r="118" spans="34:122" ht="13.5" customHeight="1"/>
    <row r="119" spans="34:122" ht="13.5" customHeight="1"/>
    <row r="120" spans="34:122" ht="13.5" customHeight="1">
      <c r="AH120" s="5"/>
    </row>
    <row r="121" spans="34:122" ht="13.5" customHeight="1">
      <c r="AH121" s="5"/>
    </row>
    <row r="122" spans="34:122" ht="13.5" customHeight="1"/>
    <row r="123" spans="34:122" ht="13.5" customHeight="1"/>
    <row r="124" spans="34:122" ht="13.5" customHeight="1"/>
    <row r="125" spans="34:122" ht="13.5" customHeight="1">
      <c r="DR125" s="5" t="s">
        <v>14</v>
      </c>
    </row>
  </sheetData>
  <sheetProtection algorithmName="SHA-512" hashValue="HYvxPaa9nFg+WpEaBNNy4EjZKgJ76s2rUK70gPtCjCb56WOYoHMVhCmU9HB7fzNREzQswELAFLYW02s7i2JkzA==" saltValue="5NExOsWyjrAjAF3eNU1if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38" customWidth="1"/>
    <col min="35" max="122" width="2.44140625" style="5" customWidth="1"/>
    <col min="123" max="16384" width="2.44140625" style="5" hidden="1"/>
  </cols>
  <sheetData>
    <row r="1" spans="2:34" ht="13.5" customHeight="1">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c r="S2" s="5"/>
      <c r="AH2" s="5"/>
    </row>
    <row r="3" spans="2:34" ht="13.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row r="5" spans="2:34" ht="13.2"/>
    <row r="6" spans="2:34" ht="13.2"/>
    <row r="7" spans="2:34" ht="13.2"/>
    <row r="8" spans="2:34" ht="13.2"/>
    <row r="9" spans="2:34" ht="13.2">
      <c r="AH9" s="5"/>
    </row>
    <row r="10" spans="2:34" ht="13.2"/>
    <row r="11" spans="2:34" ht="13.2"/>
    <row r="12" spans="2:34" ht="13.2"/>
    <row r="13" spans="2:34" ht="13.2"/>
    <row r="14" spans="2:34" ht="13.2"/>
    <row r="15" spans="2:34" ht="13.2"/>
    <row r="16" spans="2:34" ht="13.2"/>
    <row r="17" spans="12:34" ht="13.2">
      <c r="AH17" s="5"/>
    </row>
    <row r="18" spans="12:34" ht="13.2"/>
    <row r="19" spans="12:34" ht="13.2"/>
    <row r="20" spans="12:34" ht="13.2">
      <c r="AH20" s="5"/>
    </row>
    <row r="21" spans="12:34" ht="13.2">
      <c r="AH21" s="5"/>
    </row>
    <row r="22" spans="12:34" ht="13.2"/>
    <row r="23" spans="12:34" ht="13.2"/>
    <row r="24" spans="12:34" ht="13.2">
      <c r="Q24" s="5"/>
    </row>
    <row r="25" spans="12:34" ht="13.2"/>
    <row r="26" spans="12:34" ht="13.2"/>
    <row r="27" spans="12:34" ht="13.2"/>
    <row r="28" spans="12:34" ht="13.2">
      <c r="O28" s="5"/>
      <c r="T28" s="5"/>
      <c r="AH28" s="5"/>
    </row>
    <row r="29" spans="12:34" ht="13.2"/>
    <row r="30" spans="12:34" ht="13.2"/>
    <row r="31" spans="12:34" ht="13.2">
      <c r="Q31" s="5"/>
    </row>
    <row r="32" spans="12:34" ht="13.2">
      <c r="L32" s="5"/>
    </row>
    <row r="33" spans="2:34" ht="13.2">
      <c r="C33" s="5"/>
      <c r="E33" s="5"/>
      <c r="G33" s="5"/>
      <c r="I33" s="5"/>
      <c r="X33" s="5"/>
    </row>
    <row r="34" spans="2:34" ht="13.2">
      <c r="B34" s="5"/>
      <c r="P34" s="5"/>
      <c r="R34" s="5"/>
      <c r="T34" s="5"/>
    </row>
    <row r="35" spans="2:34" ht="13.2">
      <c r="D35" s="5"/>
      <c r="W35" s="5"/>
      <c r="AC35" s="5"/>
      <c r="AD35" s="5"/>
      <c r="AE35" s="5"/>
      <c r="AF35" s="5"/>
      <c r="AG35" s="5"/>
      <c r="AH35" s="5"/>
    </row>
    <row r="36" spans="2:34" ht="13.2">
      <c r="H36" s="5"/>
      <c r="J36" s="5"/>
      <c r="K36" s="5"/>
      <c r="M36" s="5"/>
      <c r="Y36" s="5"/>
      <c r="Z36" s="5"/>
      <c r="AA36" s="5"/>
      <c r="AB36" s="5"/>
      <c r="AC36" s="5"/>
      <c r="AD36" s="5"/>
      <c r="AE36" s="5"/>
      <c r="AF36" s="5"/>
      <c r="AG36" s="5"/>
      <c r="AH36" s="5"/>
    </row>
    <row r="37" spans="2:34" ht="13.2">
      <c r="AH37" s="5"/>
    </row>
    <row r="38" spans="2:34" ht="13.2">
      <c r="AG38" s="5"/>
      <c r="AH38" s="5"/>
    </row>
    <row r="39" spans="2:34" ht="13.2"/>
    <row r="40" spans="2:34" ht="13.2">
      <c r="X40" s="5"/>
    </row>
    <row r="41" spans="2:34" ht="13.2">
      <c r="R41" s="5"/>
    </row>
    <row r="42" spans="2:34" ht="13.2">
      <c r="W42" s="5"/>
    </row>
    <row r="43" spans="2:34" ht="13.2">
      <c r="Y43" s="5"/>
      <c r="Z43" s="5"/>
      <c r="AA43" s="5"/>
      <c r="AB43" s="5"/>
      <c r="AC43" s="5"/>
      <c r="AD43" s="5"/>
      <c r="AE43" s="5"/>
      <c r="AF43" s="5"/>
      <c r="AG43" s="5"/>
      <c r="AH43" s="5"/>
    </row>
    <row r="44" spans="2:34" ht="13.2">
      <c r="AH44" s="5"/>
    </row>
    <row r="45" spans="2:34" ht="13.2">
      <c r="X45" s="5"/>
    </row>
    <row r="46" spans="2:34" ht="13.2"/>
    <row r="47" spans="2:34" ht="13.2"/>
    <row r="48" spans="2:34" ht="13.2">
      <c r="W48" s="5"/>
      <c r="Y48" s="5"/>
      <c r="Z48" s="5"/>
      <c r="AA48" s="5"/>
      <c r="AB48" s="5"/>
      <c r="AC48" s="5"/>
      <c r="AD48" s="5"/>
      <c r="AE48" s="5"/>
      <c r="AF48" s="5"/>
      <c r="AG48" s="5"/>
      <c r="AH48" s="5"/>
    </row>
    <row r="49" spans="28:34" ht="13.2"/>
    <row r="50" spans="28:34" ht="13.2">
      <c r="AE50" s="5"/>
      <c r="AF50" s="5"/>
      <c r="AG50" s="5"/>
      <c r="AH50" s="5"/>
    </row>
    <row r="51" spans="28:34" ht="13.2">
      <c r="AC51" s="5"/>
      <c r="AD51" s="5"/>
      <c r="AE51" s="5"/>
      <c r="AF51" s="5"/>
      <c r="AG51" s="5"/>
      <c r="AH51" s="5"/>
    </row>
    <row r="52" spans="28:34" ht="13.2"/>
    <row r="53" spans="28:34" ht="13.2">
      <c r="AF53" s="5"/>
      <c r="AG53" s="5"/>
      <c r="AH53" s="5"/>
    </row>
    <row r="54" spans="28:34" ht="13.2">
      <c r="AH54" s="5"/>
    </row>
    <row r="55" spans="28:34" ht="13.2"/>
    <row r="56" spans="28:34" ht="13.2">
      <c r="AB56" s="5"/>
      <c r="AC56" s="5"/>
      <c r="AD56" s="5"/>
      <c r="AE56" s="5"/>
      <c r="AF56" s="5"/>
      <c r="AG56" s="5"/>
      <c r="AH56" s="5"/>
    </row>
    <row r="57" spans="28:34" ht="13.2">
      <c r="AH57" s="5"/>
    </row>
    <row r="58" spans="28:34" ht="13.2">
      <c r="AH58" s="5"/>
    </row>
    <row r="59" spans="28:34" ht="13.2">
      <c r="AG59" s="5"/>
      <c r="AH59" s="5"/>
    </row>
    <row r="60" spans="28:34" ht="13.2"/>
    <row r="61" spans="28:34" ht="13.2"/>
    <row r="62" spans="28:34" ht="13.2"/>
    <row r="63" spans="28:34" ht="13.2">
      <c r="AH63" s="5"/>
    </row>
    <row r="64" spans="28:34" ht="13.2">
      <c r="AG64" s="5"/>
      <c r="AH64" s="5"/>
    </row>
    <row r="65" spans="28:34" ht="13.2"/>
    <row r="66" spans="28:34" ht="13.2"/>
    <row r="67" spans="28:34" ht="13.2"/>
    <row r="68" spans="28:34" ht="13.2">
      <c r="AB68" s="5"/>
      <c r="AC68" s="5"/>
      <c r="AD68" s="5"/>
      <c r="AE68" s="5"/>
      <c r="AF68" s="5"/>
      <c r="AG68" s="5"/>
      <c r="AH68" s="5"/>
    </row>
    <row r="69" spans="28:34" ht="13.2">
      <c r="AF69" s="5"/>
      <c r="AG69" s="5"/>
      <c r="AH69" s="5"/>
    </row>
    <row r="70" spans="28:34" ht="13.2"/>
    <row r="71" spans="28:34" ht="13.2"/>
    <row r="72" spans="28:34" ht="13.2"/>
    <row r="73" spans="28:34" ht="13.2"/>
    <row r="74" spans="28:34" ht="13.2"/>
    <row r="75" spans="28:34" ht="13.2">
      <c r="AH75" s="5"/>
    </row>
    <row r="76" spans="28:34" ht="13.2">
      <c r="AF76" s="5"/>
      <c r="AG76" s="5"/>
      <c r="AH76" s="5"/>
    </row>
    <row r="77" spans="28:34" ht="13.2">
      <c r="AG77" s="5"/>
      <c r="AH77" s="5"/>
    </row>
    <row r="78" spans="28:34" ht="13.2"/>
    <row r="79" spans="28:34" ht="13.2"/>
    <row r="80" spans="28:34" ht="13.2"/>
    <row r="81" spans="25:34" ht="13.2"/>
    <row r="82" spans="25:34" ht="13.2">
      <c r="Y82" s="5"/>
    </row>
    <row r="83" spans="25:34" ht="13.2">
      <c r="Y83" s="5"/>
      <c r="Z83" s="5"/>
      <c r="AA83" s="5"/>
      <c r="AB83" s="5"/>
      <c r="AC83" s="5"/>
      <c r="AD83" s="5"/>
      <c r="AE83" s="5"/>
      <c r="AF83" s="5"/>
      <c r="AG83" s="5"/>
      <c r="AH83" s="5"/>
    </row>
    <row r="84" spans="25:34" ht="13.2"/>
    <row r="85" spans="25:34" ht="13.2"/>
    <row r="86" spans="25:34" ht="13.2"/>
    <row r="87" spans="25:34" ht="13.2"/>
    <row r="88" spans="25:34" ht="13.2">
      <c r="AH88" s="5"/>
    </row>
    <row r="89" spans="25:34" ht="13.2"/>
    <row r="90" spans="25:34" ht="13.2"/>
    <row r="91" spans="25:34" ht="13.2"/>
    <row r="92" spans="25:34" ht="13.5" customHeight="1"/>
    <row r="93" spans="25:34" ht="13.5" customHeight="1"/>
    <row r="94" spans="25:34" ht="13.5" customHeight="1">
      <c r="AF94" s="5"/>
      <c r="AG94" s="5"/>
      <c r="AH94" s="5"/>
    </row>
    <row r="95" spans="25:34" ht="13.5" customHeight="1">
      <c r="AH95" s="5"/>
    </row>
    <row r="96" spans="25:34" ht="13.5" customHeight="1"/>
    <row r="97" spans="33:34" ht="13.5" customHeight="1"/>
    <row r="98" spans="33:34" ht="13.5" customHeight="1"/>
    <row r="99" spans="33:34" ht="13.5" customHeight="1"/>
    <row r="100" spans="33:34" ht="13.5" customHeight="1"/>
    <row r="101" spans="33:34" ht="13.5" customHeight="1">
      <c r="AH101" s="5"/>
    </row>
    <row r="102" spans="33:34" ht="13.5" customHeight="1"/>
    <row r="103" spans="33:34" ht="13.5" customHeight="1"/>
    <row r="104" spans="33:34" ht="13.5" customHeight="1">
      <c r="AG104" s="5"/>
      <c r="AH104" s="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5"/>
    </row>
    <row r="117" spans="34:122" ht="13.5" customHeight="1"/>
    <row r="118" spans="34:122" ht="13.5" customHeight="1"/>
    <row r="119" spans="34:122" ht="13.5" customHeight="1"/>
    <row r="120" spans="34:122" ht="13.5" customHeight="1">
      <c r="AH120" s="5"/>
    </row>
    <row r="121" spans="34:122" ht="13.5" customHeight="1">
      <c r="AH121" s="5"/>
    </row>
    <row r="122" spans="34:122" ht="13.5" customHeight="1"/>
    <row r="123" spans="34:122" ht="13.5" customHeight="1"/>
    <row r="124" spans="34:122" ht="13.5" customHeight="1"/>
    <row r="125" spans="34:122" ht="13.5" customHeight="1">
      <c r="DR125" s="5" t="s">
        <v>14</v>
      </c>
    </row>
  </sheetData>
  <sheetProtection algorithmName="SHA-512" hashValue="uub0n7Ix4AbruhV2cn23eO+7pchtIkCPRsziC4EzatRlJHPe7LqTJEzONAaev7ULcvZ2ugp6tLMmvTLqLKE6rg==" saltValue="Mk+xfmftFzS9eZgSLiAPc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lastPrinted>2026-09-25T05:29:57Z</cp:lastPrinted>
  <dcterms:created xsi:type="dcterms:W3CDTF">2026-07-24T01:34:44Z</dcterms:created>
  <dcterms:modified xsi:type="dcterms:W3CDTF">2026-09-29T07:44:30Z</dcterms:modified>
  <cp:category/>
</cp:coreProperties>
</file>