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00206133\Downloads\"/>
    </mc:Choice>
  </mc:AlternateContent>
  <xr:revisionPtr revIDLastSave="0" documentId="13_ncr:1_{ABF659F1-5B3B-4783-A96C-15B5F92B8277}" xr6:coauthVersionLast="47" xr6:coauthVersionMax="47" xr10:uidLastSave="{00000000-0000-0000-0000-000000000000}"/>
  <bookViews>
    <workbookView xWindow="-28920" yWindow="-45" windowWidth="29040" windowHeight="15720" tabRatio="873"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P23" i="9" l="1"/>
  <c r="AF23" i="9"/>
  <c r="AA23" i="9"/>
  <c r="V23" i="9"/>
  <c r="Q23" i="9"/>
  <c r="DG43" i="7"/>
  <c r="CQ43" i="7"/>
  <c r="CO43" i="7" s="1"/>
  <c r="BY43" i="7"/>
  <c r="BW43" i="7" s="1"/>
  <c r="BE43" i="7"/>
  <c r="AM43" i="7"/>
  <c r="U43" i="7"/>
  <c r="E43" i="7"/>
  <c r="C43" i="7"/>
  <c r="DG42" i="7"/>
  <c r="CQ42" i="7"/>
  <c r="CO42" i="7" s="1"/>
  <c r="BY42" i="7"/>
  <c r="BW42" i="7" s="1"/>
  <c r="BE42" i="7"/>
  <c r="AM42" i="7"/>
  <c r="U42" i="7"/>
  <c r="E42" i="7"/>
  <c r="C42" i="7"/>
  <c r="DG41" i="7"/>
  <c r="CQ41" i="7"/>
  <c r="CO41" i="7" s="1"/>
  <c r="BY41" i="7"/>
  <c r="BW41" i="7" s="1"/>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W37" i="7"/>
  <c r="E37" i="7"/>
  <c r="C37" i="7" s="1"/>
  <c r="U34" i="7" s="1"/>
  <c r="U35" i="7" s="1"/>
  <c r="U36" i="7" s="1"/>
  <c r="DG36" i="7"/>
  <c r="CQ36" i="7"/>
  <c r="CO36" i="7"/>
  <c r="BY36" i="7"/>
  <c r="BE36" i="7"/>
  <c r="AM36" i="7"/>
  <c r="W36" i="7"/>
  <c r="E36" i="7"/>
  <c r="C36" i="7"/>
  <c r="DG35" i="7"/>
  <c r="CQ35" i="7"/>
  <c r="CO35" i="7" s="1"/>
  <c r="BY35" i="7"/>
  <c r="BE35" i="7"/>
  <c r="AO35" i="7"/>
  <c r="W35" i="7"/>
  <c r="E35" i="7"/>
  <c r="C35" i="7"/>
  <c r="DG34" i="7"/>
  <c r="CQ34" i="7"/>
  <c r="BY34" i="7"/>
  <c r="BE34" i="7"/>
  <c r="AO34" i="7"/>
  <c r="W34" i="7"/>
  <c r="E34" i="7"/>
  <c r="C34" i="7"/>
  <c r="U37" i="7" l="1"/>
  <c r="AM34" i="7" l="1"/>
  <c r="AM35" i="7" s="1"/>
  <c r="BW34" i="7" l="1"/>
  <c r="BW35" i="7" l="1"/>
  <c r="BW36" i="7" s="1"/>
  <c r="BW37" i="7" s="1"/>
  <c r="BW38" i="7" s="1"/>
  <c r="BW39" i="7" s="1"/>
  <c r="BW40" i="7" s="1"/>
  <c r="CO34" i="7"/>
</calcChain>
</file>

<file path=xl/sharedStrings.xml><?xml version="1.0" encoding="utf-8"?>
<sst xmlns="http://schemas.openxmlformats.org/spreadsheetml/2006/main" count="1025" uniqueCount="549">
  <si>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</si>
  <si>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</si>
  <si>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</si>
  <si>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</si>
  <si>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</si>
  <si>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</si>
  <si>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</si>
  <si>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</si>
  <si>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</si>
  <si>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</si>
  <si>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</si>
  <si>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</si>
  <si>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</si>
  <si>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</si>
  <si>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</si>
  <si>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</si>
  <si>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</si>
  <si>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</si>
  <si>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</si>
  <si>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</si>
  <si>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Ⅰ－１</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</si>
  <si>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</si>
  <si>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</si>
  <si>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</si>
  <si>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</si>
  <si>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</si>
  <si>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</si>
  <si>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</si>
  <si>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</si>
  <si>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</si>
  <si>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</si>
  <si>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</si>
  <si>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</si>
  <si>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</si>
  <si>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伊佐市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</si>
  <si>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</si>
  <si>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</si>
  <si>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</si>
  <si>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</si>
  <si>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</si>
  <si>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</si>
  <si>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</si>
  <si>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</si>
  <si>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</si>
  <si>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</si>
  <si>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</si>
  <si>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</si>
  <si>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</si>
  <si>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</si>
  <si>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</si>
  <si>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</si>
  <si>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</si>
  <si>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</si>
  <si>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</si>
  <si>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</si>
  <si>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</si>
  <si>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</si>
  <si>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</si>
  <si>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-8.8</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</si>
  <si>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</si>
  <si>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</si>
  <si>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</si>
  <si>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</si>
  <si>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</si>
  <si>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</si>
  <si>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</si>
  <si>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</si>
  <si>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</si>
  <si>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</si>
  <si>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</si>
  <si>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</si>
  <si>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</si>
  <si>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</si>
  <si>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</si>
  <si>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</si>
  <si>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</si>
  <si>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</si>
  <si>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</si>
  <si>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</si>
  <si>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</si>
  <si>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</si>
  <si>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</si>
  <si>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14"/>
  </si>
  <si>
    <t>うち日本人(％)</t>
    <phoneticPr fontId="5"/>
  </si>
  <si>
    <t>-2.8</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</si>
  <si>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</si>
  <si>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</si>
  <si>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</si>
  <si>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</si>
  <si>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</si>
  <si>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</si>
  <si>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</si>
  <si>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</si>
  <si>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</si>
  <si>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</si>
  <si>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</si>
  <si>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</si>
  <si>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</si>
  <si>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</si>
  <si>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</si>
  <si>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</si>
  <si>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</si>
  <si>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</si>
  <si>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</si>
  <si>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</si>
  <si>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</si>
  <si>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</si>
  <si>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</si>
  <si>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</si>
  <si>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</si>
  <si>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</si>
  <si>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</si>
  <si>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</si>
  <si>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</si>
  <si>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</si>
  <si>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</si>
  <si>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</si>
  <si>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</si>
  <si>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</si>
  <si>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</si>
  <si>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</si>
  <si>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</si>
  <si>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</si>
  <si>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</si>
  <si>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</si>
  <si>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</si>
  <si>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</si>
  <si>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</si>
  <si>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</si>
  <si>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</si>
  <si>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</si>
  <si>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</si>
  <si>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</si>
  <si>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</si>
  <si>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</si>
  <si>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</si>
  <si>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</si>
  <si>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</si>
  <si>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</si>
  <si>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</si>
  <si>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</si>
  <si>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</si>
  <si>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</si>
  <si>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</si>
  <si>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</si>
  <si>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</si>
  <si>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鹿児島県伊佐市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</si>
  <si>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</si>
  <si>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</si>
  <si>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</si>
  <si>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</si>
  <si>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</si>
  <si>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</si>
  <si>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</si>
  <si>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</si>
  <si>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</si>
  <si>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</si>
  <si>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</si>
  <si>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</si>
  <si>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</si>
  <si>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</si>
  <si>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</si>
  <si>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</si>
  <si>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</si>
  <si>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</si>
  <si>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</si>
  <si>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</si>
  <si>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</si>
  <si>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</si>
  <si>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</si>
  <si>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</si>
  <si>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</si>
  <si>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</si>
  <si>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</si>
  <si>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</si>
  <si>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</si>
  <si>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</si>
  <si>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</si>
  <si>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</si>
  <si>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</si>
  <si>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</si>
  <si>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</si>
  <si>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</si>
  <si>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</si>
  <si>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</si>
  <si>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</si>
  <si>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</si>
  <si>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</si>
  <si>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</si>
  <si>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</si>
  <si>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</si>
  <si>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</si>
  <si>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</si>
  <si>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</si>
  <si>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</si>
  <si>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</si>
  <si>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</si>
  <si>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</si>
  <si>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</si>
  <si>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</si>
  <si>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</si>
  <si>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</si>
  <si>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</si>
  <si>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</si>
  <si>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</si>
  <si>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</si>
  <si>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</si>
  <si>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</si>
  <si>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</si>
  <si>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</si>
  <si>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</si>
  <si>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</si>
  <si>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</si>
  <si>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</si>
  <si>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</si>
  <si>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</si>
  <si>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</si>
  <si>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</si>
  <si>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</si>
  <si>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</si>
  <si>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</si>
  <si>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</si>
  <si>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</si>
  <si>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</si>
  <si>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</si>
  <si>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</si>
  <si>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</si>
  <si>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</si>
  <si>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</si>
  <si>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</si>
  <si>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</si>
  <si>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</si>
  <si>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</si>
  <si>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</si>
  <si>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</si>
  <si>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</si>
  <si>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</si>
  <si>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</si>
  <si>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</si>
  <si>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</si>
  <si>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</si>
  <si>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</si>
  <si>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</si>
  <si>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</si>
  <si>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</si>
  <si>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</si>
  <si>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</si>
  <si>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</si>
  <si>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</si>
  <si>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</si>
  <si>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</si>
  <si>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</si>
  <si>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</si>
  <si>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</si>
  <si>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</si>
  <si>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</si>
  <si>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</si>
  <si>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</si>
  <si>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</si>
  <si>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</si>
  <si>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</si>
  <si>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</si>
  <si>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</si>
  <si>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</si>
  <si>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</si>
  <si>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</si>
  <si>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</si>
  <si>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</si>
  <si>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</si>
  <si>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</si>
  <si>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</si>
  <si>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市場</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</si>
  <si>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</si>
  <si>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</si>
  <si>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</si>
  <si>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</si>
  <si>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</si>
  <si>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</si>
  <si>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</si>
  <si>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</si>
  <si>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</si>
  <si>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</si>
  <si>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</si>
  <si>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</si>
  <si>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</si>
  <si>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</si>
  <si>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</si>
  <si>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</si>
  <si>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</si>
  <si>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</si>
  <si>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</si>
  <si>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</si>
  <si>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</si>
  <si>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</si>
  <si>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</si>
  <si>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</si>
  <si>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</si>
  <si>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</si>
  <si>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鹿児島県伊佐市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</si>
  <si>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</si>
  <si>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</si>
  <si>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</si>
  <si>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</si>
  <si>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</si>
  <si>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</si>
  <si>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</si>
  <si>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</si>
  <si>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</si>
  <si>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</si>
  <si>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</si>
  <si>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</si>
  <si>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</si>
  <si>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</si>
  <si>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</si>
  <si>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</si>
  <si>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</si>
  <si>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</si>
  <si>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</si>
  <si>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</si>
  <si>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菱刈泉熱開発</t>
    <rPh sb="0" eb="2">
      <t>ヒシカリ</t>
    </rPh>
    <rPh sb="2" eb="3">
      <t>イズミ</t>
    </rPh>
    <rPh sb="3" eb="4">
      <t>ネツ</t>
    </rPh>
    <rPh sb="4" eb="6">
      <t>カイハツ</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</si>
  <si>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</si>
  <si>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</si>
  <si>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</si>
  <si>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</si>
  <si>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</si>
  <si>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</si>
  <si>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</si>
  <si>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</si>
  <si>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</si>
  <si>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</si>
  <si>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</si>
  <si>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</si>
  <si>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</si>
  <si>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伊佐市国民健康保険事業特別会計</t>
    <phoneticPr fontId="5"/>
  </si>
  <si>
    <t>-</t>
    <phoneticPr fontId="2"/>
  </si>
  <si>
    <t>伊佐市介護保険事業特別会計</t>
    <phoneticPr fontId="5"/>
  </si>
  <si>
    <t>伊佐市後期高齢者医療特別会計</t>
    <phoneticPr fontId="5"/>
  </si>
  <si>
    <t>伊佐市介護サービス事業特別会計</t>
    <phoneticPr fontId="5"/>
  </si>
  <si>
    <t>伊佐市水道事業会計</t>
    <phoneticPr fontId="5"/>
  </si>
  <si>
    <t>法適用企業</t>
    <phoneticPr fontId="5"/>
  </si>
  <si>
    <t>伊佐市農業集落排水事業会計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</si>
  <si>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</si>
  <si>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</si>
  <si>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</si>
  <si>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</si>
  <si>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</si>
  <si>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伊佐湧水消防組合</t>
    <phoneticPr fontId="2"/>
  </si>
  <si>
    <t>伊佐北姶良環境管理組合</t>
    <phoneticPr fontId="2"/>
  </si>
  <si>
    <t>伊佐北姶良火葬場管理組合</t>
    <phoneticPr fontId="2"/>
  </si>
  <si>
    <t>姶良・伊佐地区介護保険組合</t>
    <phoneticPr fontId="2"/>
  </si>
  <si>
    <t>鹿児島県後期高齢者医療広域連合（一般会計）</t>
    <phoneticPr fontId="2"/>
  </si>
  <si>
    <t>鹿児島県後期高齢者医療広域連合（特別会計）</t>
    <rPh sb="16" eb="18">
      <t>トクベツ</t>
    </rPh>
    <phoneticPr fontId="2"/>
  </si>
  <si>
    <t>大口地方卸売市場管理組合</t>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</si>
  <si>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</si>
  <si>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</si>
  <si>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</si>
  <si>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</si>
  <si>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</si>
  <si>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</si>
  <si>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</si>
  <si>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</si>
  <si>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</si>
  <si>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</si>
  <si>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</si>
  <si>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</si>
  <si>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</si>
  <si>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</si>
  <si>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</si>
  <si>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</si>
  <si>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</si>
  <si>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</si>
  <si>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</si>
  <si>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</si>
  <si>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</si>
  <si>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</si>
  <si>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</si>
  <si>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</si>
  <si>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</si>
  <si>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</si>
  <si>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</si>
  <si>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</si>
  <si>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</si>
  <si>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</si>
  <si>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</si>
  <si>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</si>
  <si>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</si>
  <si>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</si>
  <si>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</si>
  <si>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</si>
  <si>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</si>
  <si>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</si>
  <si>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</si>
  <si>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</si>
  <si>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</si>
  <si>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</si>
  <si>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</si>
  <si>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</si>
  <si>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</si>
  <si>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</si>
  <si>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</si>
  <si>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</si>
  <si>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</si>
  <si>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</si>
  <si>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</si>
  <si>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</si>
  <si>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</si>
  <si>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</si>
  <si>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</si>
  <si>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</si>
  <si>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</si>
  <si>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</si>
  <si>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</si>
  <si>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</si>
  <si>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</si>
  <si>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</si>
  <si>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</si>
  <si>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</si>
  <si>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</si>
  <si>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</si>
  <si>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</si>
  <si>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</si>
  <si>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</si>
  <si>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</si>
  <si>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</si>
  <si>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</si>
  <si>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</si>
  <si>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</si>
  <si>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</si>
  <si>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</si>
  <si>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</si>
  <si>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</si>
  <si>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</si>
  <si>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</si>
  <si>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</si>
  <si>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</si>
  <si>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</si>
  <si>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</si>
  <si>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</si>
  <si>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</si>
  <si>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</si>
  <si>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</si>
  <si>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</si>
  <si>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</si>
  <si>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</si>
  <si>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</si>
  <si>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</si>
  <si>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</si>
  <si>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</si>
  <si>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</si>
  <si>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</si>
  <si>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</si>
  <si>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</si>
  <si>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</si>
  <si>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</si>
  <si>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</si>
  <si>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</si>
  <si>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</si>
  <si>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</si>
  <si>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</si>
  <si>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</si>
  <si>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</si>
  <si>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</si>
  <si>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</si>
  <si>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</si>
  <si>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</si>
  <si>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</si>
  <si>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</si>
  <si>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</si>
  <si>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</si>
  <si>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</si>
  <si>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</si>
  <si>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</si>
  <si>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</si>
  <si>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</si>
  <si>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</si>
  <si>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</si>
  <si>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</si>
  <si>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</si>
  <si>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</si>
  <si>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</si>
  <si>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</si>
  <si>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</si>
  <si>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3.68</t>
  </si>
  <si>
    <t>▲ 2.58</t>
  </si>
  <si>
    <t>▲ 0.75</t>
  </si>
  <si>
    <t>会計</t>
    <rPh sb="0" eb="2">
      <t>カイケイ</t>
    </rPh>
    <phoneticPr fontId="5"/>
  </si>
  <si>
    <t>伊佐市国民健康保険事業特別会計</t>
  </si>
  <si>
    <t>▲ 0.00</t>
  </si>
  <si>
    <t>伊佐市水道事業会計</t>
  </si>
  <si>
    <t>一般会計</t>
  </si>
  <si>
    <t>伊佐市介護保険事業特別会計</t>
  </si>
  <si>
    <t>伊佐市農業集落排水事業会計</t>
  </si>
  <si>
    <t>伊佐市後期高齢者医療特別会計</t>
  </si>
  <si>
    <t>伊佐市介護サービス事業特別会計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</si>
  <si>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</si>
  <si>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</si>
  <si>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</si>
  <si>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</si>
  <si>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</si>
  <si>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</si>
  <si>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</si>
  <si>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</si>
  <si>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</si>
  <si>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</si>
  <si>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</si>
  <si>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</si>
  <si>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</si>
  <si>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</si>
  <si>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</si>
  <si>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</si>
  <si>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</si>
  <si>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</si>
  <si>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</si>
  <si>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</si>
  <si>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</si>
  <si>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</si>
  <si>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</si>
  <si>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</si>
  <si>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</si>
  <si>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</si>
  <si>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</si>
  <si>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</si>
  <si>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</si>
  <si>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</si>
  <si>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</si>
  <si>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</si>
  <si>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</si>
  <si>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</si>
  <si>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</si>
  <si>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</si>
  <si>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</si>
  <si>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</si>
  <si>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</si>
  <si>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</si>
  <si>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</si>
  <si>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</si>
  <si>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</si>
  <si>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</si>
  <si>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</si>
  <si>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</si>
  <si>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</si>
  <si>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特定公有財産取得基金</t>
    <rPh sb="0" eb="2">
      <t>トクテイ</t>
    </rPh>
    <rPh sb="2" eb="6">
      <t>コウユウザイサン</t>
    </rPh>
    <rPh sb="6" eb="8">
      <t>シュトク</t>
    </rPh>
    <rPh sb="8" eb="10">
      <t>キキン</t>
    </rPh>
    <phoneticPr fontId="2"/>
  </si>
  <si>
    <t>ふるさと納税基金</t>
    <rPh sb="4" eb="6">
      <t>ノウゼイ</t>
    </rPh>
    <rPh sb="6" eb="8">
      <t>キキン</t>
    </rPh>
    <phoneticPr fontId="2"/>
  </si>
  <si>
    <t>情報通信技術環境整備基金</t>
    <rPh sb="0" eb="2">
      <t>ジョウホウ</t>
    </rPh>
    <rPh sb="2" eb="4">
      <t>ツウシン</t>
    </rPh>
    <rPh sb="4" eb="6">
      <t>ギジュツ</t>
    </rPh>
    <rPh sb="6" eb="8">
      <t>カンキョウ</t>
    </rPh>
    <rPh sb="8" eb="10">
      <t>セイビ</t>
    </rPh>
    <rPh sb="10" eb="12">
      <t>キキン</t>
    </rPh>
    <phoneticPr fontId="2"/>
  </si>
  <si>
    <t>森林環境譲与税基金</t>
    <rPh sb="0" eb="2">
      <t>シンリン</t>
    </rPh>
    <rPh sb="2" eb="4">
      <t>カンキョウ</t>
    </rPh>
    <rPh sb="4" eb="6">
      <t>ジョウヨ</t>
    </rPh>
    <rPh sb="6" eb="7">
      <t>ゼイ</t>
    </rPh>
    <rPh sb="7" eb="9">
      <t>キキン</t>
    </rPh>
    <phoneticPr fontId="2"/>
  </si>
  <si>
    <t>海音寺潮五郎基金</t>
    <rPh sb="0" eb="3">
      <t>カイオンジ</t>
    </rPh>
    <rPh sb="3" eb="6">
      <t>チョウゴロウ</t>
    </rPh>
    <rPh sb="6" eb="8">
      <t>キキン</t>
    </rPh>
    <phoneticPr fontId="2"/>
  </si>
  <si>
    <t>基金残高合計</t>
    <rPh sb="0" eb="2">
      <t>キキン</t>
    </rPh>
    <rPh sb="2" eb="4">
      <t>ザンダカ</t>
    </rPh>
    <rPh sb="4" eb="6">
      <t>ゴウケイ</t>
    </rPh>
    <phoneticPr fontId="5"/>
  </si>
  <si>
    <t>地方債の抑制や交付税措置のある有利な借入等を行った結果、将来負担比率は算定されていない。一方で有形固定資産減価償却率は類似団体よりも高く、上昇傾向にある。
特に教育施設の老朽化が進んでおり、施設の更新や統合などの将来の方針決定が喫緊の課題となっている。また、令和６～８年度で実施する新庁舎建設や令和７年度に整備した子育て支援センターと子ども第三の居場所などに地方債や基金を充当するため、将来負担比率は計上されていないものの数値は徐々に増加している。今後更なる行財政改革を進め、有利な地方債を活用するとともに、将来負担比率が過大にならないよう安定した財政運営に努める。</t>
    <rPh sb="0" eb="3">
      <t>チホウサイ</t>
    </rPh>
    <rPh sb="129" eb="131">
      <t>レイワ</t>
    </rPh>
    <rPh sb="134" eb="136">
      <t>ネンド</t>
    </rPh>
    <rPh sb="137" eb="139">
      <t>ジッシ</t>
    </rPh>
    <rPh sb="147" eb="149">
      <t>レイワ</t>
    </rPh>
    <rPh sb="150" eb="152">
      <t>ネンド</t>
    </rPh>
    <rPh sb="153" eb="155">
      <t>セイビ</t>
    </rPh>
    <rPh sb="157" eb="159">
      <t>コソダ</t>
    </rPh>
    <rPh sb="160" eb="162">
      <t>シエン</t>
    </rPh>
    <rPh sb="167" eb="168">
      <t>コ</t>
    </rPh>
    <rPh sb="170" eb="172">
      <t>ダイサン</t>
    </rPh>
    <rPh sb="173" eb="176">
      <t>イバショ</t>
    </rPh>
    <rPh sb="183" eb="185">
      <t>キキン</t>
    </rPh>
    <rPh sb="186" eb="188">
      <t>ジュウトウ</t>
    </rPh>
    <rPh sb="193" eb="199">
      <t>ショウライフタンヒリツ</t>
    </rPh>
    <rPh sb="211" eb="213">
      <t>スウチ</t>
    </rPh>
    <rPh sb="214" eb="216">
      <t>ジョジョ</t>
    </rPh>
    <rPh sb="217" eb="219">
      <t>ゾウカ</t>
    </rPh>
    <rPh sb="224" eb="226">
      <t>コンゴ</t>
    </rPh>
    <phoneticPr fontId="5"/>
  </si>
  <si>
    <t>事業に係る財源に基金を充当したり、なるべく有利な地方債を活用するなどし、合併当初は将来負担比率79..2％であったものを「計上なし」とすることができている。しかしながら、公共施設総合管理計画に基づく老朽施設の建て替えや更新、令和６年～８年年度で実施する新庁舎建設などの大規模事業の実施などにより、地方債残高は令和８年度まで増加する見込みとなっている。基金残高は一定程度確保しており、将来負担比率が発生する状況ではないものの、今後も財政調整基金や減債基金の定期的な積み立てなどで充当可能財源を確保するとともに、有利な地方債を活用しながら、将来負担の急激な上昇を招かぬよう一層の抑制に努める。</t>
    <rPh sb="0" eb="2">
      <t>ジギョウ</t>
    </rPh>
    <rPh sb="3" eb="4">
      <t>カカ</t>
    </rPh>
    <rPh sb="5" eb="7">
      <t>ザイゲン</t>
    </rPh>
    <rPh sb="8" eb="10">
      <t>キキン</t>
    </rPh>
    <rPh sb="11" eb="13">
      <t>ジュウトウ</t>
    </rPh>
    <rPh sb="21" eb="23">
      <t>ユウリ</t>
    </rPh>
    <rPh sb="24" eb="27">
      <t>チホウサイ</t>
    </rPh>
    <rPh sb="28" eb="30">
      <t>カツヨウ</t>
    </rPh>
    <rPh sb="36" eb="38">
      <t>ガッペイ</t>
    </rPh>
    <rPh sb="38" eb="40">
      <t>トウショ</t>
    </rPh>
    <rPh sb="99" eb="101">
      <t>ロウキュウ</t>
    </rPh>
    <rPh sb="101" eb="103">
      <t>シセツ</t>
    </rPh>
    <rPh sb="104" eb="105">
      <t>タ</t>
    </rPh>
    <rPh sb="106" eb="107">
      <t>カ</t>
    </rPh>
    <rPh sb="109" eb="111">
      <t>コウシン</t>
    </rPh>
    <rPh sb="119" eb="121">
      <t>ネンド</t>
    </rPh>
    <rPh sb="122" eb="124">
      <t>ジッシ</t>
    </rPh>
    <rPh sb="140" eb="142">
      <t>ジッシ</t>
    </rPh>
    <rPh sb="148" eb="151">
      <t>チホウサイ</t>
    </rPh>
    <rPh sb="154" eb="156">
      <t>レイワ</t>
    </rPh>
    <rPh sb="157" eb="159">
      <t>ネンド</t>
    </rPh>
    <rPh sb="165" eb="167">
      <t>ミコ</t>
    </rPh>
    <rPh sb="175" eb="177">
      <t>キキン</t>
    </rPh>
    <rPh sb="177" eb="179">
      <t>ザンダカ</t>
    </rPh>
    <rPh sb="180" eb="184">
      <t>イッテイテイド</t>
    </rPh>
    <rPh sb="184" eb="186">
      <t>カクホ</t>
    </rPh>
    <rPh sb="212" eb="214">
      <t>コンゴ</t>
    </rPh>
    <rPh sb="227" eb="229">
      <t>テイキ</t>
    </rPh>
    <rPh sb="229" eb="230">
      <t>テキ</t>
    </rPh>
    <rPh sb="257" eb="260">
      <t>チホウサイ</t>
    </rPh>
    <rPh sb="287" eb="289">
      <t>ヨクセイ</t>
    </rPh>
    <rPh sb="290" eb="291">
      <t>ツト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</si>
</sst>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1">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9" fillId="0" borderId="34" xfId="7" applyFont="1" applyBorder="1">
      <alignment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0" borderId="94" xfId="15" applyFont="1" applyBorder="1" applyAlignment="1" applyProtection="1">
      <alignment horizontal="left" vertical="center" shrinkToFit="1"/>
      <protection locked="0"/>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1" fillId="0" borderId="2" xfId="2" applyNumberFormat="1" applyFont="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9" xfId="18" applyFont="1" applyBorder="1">
      <alignment vertical="center"/>
    </xf>
    <xf numFmtId="0" fontId="30" fillId="0" borderId="53" xfId="18" applyFont="1" applyBorder="1">
      <alignment vertical="center"/>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xr:uid="{00000000-0005-0000-0000-000001000000}"/>
    <cellStyle name="標準 2 2" xfId="8" xr:uid="{90B2C31F-CB20-47DE-8A81-BA78722176E5}"/>
    <cellStyle name="標準 2 3" xfId="10" xr:uid="{AC0D3780-EF0B-4CBD-BFFB-3D063652FEE2}"/>
    <cellStyle name="標準 3" xfId="11" xr:uid="{92B360B7-E639-47EC-AC4F-447AB33A02CA}"/>
    <cellStyle name="標準 4" xfId="20" xr:uid="{BE894B12-13CE-4496-B495-72C409A2A803}"/>
    <cellStyle name="標準 4_APAHO401600" xfId="16" xr:uid="{F6D84888-5828-48A6-947F-630B80C09E40}"/>
    <cellStyle name="標準 4_APAHO4019001" xfId="19" xr:uid="{1BC08273-7EA4-4F1D-BC00-22B392F6F67E}"/>
    <cellStyle name="標準 4_ZJ08_022012_青森市_2010" xfId="18" xr:uid="{EAC8EF47-E599-4DB0-B45D-14919D006350}"/>
    <cellStyle name="標準 6" xfId="7" xr:uid="{40674A31-695E-4435-9993-4E8668D54F10}"/>
    <cellStyle name="標準 6_APAHO401000" xfId="9" xr:uid="{55C39B60-CE29-48F3-98AA-72651388641A}"/>
    <cellStyle name="標準 6_APAHO401200_O-JJ1016-001-3_財政状況資料集(決算状況カード(各会計・関係団体))(Rev2)2" xfId="15" xr:uid="{FA432CE5-A8A3-4828-B193-879F21D2DB9B}"/>
    <cellStyle name="標準 6_APAHO402200_O-JJ1016-001-3_財政状況資料集(決算状況カード(各会計・関係団体))(Rev2)2" xfId="12" xr:uid="{5A4DAA38-537C-4F82-9AED-F6CA13339773}"/>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DD3AF92C-CCA9-4E12-9B49-01867223C1AB}"/>
    <cellStyle name="標準_O-JJ0722-001-3_決算状況カード(各会計・関係団体)_O-JJ1016-001-3_財政状況資料集(決算状況カード(各会計・関係団体))(Rev2)2" xfId="14" xr:uid="{1226C3B5-A97F-4BC3-B887-3EE894D8B6A6}"/>
    <cellStyle name="標準_O-JJ0722-001-8_連結実質赤字比率に係る赤字・黒字の構成分析" xfId="17" xr:uid="{40F5A7DF-4467-413C-B20C-0FF08B691D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BEC9-4603-BC3A-7914D6E58D97}"/>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71407</c:v>
                </c:pt>
                <c:pt idx="1">
                  <c:v>96137</c:v>
                </c:pt>
                <c:pt idx="2">
                  <c:v>79166</c:v>
                </c:pt>
                <c:pt idx="3">
                  <c:v>99972</c:v>
                </c:pt>
                <c:pt idx="4">
                  <c:v>137149</c:v>
                </c:pt>
              </c:numCache>
            </c:numRef>
          </c:val>
          <c:smooth val="0"/>
          <c:extLst>
            <c:ext xmlns:c16="http://schemas.microsoft.com/office/drawing/2014/chart" uri="{C3380CC4-5D6E-409C-BE32-E72D297353CC}">
              <c16:uniqueId val="{00000001-BEC9-4603-BC3A-7914D6E58D9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6.92</c:v>
                </c:pt>
                <c:pt idx="1">
                  <c:v>12.8</c:v>
                </c:pt>
                <c:pt idx="2">
                  <c:v>11.66</c:v>
                </c:pt>
                <c:pt idx="3">
                  <c:v>10.92</c:v>
                </c:pt>
                <c:pt idx="4">
                  <c:v>6.35</c:v>
                </c:pt>
              </c:numCache>
            </c:numRef>
          </c:val>
          <c:extLst>
            <c:ext xmlns:c16="http://schemas.microsoft.com/office/drawing/2014/chart" uri="{C3380CC4-5D6E-409C-BE32-E72D297353CC}">
              <c16:uniqueId val="{00000000-5025-4F19-B403-A5F93127725E}"/>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54.07</c:v>
                </c:pt>
                <c:pt idx="1">
                  <c:v>55.05</c:v>
                </c:pt>
                <c:pt idx="2">
                  <c:v>55.39</c:v>
                </c:pt>
                <c:pt idx="3">
                  <c:v>53.46</c:v>
                </c:pt>
                <c:pt idx="4">
                  <c:v>56.21</c:v>
                </c:pt>
              </c:numCache>
            </c:numRef>
          </c:val>
          <c:extLst>
            <c:ext xmlns:c16="http://schemas.microsoft.com/office/drawing/2014/chart" uri="{C3380CC4-5D6E-409C-BE32-E72D297353CC}">
              <c16:uniqueId val="{00000001-5025-4F19-B403-A5F93127725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0.35</c:v>
                </c:pt>
                <c:pt idx="1">
                  <c:v>9.6199999999999992</c:v>
                </c:pt>
                <c:pt idx="2">
                  <c:v>-3.68</c:v>
                </c:pt>
                <c:pt idx="3">
                  <c:v>-2.58</c:v>
                </c:pt>
                <c:pt idx="4">
                  <c:v>-0.75</c:v>
                </c:pt>
              </c:numCache>
            </c:numRef>
          </c:val>
          <c:smooth val="0"/>
          <c:extLst>
            <c:ext xmlns:c16="http://schemas.microsoft.com/office/drawing/2014/chart" uri="{C3380CC4-5D6E-409C-BE32-E72D297353CC}">
              <c16:uniqueId val="{00000002-5025-4F19-B403-A5F93127725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0.01</c:v>
                </c:pt>
                <c:pt idx="2">
                  <c:v>#N/A</c:v>
                </c:pt>
                <c:pt idx="3">
                  <c:v>7.0000000000000007E-2</c:v>
                </c:pt>
                <c:pt idx="4">
                  <c:v>#N/A</c:v>
                </c:pt>
                <c:pt idx="5">
                  <c:v>0.28999999999999998</c:v>
                </c:pt>
                <c:pt idx="6">
                  <c:v>0</c:v>
                </c:pt>
                <c:pt idx="7">
                  <c:v>0</c:v>
                </c:pt>
                <c:pt idx="8">
                  <c:v>0</c:v>
                </c:pt>
                <c:pt idx="9">
                  <c:v>0</c:v>
                </c:pt>
              </c:numCache>
            </c:numRef>
          </c:val>
          <c:extLst>
            <c:ext xmlns:c16="http://schemas.microsoft.com/office/drawing/2014/chart" uri="{C3380CC4-5D6E-409C-BE32-E72D297353CC}">
              <c16:uniqueId val="{00000000-3743-4802-9B90-0D84C4B4B53E}"/>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743-4802-9B90-0D84C4B4B53E}"/>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743-4802-9B90-0D84C4B4B53E}"/>
            </c:ext>
          </c:extLst>
        </c:ser>
        <c:ser>
          <c:idx val="3"/>
          <c:order val="3"/>
          <c:tx>
            <c:strRef>
              <c:f>[1]データシート!$A$30</c:f>
              <c:strCache>
                <c:ptCount val="1"/>
                <c:pt idx="0">
                  <c:v>伊佐市介護サービス事業特別会計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3743-4802-9B90-0D84C4B4B53E}"/>
            </c:ext>
          </c:extLst>
        </c:ser>
        <c:ser>
          <c:idx val="4"/>
          <c:order val="4"/>
          <c:tx>
            <c:strRef>
              <c:f>[1]データシート!$A$31</c:f>
              <c:strCache>
                <c:ptCount val="1"/>
                <c:pt idx="0">
                  <c:v>伊佐市後期高齢者医療特別会計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c:v>
                </c:pt>
                <c:pt idx="2">
                  <c:v>#N/A</c:v>
                </c:pt>
                <c:pt idx="3">
                  <c:v>0.01</c:v>
                </c:pt>
                <c:pt idx="4">
                  <c:v>#N/A</c:v>
                </c:pt>
                <c:pt idx="5">
                  <c:v>0.02</c:v>
                </c:pt>
                <c:pt idx="6">
                  <c:v>#N/A</c:v>
                </c:pt>
                <c:pt idx="7">
                  <c:v>0.05</c:v>
                </c:pt>
                <c:pt idx="8">
                  <c:v>#N/A</c:v>
                </c:pt>
                <c:pt idx="9">
                  <c:v>0.01</c:v>
                </c:pt>
              </c:numCache>
            </c:numRef>
          </c:val>
          <c:extLst>
            <c:ext xmlns:c16="http://schemas.microsoft.com/office/drawing/2014/chart" uri="{C3380CC4-5D6E-409C-BE32-E72D297353CC}">
              <c16:uniqueId val="{00000004-3743-4802-9B90-0D84C4B4B53E}"/>
            </c:ext>
          </c:extLst>
        </c:ser>
        <c:ser>
          <c:idx val="5"/>
          <c:order val="5"/>
          <c:tx>
            <c:strRef>
              <c:f>[1]データシート!$A$32</c:f>
              <c:strCache>
                <c:ptCount val="1"/>
                <c:pt idx="0">
                  <c:v>伊佐市農業集落排水事業会計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0</c:v>
                </c:pt>
                <c:pt idx="1">
                  <c:v>0</c:v>
                </c:pt>
                <c:pt idx="2">
                  <c:v>0</c:v>
                </c:pt>
                <c:pt idx="3">
                  <c:v>0</c:v>
                </c:pt>
                <c:pt idx="4">
                  <c:v>0</c:v>
                </c:pt>
                <c:pt idx="5">
                  <c:v>0</c:v>
                </c:pt>
                <c:pt idx="6">
                  <c:v>#N/A</c:v>
                </c:pt>
                <c:pt idx="7">
                  <c:v>0.03</c:v>
                </c:pt>
                <c:pt idx="8">
                  <c:v>#N/A</c:v>
                </c:pt>
                <c:pt idx="9">
                  <c:v>0.26</c:v>
                </c:pt>
              </c:numCache>
            </c:numRef>
          </c:val>
          <c:extLst>
            <c:ext xmlns:c16="http://schemas.microsoft.com/office/drawing/2014/chart" uri="{C3380CC4-5D6E-409C-BE32-E72D297353CC}">
              <c16:uniqueId val="{00000005-3743-4802-9B90-0D84C4B4B53E}"/>
            </c:ext>
          </c:extLst>
        </c:ser>
        <c:ser>
          <c:idx val="6"/>
          <c:order val="6"/>
          <c:tx>
            <c:strRef>
              <c:f>[1]データシート!$A$33</c:f>
              <c:strCache>
                <c:ptCount val="1"/>
                <c:pt idx="0">
                  <c:v>伊佐市介護保険事業特別会計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0.6</c:v>
                </c:pt>
                <c:pt idx="2">
                  <c:v>#N/A</c:v>
                </c:pt>
                <c:pt idx="3">
                  <c:v>0.7</c:v>
                </c:pt>
                <c:pt idx="4">
                  <c:v>#N/A</c:v>
                </c:pt>
                <c:pt idx="5">
                  <c:v>0.95</c:v>
                </c:pt>
                <c:pt idx="6">
                  <c:v>#N/A</c:v>
                </c:pt>
                <c:pt idx="7">
                  <c:v>0.48</c:v>
                </c:pt>
                <c:pt idx="8">
                  <c:v>#N/A</c:v>
                </c:pt>
                <c:pt idx="9">
                  <c:v>0.75</c:v>
                </c:pt>
              </c:numCache>
            </c:numRef>
          </c:val>
          <c:extLst>
            <c:ext xmlns:c16="http://schemas.microsoft.com/office/drawing/2014/chart" uri="{C3380CC4-5D6E-409C-BE32-E72D297353CC}">
              <c16:uniqueId val="{00000006-3743-4802-9B90-0D84C4B4B53E}"/>
            </c:ext>
          </c:extLst>
        </c:ser>
        <c:ser>
          <c:idx val="7"/>
          <c:order val="7"/>
          <c:tx>
            <c:strRef>
              <c:f>[1]データシート!$A$34</c:f>
              <c:strCache>
                <c:ptCount val="1"/>
                <c:pt idx="0">
                  <c:v>一般会計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6.92</c:v>
                </c:pt>
                <c:pt idx="2">
                  <c:v>#N/A</c:v>
                </c:pt>
                <c:pt idx="3">
                  <c:v>12.8</c:v>
                </c:pt>
                <c:pt idx="4">
                  <c:v>#N/A</c:v>
                </c:pt>
                <c:pt idx="5">
                  <c:v>11.65</c:v>
                </c:pt>
                <c:pt idx="6">
                  <c:v>#N/A</c:v>
                </c:pt>
                <c:pt idx="7">
                  <c:v>10.91</c:v>
                </c:pt>
                <c:pt idx="8">
                  <c:v>#N/A</c:v>
                </c:pt>
                <c:pt idx="9">
                  <c:v>6.35</c:v>
                </c:pt>
              </c:numCache>
            </c:numRef>
          </c:val>
          <c:extLst>
            <c:ext xmlns:c16="http://schemas.microsoft.com/office/drawing/2014/chart" uri="{C3380CC4-5D6E-409C-BE32-E72D297353CC}">
              <c16:uniqueId val="{00000007-3743-4802-9B90-0D84C4B4B53E}"/>
            </c:ext>
          </c:extLst>
        </c:ser>
        <c:ser>
          <c:idx val="8"/>
          <c:order val="8"/>
          <c:tx>
            <c:strRef>
              <c:f>[1]データシート!$A$35</c:f>
              <c:strCache>
                <c:ptCount val="1"/>
                <c:pt idx="0">
                  <c:v>伊佐市水道事業会計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5.6</c:v>
                </c:pt>
                <c:pt idx="2">
                  <c:v>#N/A</c:v>
                </c:pt>
                <c:pt idx="3">
                  <c:v>5.52</c:v>
                </c:pt>
                <c:pt idx="4">
                  <c:v>#N/A</c:v>
                </c:pt>
                <c:pt idx="5">
                  <c:v>6.89</c:v>
                </c:pt>
                <c:pt idx="6">
                  <c:v>#N/A</c:v>
                </c:pt>
                <c:pt idx="7">
                  <c:v>7.78</c:v>
                </c:pt>
                <c:pt idx="8">
                  <c:v>#N/A</c:v>
                </c:pt>
                <c:pt idx="9">
                  <c:v>8.64</c:v>
                </c:pt>
              </c:numCache>
            </c:numRef>
          </c:val>
          <c:extLst>
            <c:ext xmlns:c16="http://schemas.microsoft.com/office/drawing/2014/chart" uri="{C3380CC4-5D6E-409C-BE32-E72D297353CC}">
              <c16:uniqueId val="{00000008-3743-4802-9B90-0D84C4B4B53E}"/>
            </c:ext>
          </c:extLst>
        </c:ser>
        <c:ser>
          <c:idx val="9"/>
          <c:order val="9"/>
          <c:tx>
            <c:strRef>
              <c:f>[1]データシート!$A$36</c:f>
              <c:strCache>
                <c:ptCount val="1"/>
                <c:pt idx="0">
                  <c:v>伊佐市国民健康保険事業特別会計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0.02</c:v>
                </c:pt>
                <c:pt idx="2">
                  <c:v>#N/A</c:v>
                </c:pt>
                <c:pt idx="3">
                  <c:v>0</c:v>
                </c:pt>
                <c:pt idx="4">
                  <c:v>#N/A</c:v>
                </c:pt>
                <c:pt idx="5">
                  <c:v>0.02</c:v>
                </c:pt>
                <c:pt idx="6">
                  <c:v>#N/A</c:v>
                </c:pt>
                <c:pt idx="7">
                  <c:v>0.01</c:v>
                </c:pt>
                <c:pt idx="8">
                  <c:v>#N/A</c:v>
                </c:pt>
                <c:pt idx="9">
                  <c:v>0</c:v>
                </c:pt>
              </c:numCache>
            </c:numRef>
          </c:val>
          <c:extLst>
            <c:ext xmlns:c16="http://schemas.microsoft.com/office/drawing/2014/chart" uri="{C3380CC4-5D6E-409C-BE32-E72D297353CC}">
              <c16:uniqueId val="{00000009-3743-4802-9B90-0D84C4B4B53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1368</c:v>
                </c:pt>
                <c:pt idx="5">
                  <c:v>1368</c:v>
                </c:pt>
                <c:pt idx="8">
                  <c:v>1309</c:v>
                </c:pt>
                <c:pt idx="11">
                  <c:v>1296</c:v>
                </c:pt>
                <c:pt idx="14">
                  <c:v>1311</c:v>
                </c:pt>
              </c:numCache>
            </c:numRef>
          </c:val>
          <c:extLst>
            <c:ext xmlns:c16="http://schemas.microsoft.com/office/drawing/2014/chart" uri="{C3380CC4-5D6E-409C-BE32-E72D297353CC}">
              <c16:uniqueId val="{00000000-2F62-41B4-AD16-39F076595582}"/>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F62-41B4-AD16-39F076595582}"/>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52</c:v>
                </c:pt>
                <c:pt idx="3">
                  <c:v>38</c:v>
                </c:pt>
                <c:pt idx="6">
                  <c:v>25</c:v>
                </c:pt>
                <c:pt idx="9">
                  <c:v>9</c:v>
                </c:pt>
                <c:pt idx="12">
                  <c:v>5</c:v>
                </c:pt>
              </c:numCache>
            </c:numRef>
          </c:val>
          <c:extLst>
            <c:ext xmlns:c16="http://schemas.microsoft.com/office/drawing/2014/chart" uri="{C3380CC4-5D6E-409C-BE32-E72D297353CC}">
              <c16:uniqueId val="{00000002-2F62-41B4-AD16-39F076595582}"/>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12</c:v>
                </c:pt>
                <c:pt idx="3">
                  <c:v>12</c:v>
                </c:pt>
                <c:pt idx="6">
                  <c:v>12</c:v>
                </c:pt>
                <c:pt idx="9">
                  <c:v>11</c:v>
                </c:pt>
                <c:pt idx="12">
                  <c:v>31</c:v>
                </c:pt>
              </c:numCache>
            </c:numRef>
          </c:val>
          <c:extLst>
            <c:ext xmlns:c16="http://schemas.microsoft.com/office/drawing/2014/chart" uri="{C3380CC4-5D6E-409C-BE32-E72D297353CC}">
              <c16:uniqueId val="{00000003-2F62-41B4-AD16-39F076595582}"/>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144</c:v>
                </c:pt>
                <c:pt idx="3">
                  <c:v>123</c:v>
                </c:pt>
                <c:pt idx="6">
                  <c:v>126</c:v>
                </c:pt>
                <c:pt idx="9">
                  <c:v>126</c:v>
                </c:pt>
                <c:pt idx="12">
                  <c:v>124</c:v>
                </c:pt>
              </c:numCache>
            </c:numRef>
          </c:val>
          <c:extLst>
            <c:ext xmlns:c16="http://schemas.microsoft.com/office/drawing/2014/chart" uri="{C3380CC4-5D6E-409C-BE32-E72D297353CC}">
              <c16:uniqueId val="{00000004-2F62-41B4-AD16-39F076595582}"/>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F62-41B4-AD16-39F076595582}"/>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F62-41B4-AD16-39F076595582}"/>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1857</c:v>
                </c:pt>
                <c:pt idx="3">
                  <c:v>1902</c:v>
                </c:pt>
                <c:pt idx="6">
                  <c:v>1914</c:v>
                </c:pt>
                <c:pt idx="9">
                  <c:v>1891</c:v>
                </c:pt>
                <c:pt idx="12">
                  <c:v>1882</c:v>
                </c:pt>
              </c:numCache>
            </c:numRef>
          </c:val>
          <c:extLst>
            <c:ext xmlns:c16="http://schemas.microsoft.com/office/drawing/2014/chart" uri="{C3380CC4-5D6E-409C-BE32-E72D297353CC}">
              <c16:uniqueId val="{00000007-2F62-41B4-AD16-39F07659558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697</c:v>
                </c:pt>
                <c:pt idx="2">
                  <c:v>#N/A</c:v>
                </c:pt>
                <c:pt idx="3">
                  <c:v>#N/A</c:v>
                </c:pt>
                <c:pt idx="4">
                  <c:v>707</c:v>
                </c:pt>
                <c:pt idx="5">
                  <c:v>#N/A</c:v>
                </c:pt>
                <c:pt idx="6">
                  <c:v>#N/A</c:v>
                </c:pt>
                <c:pt idx="7">
                  <c:v>768</c:v>
                </c:pt>
                <c:pt idx="8">
                  <c:v>#N/A</c:v>
                </c:pt>
                <c:pt idx="9">
                  <c:v>#N/A</c:v>
                </c:pt>
                <c:pt idx="10">
                  <c:v>741</c:v>
                </c:pt>
                <c:pt idx="11">
                  <c:v>#N/A</c:v>
                </c:pt>
                <c:pt idx="12">
                  <c:v>#N/A</c:v>
                </c:pt>
                <c:pt idx="13">
                  <c:v>731</c:v>
                </c:pt>
                <c:pt idx="14">
                  <c:v>#N/A</c:v>
                </c:pt>
              </c:numCache>
            </c:numRef>
          </c:val>
          <c:smooth val="0"/>
          <c:extLst>
            <c:ext xmlns:c16="http://schemas.microsoft.com/office/drawing/2014/chart" uri="{C3380CC4-5D6E-409C-BE32-E72D297353CC}">
              <c16:uniqueId val="{00000008-2F62-41B4-AD16-39F07659558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12218</c:v>
                </c:pt>
                <c:pt idx="5">
                  <c:v>11758</c:v>
                </c:pt>
                <c:pt idx="8">
                  <c:v>11237</c:v>
                </c:pt>
                <c:pt idx="11">
                  <c:v>11293</c:v>
                </c:pt>
                <c:pt idx="14">
                  <c:v>11521</c:v>
                </c:pt>
              </c:numCache>
            </c:numRef>
          </c:val>
          <c:extLst>
            <c:ext xmlns:c16="http://schemas.microsoft.com/office/drawing/2014/chart" uri="{C3380CC4-5D6E-409C-BE32-E72D297353CC}">
              <c16:uniqueId val="{00000000-2965-4752-919A-1051D2410869}"/>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132</c:v>
                </c:pt>
                <c:pt idx="5">
                  <c:v>93</c:v>
                </c:pt>
                <c:pt idx="8">
                  <c:v>48</c:v>
                </c:pt>
                <c:pt idx="11">
                  <c:v>14</c:v>
                </c:pt>
                <c:pt idx="14">
                  <c:v>7</c:v>
                </c:pt>
              </c:numCache>
            </c:numRef>
          </c:val>
          <c:extLst>
            <c:ext xmlns:c16="http://schemas.microsoft.com/office/drawing/2014/chart" uri="{C3380CC4-5D6E-409C-BE32-E72D297353CC}">
              <c16:uniqueId val="{00000001-2965-4752-919A-1051D2410869}"/>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8837</c:v>
                </c:pt>
                <c:pt idx="5">
                  <c:v>9895</c:v>
                </c:pt>
                <c:pt idx="8">
                  <c:v>10584</c:v>
                </c:pt>
                <c:pt idx="11">
                  <c:v>11003</c:v>
                </c:pt>
                <c:pt idx="14">
                  <c:v>11669</c:v>
                </c:pt>
              </c:numCache>
            </c:numRef>
          </c:val>
          <c:extLst>
            <c:ext xmlns:c16="http://schemas.microsoft.com/office/drawing/2014/chart" uri="{C3380CC4-5D6E-409C-BE32-E72D297353CC}">
              <c16:uniqueId val="{00000002-2965-4752-919A-1051D2410869}"/>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965-4752-919A-1051D2410869}"/>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965-4752-919A-1051D2410869}"/>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965-4752-919A-1051D2410869}"/>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1548</c:v>
                </c:pt>
                <c:pt idx="3">
                  <c:v>1493</c:v>
                </c:pt>
                <c:pt idx="6">
                  <c:v>1450</c:v>
                </c:pt>
                <c:pt idx="9">
                  <c:v>1508</c:v>
                </c:pt>
                <c:pt idx="12">
                  <c:v>1581</c:v>
                </c:pt>
              </c:numCache>
            </c:numRef>
          </c:val>
          <c:extLst>
            <c:ext xmlns:c16="http://schemas.microsoft.com/office/drawing/2014/chart" uri="{C3380CC4-5D6E-409C-BE32-E72D297353CC}">
              <c16:uniqueId val="{00000006-2965-4752-919A-1051D2410869}"/>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38</c:v>
                </c:pt>
                <c:pt idx="3">
                  <c:v>26</c:v>
                </c:pt>
                <c:pt idx="6">
                  <c:v>14</c:v>
                </c:pt>
                <c:pt idx="9">
                  <c:v>4</c:v>
                </c:pt>
                <c:pt idx="12">
                  <c:v>543</c:v>
                </c:pt>
              </c:numCache>
            </c:numRef>
          </c:val>
          <c:extLst>
            <c:ext xmlns:c16="http://schemas.microsoft.com/office/drawing/2014/chart" uri="{C3380CC4-5D6E-409C-BE32-E72D297353CC}">
              <c16:uniqueId val="{00000007-2965-4752-919A-1051D2410869}"/>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951</c:v>
                </c:pt>
                <c:pt idx="3">
                  <c:v>845</c:v>
                </c:pt>
                <c:pt idx="6">
                  <c:v>694</c:v>
                </c:pt>
                <c:pt idx="9">
                  <c:v>545</c:v>
                </c:pt>
                <c:pt idx="12">
                  <c:v>446</c:v>
                </c:pt>
              </c:numCache>
            </c:numRef>
          </c:val>
          <c:extLst>
            <c:ext xmlns:c16="http://schemas.microsoft.com/office/drawing/2014/chart" uri="{C3380CC4-5D6E-409C-BE32-E72D297353CC}">
              <c16:uniqueId val="{00000008-2965-4752-919A-1051D2410869}"/>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1</c:v>
                </c:pt>
                <c:pt idx="3">
                  <c:v>1</c:v>
                </c:pt>
                <c:pt idx="6">
                  <c:v>0</c:v>
                </c:pt>
                <c:pt idx="9">
                  <c:v>0</c:v>
                </c:pt>
                <c:pt idx="12">
                  <c:v>0</c:v>
                </c:pt>
              </c:numCache>
            </c:numRef>
          </c:val>
          <c:extLst>
            <c:ext xmlns:c16="http://schemas.microsoft.com/office/drawing/2014/chart" uri="{C3380CC4-5D6E-409C-BE32-E72D297353CC}">
              <c16:uniqueId val="{00000009-2965-4752-919A-1051D2410869}"/>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15319</c:v>
                </c:pt>
                <c:pt idx="3">
                  <c:v>14970</c:v>
                </c:pt>
                <c:pt idx="6">
                  <c:v>14021</c:v>
                </c:pt>
                <c:pt idx="9">
                  <c:v>13253</c:v>
                </c:pt>
                <c:pt idx="12">
                  <c:v>13574</c:v>
                </c:pt>
              </c:numCache>
            </c:numRef>
          </c:val>
          <c:extLst>
            <c:ext xmlns:c16="http://schemas.microsoft.com/office/drawing/2014/chart" uri="{C3380CC4-5D6E-409C-BE32-E72D297353CC}">
              <c16:uniqueId val="{0000000A-2965-4752-919A-1051D241086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965-4752-919A-1051D241086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5228</c:v>
                </c:pt>
                <c:pt idx="1">
                  <c:v>5053</c:v>
                </c:pt>
                <c:pt idx="2">
                  <c:v>5402</c:v>
                </c:pt>
              </c:numCache>
            </c:numRef>
          </c:val>
          <c:extLst>
            <c:ext xmlns:c16="http://schemas.microsoft.com/office/drawing/2014/chart" uri="{C3380CC4-5D6E-409C-BE32-E72D297353CC}">
              <c16:uniqueId val="{00000000-72ED-49B2-8BA9-BEEAC3D12354}"/>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1697</c:v>
                </c:pt>
                <c:pt idx="1">
                  <c:v>2017</c:v>
                </c:pt>
                <c:pt idx="2">
                  <c:v>2067</c:v>
                </c:pt>
              </c:numCache>
            </c:numRef>
          </c:val>
          <c:extLst>
            <c:ext xmlns:c16="http://schemas.microsoft.com/office/drawing/2014/chart" uri="{C3380CC4-5D6E-409C-BE32-E72D297353CC}">
              <c16:uniqueId val="{00000001-72ED-49B2-8BA9-BEEAC3D12354}"/>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2543</c:v>
                </c:pt>
                <c:pt idx="1">
                  <c:v>2817</c:v>
                </c:pt>
                <c:pt idx="2">
                  <c:v>3040</c:v>
                </c:pt>
              </c:numCache>
            </c:numRef>
          </c:val>
          <c:extLst>
            <c:ext xmlns:c16="http://schemas.microsoft.com/office/drawing/2014/chart" uri="{C3380CC4-5D6E-409C-BE32-E72D297353CC}">
              <c16:uniqueId val="{00000002-72ED-49B2-8BA9-BEEAC3D1235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{409C9E0F-3E23-49C7-87A1-E2373A450D35}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853-4E52-9A49-2E833144D41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{D6AD44B5-16B7-4778-89B5-46BA39EBF550}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853-4E52-9A49-2E833144D41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{F79BBE1B-F2E3-499E-B577-366BC3D78C61}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853-4E52-9A49-2E833144D41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{3BCA1163-F828-462B-B7C2-D3B3C36F2DF7}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853-4E52-9A49-2E833144D41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{17F43182-1B28-4172-AA47-43736C17DA01}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853-4E52-9A49-2E833144D41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{AEBD1989-4706-4232-89A3-07E7EE10C0E7}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853-4E52-9A49-2E833144D41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{02CDCA91-9ABA-4CE7-A91C-D987C29A5561}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853-4E52-9A49-2E833144D41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{B97495B7-31EC-4F92-ACA7-2BDEBD662ACA}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853-4E52-9A49-2E833144D41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{C0C0E1D7-476B-4F28-B8C1-2F8AA4FA2111}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853-4E52-9A49-2E833144D41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68.5</c:v>
                </c:pt>
                <c:pt idx="8">
                  <c:v>69.2</c:v>
                </c:pt>
                <c:pt idx="16">
                  <c:v>70.400000000000006</c:v>
                </c:pt>
                <c:pt idx="24">
                  <c:v>71.400000000000006</c:v>
                </c:pt>
                <c:pt idx="32">
                  <c:v>72.5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853-4E52-9A49-2E833144D41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{16DE5398-4EA3-4373-979C-4E50665AEBB2}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853-4E52-9A49-2E833144D41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{0B0E80DE-ECC3-4D13-B335-214A096CF1FD}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853-4E52-9A49-2E833144D41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{21B02C96-59CF-4AD4-9AD0-69BE5B3501AF}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853-4E52-9A49-2E833144D41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{ADC0C93E-32EF-4BE4-A8EA-720DC32259C0}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853-4E52-9A49-2E833144D41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{8302A825-B905-4C79-BAC2-1AE5457AB8EE}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853-4E52-9A49-2E833144D41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{927ECE0B-20ED-4F92-953F-E4DFC5C90021}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853-4E52-9A49-2E833144D41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{0E1E532B-F797-4E02-BBDE-6CA48E4E0FB7}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853-4E52-9A49-2E833144D41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{C2CD9F23-6A8D-4D38-849C-E86FF02026B5}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853-4E52-9A49-2E833144D41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{4B5B9AC1-1859-42AA-9FCF-51891C0F54CE}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853-4E52-9A49-2E833144D41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1853-4E52-9A49-2E833144D410}"/>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{29F6F469-A1BF-4FED-9A67-5AD862E2ADEA}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AA3-43F1-B69C-3129E7D4A82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{E0D7C57D-F0C4-41AD-97A8-0ED48B0BBC5B}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AA3-43F1-B69C-3129E7D4A82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{5B3CA365-8F98-4C01-917E-30050D382015}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AA3-43F1-B69C-3129E7D4A82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{55188C87-1569-4BB4-8DD4-DE88264A5C97}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AA3-43F1-B69C-3129E7D4A82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{E646C65B-8048-4D97-98B0-13EEF517E0C5}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AA3-43F1-B69C-3129E7D4A82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{6F6A3AC1-D063-4FCE-81E0-31550384D432}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AA3-43F1-B69C-3129E7D4A82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{6E42EEC2-7D39-43D4-8DBA-F75893304F07}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AA3-43F1-B69C-3129E7D4A82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{967F4FA8-F4DA-4819-8A9C-559EC22FD5E7}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AA3-43F1-B69C-3129E7D4A82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{C86065A7-F8DB-464C-A1D2-2C9768665BAE}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AA3-43F1-B69C-3129E7D4A82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8.4</c:v>
                </c:pt>
                <c:pt idx="8">
                  <c:v>8.3000000000000007</c:v>
                </c:pt>
                <c:pt idx="16">
                  <c:v>8.8000000000000007</c:v>
                </c:pt>
                <c:pt idx="24">
                  <c:v>8.9</c:v>
                </c:pt>
                <c:pt idx="32">
                  <c:v>9.1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AA3-43F1-B69C-3129E7D4A82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{5A7333E4-C58A-4C69-8B87-94C133977266}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AA3-43F1-B69C-3129E7D4A82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{F69FAEFA-B1F2-41D3-A10D-EE12BDB03214}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AA3-43F1-B69C-3129E7D4A82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{B8F6E715-6287-4C1B-B9FC-B1E3E27CA291}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AA3-43F1-B69C-3129E7D4A82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{DCF0C726-4F92-4D4C-B82F-0284599C16F4}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AA3-43F1-B69C-3129E7D4A82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{63E38BE9-B597-4195-8750-51F7ADFBE312}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AA3-43F1-B69C-3129E7D4A82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{3808154D-EA07-417C-8113-8B71F578043B}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AA3-43F1-B69C-3129E7D4A82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{D0E77447-2A4D-4DED-8E3A-0A0FB1E6A385}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AA3-43F1-B69C-3129E7D4A82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{EBC7E06D-A21D-4B10-95E6-E2D7E695C65D}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AA3-43F1-B69C-3129E7D4A82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{25D3130C-2E29-4745-B730-963A14FA4C30}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AA3-43F1-B69C-3129E7D4A82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CAA3-43F1-B69C-3129E7D4A826}"/>
            </c:ext>
          </c:extLst>
        </c:ser>
        <c:dLbls>
          <c:showLegendKey val="0"/>
          <c:showVal val="1"/>
          <c:showCatName val="0"/>
          <c:showSerName val="0"/>
          <c:showPercent val="0"/>
          <c:showBubbleSize val="0"/>
        </c:dLbls>
        <c:axId val="84219776"/>
        <c:axId val="84234240"/>
      </c:scatterChart>
      <c:valAx>
        <c:axId val="84219776"/>
        <c:scaling>
          <c:orientation val="maxMin"/>
          <c:max val="9.2999999999999989"/>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515DF3B8-B4AD-43F4-B7D8-2D79FE4CDF66}"/>
            </a:ext>
          </a:extLst>
        </xdr:cNvPr>
        <xdr:cNvSpPr>
          <a:spLocks noChangeArrowheads="1"/>
        </xdr:cNvSpPr>
      </xdr:nvSpPr>
      <xdr:spPr bwMode="auto">
        <a:xfrm rot="5400000">
          <a:off x="6196013" y="446055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A3C88725-5065-4D00-BF52-1596252A3698}"/>
            </a:ext>
          </a:extLst>
        </xdr:cNvPr>
        <xdr:cNvSpPr>
          <a:spLocks/>
        </xdr:cNvSpPr>
      </xdr:nvSpPr>
      <xdr:spPr bwMode="auto">
        <a:xfrm>
          <a:off x="8252460" y="566737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202468DC-F6C8-40C4-8662-18E742C7F78D}"/>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7E00929E-4500-4651-9549-60BFFCE1C323}"/>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7B06505A-79A9-4154-992A-79A3CD7F6E80}"/>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93A9D997-75B8-402F-9BA7-505CFF171DA8}"/>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鹿児島県伊佐市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F17E0126-9CD6-4BB1-A578-069351FC6213}"/>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37ADCB86-AD65-408A-9B31-9B7F63797C6B}"/>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186AF769-16C2-4CBA-A1C1-F4030E87686D}"/>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5E12C66F-412A-462C-A250-D6974CA687C3}"/>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13425B30-8030-44E4-8EF6-627336E3F7F4}"/>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DA38FA5D-FEFC-470B-9CD1-1829B62595E5}"/>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22,748
22,464
392.56
20,236,588
19,045,703
610,556
9,610,897
13,574,200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68D4DE6-3C83-43C6-B2F6-8EEA86C86237}"/>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14E35735-12E7-4EA5-9EA6-CC927380B62B}"/>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F3C48B32-E7BE-48CD-9D9C-1067428558E8}"/>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90BC559B-201E-417B-9142-E54822F7F493}"/>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68C810D9-15A7-45F6-B594-D19D5B0DC685}"/>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337BD156-EBCA-4902-8677-95078949A1A5}"/>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F1ECF69E-9067-411D-A29C-D53E058F61B4}"/>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B2B89A05-DB27-4C96-B0F2-F6A73AF4E3A1}"/>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7B752B70-A7E0-47EB-8C36-C69295E8D71B}"/>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F718CF93-8606-4E79-ABB9-DE7D3C2231B2}"/>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430C2D32-8E0E-4F12-BE53-0AFED970E943}"/>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863044DA-7847-4B6F-80B0-170CED43B679}"/>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7D8190E9-1A06-4AEA-BCF2-8CD109861D36}"/>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43D29942-88D4-4106-98F1-10A86CCC575F}"/>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703CB1D3-887F-4DCA-8FB0-EC1BAB486B39}"/>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33A18E22-1025-408F-8F49-AA6B5CB4AA2E}"/>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78458991-31C4-4CBB-B5F9-B76EBABF36B0}"/>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BD82B23-27FB-44AD-9005-8DCA860074BC}"/>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3ED91A9-D410-4EC2-9E02-72BFB8D6EED5}"/>
            </a:ext>
          </a:extLst>
        </xdr:cNvPr>
        <xdr:cNvSpPr txBox="1"/>
      </xdr:nvSpPr>
      <xdr:spPr>
        <a:xfrm>
          <a:off x="704850" y="319151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F860BAFF-7B9C-42AC-8693-B5A0EF88C349}"/>
            </a:ext>
          </a:extLst>
        </xdr:cNvPr>
        <xdr:cNvSpPr txBox="1"/>
      </xdr:nvSpPr>
      <xdr:spPr>
        <a:xfrm>
          <a:off x="704850" y="34417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138FCF00-8C7F-4006-9432-7721186F248B}"/>
            </a:ext>
          </a:extLst>
        </xdr:cNvPr>
        <xdr:cNvSpPr txBox="1"/>
      </xdr:nvSpPr>
      <xdr:spPr>
        <a:xfrm>
          <a:off x="704850" y="368808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72E5515C-C08A-4242-90B6-1C36D193222A}"/>
            </a:ext>
          </a:extLst>
        </xdr:cNvPr>
        <xdr:cNvSpPr txBox="1"/>
      </xdr:nvSpPr>
      <xdr:spPr>
        <a:xfrm>
          <a:off x="704850" y="393827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14B0AF29-EB80-498F-BBAD-29B33CBBFCC7}"/>
            </a:ext>
          </a:extLst>
        </xdr:cNvPr>
        <xdr:cNvSpPr txBox="1"/>
      </xdr:nvSpPr>
      <xdr:spPr>
        <a:xfrm>
          <a:off x="704850" y="418846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81C21C7-C63D-4DBD-A415-6E19B3DCFAAB}"/>
            </a:ext>
          </a:extLst>
        </xdr:cNvPr>
        <xdr:cNvSpPr txBox="1"/>
      </xdr:nvSpPr>
      <xdr:spPr>
        <a:xfrm>
          <a:off x="704850" y="443484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79D152EA-2444-4FAE-8695-3A98D820146A}"/>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8C63FFCD-A409-42ED-969A-FF692E0C6225}"/>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B1C3FEE1-C7BD-4CCE-A21F-1C0A5A689149}"/>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B8E5BA8-5EB5-4024-870A-9816B53FB077}"/>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C4149F52-F392-4C0F-BEA5-22FC314B296A}"/>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C8814BDB-440A-4D79-8FB2-8D6C1F38A925}"/>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F5F13F2F-B5B8-4576-98DB-DD75E382FFCE}"/>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291991DE-3A8C-4126-8983-A5DC34211B23}"/>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74FDBA4D-1B07-40F6-B8AC-8B68BBA54B7B}"/>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EA9FDCDD-E20B-492E-AC4B-F6624A40A138}"/>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BC5885-FD16-44DE-B641-A9D36D82AECB}"/>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411C578D-1F79-4BCA-A9D2-1FE1EDD43C25}"/>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8D96AE86-E410-4C63-AC18-E023FD521369}"/>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人口減少の影響はあるものの、農業所得の向上や、金価格の上昇に伴う鉱産税の増額</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66.5</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等もあり、市税はほぼ横ばいで推移している。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ただし、</a:t>
          </a:r>
          <a:r>
            <a:rPr kumimoji="1" lang="ja-JP" altLang="ja-JP" sz="1100">
              <a:solidFill>
                <a:schemeClr val="dk1"/>
              </a:solidFill>
              <a:effectLst/>
              <a:latin typeface="+mn-lt"/>
              <a:ea typeface="+mn-ea"/>
              <a:cs typeface="+mn-cs"/>
            </a:rPr>
            <a:t>老年人口のゆるやかな減少と比較して、生産年齢人口の急速な右肩下がりを迎えている本市は、今後も税収の大幅な増加は見込めないことから、</a:t>
          </a:r>
          <a:r>
            <a:rPr kumimoji="1" lang="ja-JP" altLang="en-US" sz="1100">
              <a:solidFill>
                <a:schemeClr val="dk1"/>
              </a:solidFill>
              <a:effectLst/>
              <a:latin typeface="+mn-lt"/>
              <a:ea typeface="+mn-ea"/>
              <a:cs typeface="+mn-cs"/>
            </a:rPr>
            <a:t>人件費の削減や事業評価による事業の取捨選択など、行政コストのスリム化を図りながら、財政の健全化に努める。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3661998F-66B9-48D1-AFC5-E432DAB6650D}"/>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17F4D38A-0631-4256-A8FE-E3071F8D8450}"/>
            </a:ext>
          </a:extLst>
        </xdr:cNvPr>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6EA3E4F-ED3C-4A59-A6A6-32EFDACA953A}"/>
            </a:ext>
          </a:extLst>
        </xdr:cNvPr>
        <xdr:cNvCxnSpPr/>
      </xdr:nvCxnSpPr>
      <xdr:spPr>
        <a:xfrm>
          <a:off x="704850" y="75412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CE98EBD2-52D8-4E06-9F0C-EAA672DDF65D}"/>
            </a:ext>
          </a:extLst>
        </xdr:cNvPr>
        <xdr:cNvSpPr txBox="1"/>
      </xdr:nvSpPr>
      <xdr:spPr>
        <a:xfrm>
          <a:off x="0" y="739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9526A4F2-0251-4042-AA6D-A19C6A48CDCB}"/>
            </a:ext>
          </a:extLst>
        </xdr:cNvPr>
        <xdr:cNvCxnSpPr/>
      </xdr:nvCxnSpPr>
      <xdr:spPr>
        <a:xfrm>
          <a:off x="704850" y="70662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672AD1-6D61-4D81-A62F-5D2546747D3D}"/>
            </a:ext>
          </a:extLst>
        </xdr:cNvPr>
        <xdr:cNvSpPr txBox="1"/>
      </xdr:nvSpPr>
      <xdr:spPr>
        <a:xfrm>
          <a:off x="0" y="6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DD61FDD7-017D-4A90-9765-E27A6D3FDFC2}"/>
            </a:ext>
          </a:extLst>
        </xdr:cNvPr>
        <xdr:cNvCxnSpPr/>
      </xdr:nvCxnSpPr>
      <xdr:spPr>
        <a:xfrm>
          <a:off x="704850" y="65951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ACD88DA8-C5CC-45BE-B6AE-680379BEFED6}"/>
            </a:ext>
          </a:extLst>
        </xdr:cNvPr>
        <xdr:cNvSpPr txBox="1"/>
      </xdr:nvSpPr>
      <xdr:spPr>
        <a:xfrm>
          <a:off x="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1E36DB0D-1FDF-471C-92B8-29F4DD6F0143}"/>
            </a:ext>
          </a:extLst>
        </xdr:cNvPr>
        <xdr:cNvCxnSpPr/>
      </xdr:nvCxnSpPr>
      <xdr:spPr>
        <a:xfrm>
          <a:off x="704850" y="61239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A5988A5C-0C72-468C-ACD6-996A80823234}"/>
            </a:ext>
          </a:extLst>
        </xdr:cNvPr>
        <xdr:cNvSpPr txBox="1"/>
      </xdr:nvSpPr>
      <xdr:spPr>
        <a:xfrm>
          <a:off x="0" y="5985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A5D81ED8-3364-4A48-8A11-46CC859C1C24}"/>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268E1E81-A84E-4587-B834-1FCFB94AE6A4}"/>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D59F2146-46D9-4A0C-AECC-60B33B8033D6}"/>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1407598B-5655-4C5C-9073-607DF191FFA2}"/>
            </a:ext>
          </a:extLst>
        </xdr:cNvPr>
        <xdr:cNvCxnSpPr/>
      </xdr:nvCxnSpPr>
      <xdr:spPr>
        <a:xfrm flipV="1">
          <a:off x="4514850" y="6289040"/>
          <a:ext cx="0" cy="12725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31A6AF6E-1E4F-4BA8-84CA-2BEBB8D6EE44}"/>
            </a:ext>
          </a:extLst>
        </xdr:cNvPr>
        <xdr:cNvSpPr txBox="1"/>
      </xdr:nvSpPr>
      <xdr:spPr>
        <a:xfrm>
          <a:off x="4584700" y="7537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726B546D-3DB1-44D3-8A48-EB4A0F62FF23}"/>
            </a:ext>
          </a:extLst>
        </xdr:cNvPr>
        <xdr:cNvCxnSpPr/>
      </xdr:nvCxnSpPr>
      <xdr:spPr>
        <a:xfrm>
          <a:off x="4425950" y="7561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ACB676A4-8D5E-4433-8A79-8600EFD0ADFD}"/>
            </a:ext>
          </a:extLst>
        </xdr:cNvPr>
        <xdr:cNvSpPr txBox="1"/>
      </xdr:nvSpPr>
      <xdr:spPr>
        <a:xfrm>
          <a:off x="4584700" y="603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AE982BF0-CA7E-4DBE-BF42-87139347D872}"/>
            </a:ext>
          </a:extLst>
        </xdr:cNvPr>
        <xdr:cNvCxnSpPr/>
      </xdr:nvCxnSpPr>
      <xdr:spPr>
        <a:xfrm>
          <a:off x="4425950" y="62890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73660</xdr:rowOff>
    </xdr:from>
    <xdr:to>
      <xdr:col>23</xdr:col>
      <xdr:colOff>133350</xdr:colOff>
      <xdr:row>42</xdr:row>
      <xdr:rowOff>73660</xdr:rowOff>
    </xdr:to>
    <xdr:cxnSp macro="">
      <xdr:nvCxnSpPr>
        <xdr:cNvPr id="67" name="直線コネクタ 66">
          <a:extLst>
            <a:ext uri="{FF2B5EF4-FFF2-40B4-BE49-F238E27FC236}">
              <a16:creationId xmlns:a16="http://schemas.microsoft.com/office/drawing/2014/main" id="{D21F5A44-E0D0-4660-A323-784988A96895}"/>
            </a:ext>
          </a:extLst>
        </xdr:cNvPr>
        <xdr:cNvCxnSpPr/>
      </xdr:nvCxnSpPr>
      <xdr:spPr>
        <a:xfrm>
          <a:off x="3752850" y="711454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8EAE22BE-EDF8-4B76-9618-7793E6D7EB8A}"/>
            </a:ext>
          </a:extLst>
        </xdr:cNvPr>
        <xdr:cNvSpPr txBox="1"/>
      </xdr:nvSpPr>
      <xdr:spPr>
        <a:xfrm>
          <a:off x="4584700" y="7039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E65B1858-D8E4-47E0-AE8C-483D2C786F09}"/>
            </a:ext>
          </a:extLst>
        </xdr:cNvPr>
        <xdr:cNvSpPr/>
      </xdr:nvSpPr>
      <xdr:spPr>
        <a:xfrm>
          <a:off x="4464050" y="706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73660</xdr:rowOff>
    </xdr:from>
    <xdr:to>
      <xdr:col>19</xdr:col>
      <xdr:colOff>133350</xdr:colOff>
      <xdr:row>42</xdr:row>
      <xdr:rowOff>73660</xdr:rowOff>
    </xdr:to>
    <xdr:cxnSp macro="">
      <xdr:nvCxnSpPr>
        <xdr:cNvPr id="70" name="直線コネクタ 69">
          <a:extLst>
            <a:ext uri="{FF2B5EF4-FFF2-40B4-BE49-F238E27FC236}">
              <a16:creationId xmlns:a16="http://schemas.microsoft.com/office/drawing/2014/main" id="{907116D8-5AD6-46B9-9D7F-CB38A186D2ED}"/>
            </a:ext>
          </a:extLst>
        </xdr:cNvPr>
        <xdr:cNvCxnSpPr/>
      </xdr:nvCxnSpPr>
      <xdr:spPr>
        <a:xfrm>
          <a:off x="2940050" y="7114540"/>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93D41E84-F902-4FB0-A1C2-4A32619A0DA9}"/>
            </a:ext>
          </a:extLst>
        </xdr:cNvPr>
        <xdr:cNvSpPr/>
      </xdr:nvSpPr>
      <xdr:spPr>
        <a:xfrm>
          <a:off x="3702050" y="708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9B4D4E61-7FE9-492C-B945-07A77A312EE5}"/>
            </a:ext>
          </a:extLst>
        </xdr:cNvPr>
        <xdr:cNvSpPr txBox="1"/>
      </xdr:nvSpPr>
      <xdr:spPr>
        <a:xfrm>
          <a:off x="3409950" y="7174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73660</xdr:rowOff>
    </xdr:from>
    <xdr:to>
      <xdr:col>15</xdr:col>
      <xdr:colOff>82550</xdr:colOff>
      <xdr:row>42</xdr:row>
      <xdr:rowOff>97790</xdr:rowOff>
    </xdr:to>
    <xdr:cxnSp macro="">
      <xdr:nvCxnSpPr>
        <xdr:cNvPr id="73" name="直線コネクタ 72">
          <a:extLst>
            <a:ext uri="{FF2B5EF4-FFF2-40B4-BE49-F238E27FC236}">
              <a16:creationId xmlns:a16="http://schemas.microsoft.com/office/drawing/2014/main" id="{6B19FDDE-0B64-415D-BB2C-0489BEF41555}"/>
            </a:ext>
          </a:extLst>
        </xdr:cNvPr>
        <xdr:cNvCxnSpPr/>
      </xdr:nvCxnSpPr>
      <xdr:spPr>
        <a:xfrm flipV="1">
          <a:off x="2127250" y="7114540"/>
          <a:ext cx="8128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63DD5C43-A6FC-490E-BC79-8EA9AD8FE442}"/>
            </a:ext>
          </a:extLst>
        </xdr:cNvPr>
        <xdr:cNvSpPr/>
      </xdr:nvSpPr>
      <xdr:spPr>
        <a:xfrm>
          <a:off x="2889250" y="706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F507070A-0D67-4A27-91C9-1511DB1DE089}"/>
            </a:ext>
          </a:extLst>
        </xdr:cNvPr>
        <xdr:cNvSpPr txBox="1"/>
      </xdr:nvSpPr>
      <xdr:spPr>
        <a:xfrm>
          <a:off x="2597150" y="715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49530</xdr:rowOff>
    </xdr:from>
    <xdr:to>
      <xdr:col>11</xdr:col>
      <xdr:colOff>31750</xdr:colOff>
      <xdr:row>42</xdr:row>
      <xdr:rowOff>97790</xdr:rowOff>
    </xdr:to>
    <xdr:cxnSp macro="">
      <xdr:nvCxnSpPr>
        <xdr:cNvPr id="76" name="直線コネクタ 75">
          <a:extLst>
            <a:ext uri="{FF2B5EF4-FFF2-40B4-BE49-F238E27FC236}">
              <a16:creationId xmlns:a16="http://schemas.microsoft.com/office/drawing/2014/main" id="{31366C0D-D3B1-425C-AEEB-F68730069FC8}"/>
            </a:ext>
          </a:extLst>
        </xdr:cNvPr>
        <xdr:cNvCxnSpPr/>
      </xdr:nvCxnSpPr>
      <xdr:spPr>
        <a:xfrm>
          <a:off x="1333500" y="7090410"/>
          <a:ext cx="79375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C60B94AE-EEF7-49BE-B882-2EF002F5E06F}"/>
            </a:ext>
          </a:extLst>
        </xdr:cNvPr>
        <xdr:cNvSpPr/>
      </xdr:nvSpPr>
      <xdr:spPr>
        <a:xfrm>
          <a:off x="2095500" y="70637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324A696D-AD3D-4145-93BF-4CF4A58FA7F6}"/>
            </a:ext>
          </a:extLst>
        </xdr:cNvPr>
        <xdr:cNvSpPr txBox="1"/>
      </xdr:nvSpPr>
      <xdr:spPr>
        <a:xfrm>
          <a:off x="1784350" y="6840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CD8FA6AC-ACA5-4B54-835B-84F9C564CCCE}"/>
            </a:ext>
          </a:extLst>
        </xdr:cNvPr>
        <xdr:cNvSpPr/>
      </xdr:nvSpPr>
      <xdr:spPr>
        <a:xfrm>
          <a:off x="1282700" y="701929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3F2D197D-F76E-44AC-A51F-125BF41755EC}"/>
            </a:ext>
          </a:extLst>
        </xdr:cNvPr>
        <xdr:cNvSpPr txBox="1"/>
      </xdr:nvSpPr>
      <xdr:spPr>
        <a:xfrm>
          <a:off x="97155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EEFC4B0D-5C41-459D-A24C-AA3AE9E2E92D}"/>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9D1B3C8E-0FC9-45C0-B44E-9785416662DC}"/>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EAA2BD1E-BE69-4E4A-993A-DF6C8B717B08}"/>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8B115F6A-938B-42E9-832F-41BE2CFB24B3}"/>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82984714-04DC-4E5D-A0CE-FB32978C3C57}"/>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86" name="楕円 85">
          <a:extLst>
            <a:ext uri="{FF2B5EF4-FFF2-40B4-BE49-F238E27FC236}">
              <a16:creationId xmlns:a16="http://schemas.microsoft.com/office/drawing/2014/main" id="{3B4C9310-F60B-44E4-A3F0-5E3D04452716}"/>
            </a:ext>
          </a:extLst>
        </xdr:cNvPr>
        <xdr:cNvSpPr/>
      </xdr:nvSpPr>
      <xdr:spPr>
        <a:xfrm>
          <a:off x="4464050" y="706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39387</xdr:rowOff>
    </xdr:from>
    <xdr:ext cx="762000" cy="259045"/>
    <xdr:sp macro="" textlink="">
      <xdr:nvSpPr>
        <xdr:cNvPr id="87" name="財政力該当値テキスト">
          <a:extLst>
            <a:ext uri="{FF2B5EF4-FFF2-40B4-BE49-F238E27FC236}">
              <a16:creationId xmlns:a16="http://schemas.microsoft.com/office/drawing/2014/main" id="{CC623D49-B71C-4AF0-BB01-7AE7FBD7ABE8}"/>
            </a:ext>
          </a:extLst>
        </xdr:cNvPr>
        <xdr:cNvSpPr txBox="1"/>
      </xdr:nvSpPr>
      <xdr:spPr>
        <a:xfrm>
          <a:off x="4584700" y="691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22860</xdr:rowOff>
    </xdr:from>
    <xdr:to>
      <xdr:col>19</xdr:col>
      <xdr:colOff>184150</xdr:colOff>
      <xdr:row>42</xdr:row>
      <xdr:rowOff>124460</xdr:rowOff>
    </xdr:to>
    <xdr:sp macro="" textlink="">
      <xdr:nvSpPr>
        <xdr:cNvPr id="88" name="楕円 87">
          <a:extLst>
            <a:ext uri="{FF2B5EF4-FFF2-40B4-BE49-F238E27FC236}">
              <a16:creationId xmlns:a16="http://schemas.microsoft.com/office/drawing/2014/main" id="{C920442C-304A-4C5A-BC9E-29699B22CCE5}"/>
            </a:ext>
          </a:extLst>
        </xdr:cNvPr>
        <xdr:cNvSpPr/>
      </xdr:nvSpPr>
      <xdr:spPr>
        <a:xfrm>
          <a:off x="3702050" y="706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134637</xdr:rowOff>
    </xdr:from>
    <xdr:ext cx="736600" cy="259045"/>
    <xdr:sp macro="" textlink="">
      <xdr:nvSpPr>
        <xdr:cNvPr id="89" name="テキスト ボックス 88">
          <a:extLst>
            <a:ext uri="{FF2B5EF4-FFF2-40B4-BE49-F238E27FC236}">
              <a16:creationId xmlns:a16="http://schemas.microsoft.com/office/drawing/2014/main" id="{68177B63-6FC5-4307-854B-A39CA96A6111}"/>
            </a:ext>
          </a:extLst>
        </xdr:cNvPr>
        <xdr:cNvSpPr txBox="1"/>
      </xdr:nvSpPr>
      <xdr:spPr>
        <a:xfrm>
          <a:off x="3409950" y="6840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22860</xdr:rowOff>
    </xdr:from>
    <xdr:to>
      <xdr:col>15</xdr:col>
      <xdr:colOff>133350</xdr:colOff>
      <xdr:row>42</xdr:row>
      <xdr:rowOff>124460</xdr:rowOff>
    </xdr:to>
    <xdr:sp macro="" textlink="">
      <xdr:nvSpPr>
        <xdr:cNvPr id="90" name="楕円 89">
          <a:extLst>
            <a:ext uri="{FF2B5EF4-FFF2-40B4-BE49-F238E27FC236}">
              <a16:creationId xmlns:a16="http://schemas.microsoft.com/office/drawing/2014/main" id="{C41230AF-A554-4DF3-A704-216DECDECAFF}"/>
            </a:ext>
          </a:extLst>
        </xdr:cNvPr>
        <xdr:cNvSpPr/>
      </xdr:nvSpPr>
      <xdr:spPr>
        <a:xfrm>
          <a:off x="2889250" y="706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91" name="テキスト ボックス 90">
          <a:extLst>
            <a:ext uri="{FF2B5EF4-FFF2-40B4-BE49-F238E27FC236}">
              <a16:creationId xmlns:a16="http://schemas.microsoft.com/office/drawing/2014/main" id="{5BE42494-CD5D-441E-B98F-2F40121CA469}"/>
            </a:ext>
          </a:extLst>
        </xdr:cNvPr>
        <xdr:cNvSpPr txBox="1"/>
      </xdr:nvSpPr>
      <xdr:spPr>
        <a:xfrm>
          <a:off x="2597150" y="6840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46990</xdr:rowOff>
    </xdr:from>
    <xdr:to>
      <xdr:col>11</xdr:col>
      <xdr:colOff>82550</xdr:colOff>
      <xdr:row>42</xdr:row>
      <xdr:rowOff>148590</xdr:rowOff>
    </xdr:to>
    <xdr:sp macro="" textlink="">
      <xdr:nvSpPr>
        <xdr:cNvPr id="92" name="楕円 91">
          <a:extLst>
            <a:ext uri="{FF2B5EF4-FFF2-40B4-BE49-F238E27FC236}">
              <a16:creationId xmlns:a16="http://schemas.microsoft.com/office/drawing/2014/main" id="{DBF4A436-25BE-4B0F-AE48-A2EBE765A730}"/>
            </a:ext>
          </a:extLst>
        </xdr:cNvPr>
        <xdr:cNvSpPr/>
      </xdr:nvSpPr>
      <xdr:spPr>
        <a:xfrm>
          <a:off x="2095500" y="70878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133367</xdr:rowOff>
    </xdr:from>
    <xdr:ext cx="762000" cy="259045"/>
    <xdr:sp macro="" textlink="">
      <xdr:nvSpPr>
        <xdr:cNvPr id="93" name="テキスト ボックス 92">
          <a:extLst>
            <a:ext uri="{FF2B5EF4-FFF2-40B4-BE49-F238E27FC236}">
              <a16:creationId xmlns:a16="http://schemas.microsoft.com/office/drawing/2014/main" id="{C25B2DD0-FD08-401F-A464-3134C31E8CFC}"/>
            </a:ext>
          </a:extLst>
        </xdr:cNvPr>
        <xdr:cNvSpPr txBox="1"/>
      </xdr:nvSpPr>
      <xdr:spPr>
        <a:xfrm>
          <a:off x="1784350" y="7174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170180</xdr:rowOff>
    </xdr:from>
    <xdr:to>
      <xdr:col>7</xdr:col>
      <xdr:colOff>31750</xdr:colOff>
      <xdr:row>42</xdr:row>
      <xdr:rowOff>100330</xdr:rowOff>
    </xdr:to>
    <xdr:sp macro="" textlink="">
      <xdr:nvSpPr>
        <xdr:cNvPr id="94" name="楕円 93">
          <a:extLst>
            <a:ext uri="{FF2B5EF4-FFF2-40B4-BE49-F238E27FC236}">
              <a16:creationId xmlns:a16="http://schemas.microsoft.com/office/drawing/2014/main" id="{1454C27F-683F-4F07-ADA2-4F2FDDDD2629}"/>
            </a:ext>
          </a:extLst>
        </xdr:cNvPr>
        <xdr:cNvSpPr/>
      </xdr:nvSpPr>
      <xdr:spPr>
        <a:xfrm>
          <a:off x="1282700" y="704342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85107</xdr:rowOff>
    </xdr:from>
    <xdr:ext cx="762000" cy="259045"/>
    <xdr:sp macro="" textlink="">
      <xdr:nvSpPr>
        <xdr:cNvPr id="95" name="テキスト ボックス 94">
          <a:extLst>
            <a:ext uri="{FF2B5EF4-FFF2-40B4-BE49-F238E27FC236}">
              <a16:creationId xmlns:a16="http://schemas.microsoft.com/office/drawing/2014/main" id="{23B1F728-A0E2-48BD-BAC2-D2084293B14E}"/>
            </a:ext>
          </a:extLst>
        </xdr:cNvPr>
        <xdr:cNvSpPr txBox="1"/>
      </xdr:nvSpPr>
      <xdr:spPr>
        <a:xfrm>
          <a:off x="971550" y="7125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E24FBF39-6060-4257-8BBA-8B3B88970132}"/>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F832D198-F3C0-43FF-A3CC-3C56B745BD59}"/>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7C1C70AD-2651-48F2-A03A-3E327B725B2A}"/>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F01333C0-8E5D-4F98-964B-CE7E8EE4F774}"/>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3824628C-C3D2-4FED-8056-9B79525EFA94}"/>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122810AE-2C2D-45B9-BF4B-AD75AA57D183}"/>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388C894F-1794-4F35-8BB3-D96230ED2FB6}"/>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6F41D752-0883-45D8-9E50-044D43A7DB6E}"/>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17A5E3FE-5E7A-47BF-952A-C6DC2E8A71E6}"/>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E231953C-FFB8-496B-A666-89CACABD8D50}"/>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98AF4C98-FC70-4A97-89EE-B07D51BB95AD}"/>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1EBFFE24-8A6B-495E-9772-C7A7191A64AF}"/>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E58E2DF5-6FFC-4FAE-943F-7624DEFC5C2C}"/>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Ｒ５年度と比較し、</a:t>
          </a:r>
          <a:r>
            <a:rPr kumimoji="1" lang="ja-JP" altLang="ja-JP" sz="1100">
              <a:solidFill>
                <a:schemeClr val="dk1"/>
              </a:solidFill>
              <a:effectLst/>
              <a:latin typeface="+mn-lt"/>
              <a:ea typeface="+mn-ea"/>
              <a:cs typeface="+mn-cs"/>
            </a:rPr>
            <a:t>地方税については全体で</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億円の減額、地方交付税</a:t>
          </a:r>
          <a:r>
            <a:rPr kumimoji="1" lang="ja-JP" altLang="en-US" sz="1100">
              <a:solidFill>
                <a:schemeClr val="dk1"/>
              </a:solidFill>
              <a:effectLst/>
              <a:latin typeface="+mn-lt"/>
              <a:ea typeface="+mn-ea"/>
              <a:cs typeface="+mn-cs"/>
            </a:rPr>
            <a:t>及び地方特例交付金</a:t>
          </a:r>
          <a:r>
            <a:rPr kumimoji="1" lang="ja-JP" altLang="ja-JP" sz="1100">
              <a:solidFill>
                <a:schemeClr val="dk1"/>
              </a:solidFill>
              <a:effectLst/>
              <a:latin typeface="+mn-lt"/>
              <a:ea typeface="+mn-ea"/>
              <a:cs typeface="+mn-cs"/>
            </a:rPr>
            <a:t>については</a:t>
          </a:r>
          <a:r>
            <a:rPr kumimoji="1" lang="en-US" altLang="ja-JP" sz="1100">
              <a:solidFill>
                <a:schemeClr val="dk1"/>
              </a:solidFill>
              <a:effectLst/>
              <a:latin typeface="+mn-lt"/>
              <a:ea typeface="+mn-ea"/>
              <a:cs typeface="+mn-cs"/>
            </a:rPr>
            <a:t>3.9</a:t>
          </a:r>
          <a:r>
            <a:rPr kumimoji="1" lang="ja-JP" altLang="ja-JP" sz="1100">
              <a:solidFill>
                <a:schemeClr val="dk1"/>
              </a:solidFill>
              <a:effectLst/>
              <a:latin typeface="+mn-lt"/>
              <a:ea typeface="+mn-ea"/>
              <a:cs typeface="+mn-cs"/>
            </a:rPr>
            <a:t>億円の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額となり、経常一般財源で</a:t>
          </a:r>
          <a:r>
            <a:rPr kumimoji="1" lang="en-US" altLang="ja-JP" sz="1100">
              <a:solidFill>
                <a:schemeClr val="dk1"/>
              </a:solidFill>
              <a:effectLst/>
              <a:latin typeface="+mn-lt"/>
              <a:ea typeface="+mn-ea"/>
              <a:cs typeface="+mn-cs"/>
            </a:rPr>
            <a:t>4.1</a:t>
          </a:r>
          <a:r>
            <a:rPr kumimoji="1" lang="ja-JP" altLang="ja-JP" sz="1100">
              <a:solidFill>
                <a:schemeClr val="dk1"/>
              </a:solidFill>
              <a:effectLst/>
              <a:latin typeface="+mn-lt"/>
              <a:ea typeface="+mn-ea"/>
              <a:cs typeface="+mn-cs"/>
            </a:rPr>
            <a:t>億円の</a:t>
          </a:r>
          <a:r>
            <a:rPr kumimoji="1" lang="ja-JP" altLang="en-US" sz="1100">
              <a:solidFill>
                <a:schemeClr val="dk1"/>
              </a:solidFill>
              <a:effectLst/>
              <a:latin typeface="+mn-lt"/>
              <a:ea typeface="+mn-ea"/>
              <a:cs typeface="+mn-cs"/>
            </a:rPr>
            <a:t>増額</a:t>
          </a:r>
          <a:r>
            <a:rPr kumimoji="1" lang="ja-JP" altLang="ja-JP" sz="1100">
              <a:solidFill>
                <a:schemeClr val="dk1"/>
              </a:solidFill>
              <a:effectLst/>
              <a:latin typeface="+mn-lt"/>
              <a:ea typeface="+mn-ea"/>
              <a:cs typeface="+mn-cs"/>
            </a:rPr>
            <a:t>となった。また、歳出のうち一般財源を充当する経常経費ついては</a:t>
          </a:r>
          <a:r>
            <a:rPr kumimoji="1" lang="ja-JP" altLang="en-US" sz="1100">
              <a:solidFill>
                <a:schemeClr val="dk1"/>
              </a:solidFill>
              <a:effectLst/>
              <a:latin typeface="+mn-lt"/>
              <a:ea typeface="+mn-ea"/>
              <a:cs typeface="+mn-cs"/>
            </a:rPr>
            <a:t>、人件費、物件費、</a:t>
          </a:r>
          <a:r>
            <a:rPr kumimoji="1" lang="ja-JP" altLang="ja-JP" sz="1100">
              <a:solidFill>
                <a:schemeClr val="dk1"/>
              </a:solidFill>
              <a:effectLst/>
              <a:latin typeface="+mn-lt"/>
              <a:ea typeface="+mn-ea"/>
              <a:cs typeface="+mn-cs"/>
            </a:rPr>
            <a:t>補助費</a:t>
          </a:r>
          <a:r>
            <a:rPr kumimoji="1" lang="ja-JP" altLang="en-US" sz="1100">
              <a:solidFill>
                <a:schemeClr val="dk1"/>
              </a:solidFill>
              <a:effectLst/>
              <a:latin typeface="+mn-lt"/>
              <a:ea typeface="+mn-ea"/>
              <a:cs typeface="+mn-cs"/>
            </a:rPr>
            <a:t>が大きく伸びており、</a:t>
          </a:r>
          <a:r>
            <a:rPr kumimoji="1" lang="ja-JP" altLang="ja-JP" sz="1100">
              <a:solidFill>
                <a:schemeClr val="dk1"/>
              </a:solidFill>
              <a:effectLst/>
              <a:latin typeface="+mn-lt"/>
              <a:ea typeface="+mn-ea"/>
              <a:cs typeface="+mn-cs"/>
            </a:rPr>
            <a:t>全体としては</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億円の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額となった。</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昨年度より経常収支比率は</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しているが、地方交付税</a:t>
          </a:r>
          <a:r>
            <a:rPr kumimoji="1" lang="ja-JP" altLang="en-US" sz="1100">
              <a:solidFill>
                <a:schemeClr val="dk1"/>
              </a:solidFill>
              <a:effectLst/>
              <a:latin typeface="+mn-lt"/>
              <a:ea typeface="+mn-ea"/>
              <a:cs typeface="+mn-cs"/>
            </a:rPr>
            <a:t>等の</a:t>
          </a:r>
          <a:r>
            <a:rPr kumimoji="1" lang="ja-JP" altLang="ja-JP" sz="1100">
              <a:solidFill>
                <a:schemeClr val="dk1"/>
              </a:solidFill>
              <a:effectLst/>
              <a:latin typeface="+mn-lt"/>
              <a:ea typeface="+mn-ea"/>
              <a:cs typeface="+mn-cs"/>
            </a:rPr>
            <a:t>一般財源の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が大きな要因と思われる。当市は歳入に</a:t>
          </a:r>
          <a:r>
            <a:rPr kumimoji="1" lang="ja-JP" altLang="en-US" sz="1100">
              <a:solidFill>
                <a:schemeClr val="dk1"/>
              </a:solidFill>
              <a:effectLst/>
              <a:latin typeface="+mn-lt"/>
              <a:ea typeface="+mn-ea"/>
              <a:cs typeface="+mn-cs"/>
            </a:rPr>
            <a:t>占める地方交付税等の</a:t>
          </a:r>
          <a:r>
            <a:rPr kumimoji="1" lang="ja-JP" altLang="ja-JP" sz="1100">
              <a:solidFill>
                <a:schemeClr val="dk1"/>
              </a:solidFill>
              <a:effectLst/>
              <a:latin typeface="+mn-lt"/>
              <a:ea typeface="+mn-ea"/>
              <a:cs typeface="+mn-cs"/>
            </a:rPr>
            <a:t>依存財源割合が大きいことから国の状況等について注視するとともに、自主財源の確保に努め、同時に一層の経常経費削減にも取り組む必要がある。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709F06A4-A20A-49F5-8422-8F3BE3E5CCFE}"/>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10295741-5A28-4041-B53C-43195369B071}"/>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EB55DD1-8F30-4FC2-9D6A-A0AD622E5BAF}"/>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6333AD6D-2079-4627-9C93-849B8DA257E6}"/>
            </a:ext>
          </a:extLst>
        </xdr:cNvPr>
        <xdr:cNvCxnSpPr/>
      </xdr:nvCxnSpPr>
      <xdr:spPr>
        <a:xfrm>
          <a:off x="7048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B6481A9-F8A0-4957-BE9C-191C5C44E110}"/>
            </a:ext>
          </a:extLst>
        </xdr:cNvPr>
        <xdr:cNvSpPr txBox="1"/>
      </xdr:nvSpPr>
      <xdr:spPr>
        <a:xfrm>
          <a:off x="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C0429A83-8571-4E95-8207-2A300E63BB49}"/>
            </a:ext>
          </a:extLst>
        </xdr:cNvPr>
        <xdr:cNvCxnSpPr/>
      </xdr:nvCxnSpPr>
      <xdr:spPr>
        <a:xfrm>
          <a:off x="7048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98B1AFBF-C625-48AA-A59B-2D8CC6447F7D}"/>
            </a:ext>
          </a:extLst>
        </xdr:cNvPr>
        <xdr:cNvSpPr txBox="1"/>
      </xdr:nvSpPr>
      <xdr:spPr>
        <a:xfrm>
          <a:off x="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A6AC21B9-2CBB-46B0-9C7E-CE10AE129EC7}"/>
            </a:ext>
          </a:extLst>
        </xdr:cNvPr>
        <xdr:cNvCxnSpPr/>
      </xdr:nvCxnSpPr>
      <xdr:spPr>
        <a:xfrm>
          <a:off x="7048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60F1BD61-B429-434C-BE9D-5C30A948E05D}"/>
            </a:ext>
          </a:extLst>
        </xdr:cNvPr>
        <xdr:cNvSpPr txBox="1"/>
      </xdr:nvSpPr>
      <xdr:spPr>
        <a:xfrm>
          <a:off x="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7B891857-1781-470E-A83C-C5291ACEADC7}"/>
            </a:ext>
          </a:extLst>
        </xdr:cNvPr>
        <xdr:cNvCxnSpPr/>
      </xdr:nvCxnSpPr>
      <xdr:spPr>
        <a:xfrm>
          <a:off x="7048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9745A2F6-CF8E-4FB4-A813-7FB570BAF684}"/>
            </a:ext>
          </a:extLst>
        </xdr:cNvPr>
        <xdr:cNvSpPr txBox="1"/>
      </xdr:nvSpPr>
      <xdr:spPr>
        <a:xfrm>
          <a:off x="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B356564B-8C91-4659-95BD-BDED635BA105}"/>
            </a:ext>
          </a:extLst>
        </xdr:cNvPr>
        <xdr:cNvCxnSpPr/>
      </xdr:nvCxnSpPr>
      <xdr:spPr>
        <a:xfrm>
          <a:off x="7048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EF0DC8BE-6970-4EA3-9E20-EA1BF7D0D3D9}"/>
            </a:ext>
          </a:extLst>
        </xdr:cNvPr>
        <xdr:cNvSpPr txBox="1"/>
      </xdr:nvSpPr>
      <xdr:spPr>
        <a:xfrm>
          <a:off x="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C128828B-0F96-476A-A46B-C6465C0565F1}"/>
            </a:ext>
          </a:extLst>
        </xdr:cNvPr>
        <xdr:cNvCxnSpPr/>
      </xdr:nvCxnSpPr>
      <xdr:spPr>
        <a:xfrm>
          <a:off x="7048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AF123008-1F13-4A66-9BB6-6A44619270EA}"/>
            </a:ext>
          </a:extLst>
        </xdr:cNvPr>
        <xdr:cNvSpPr txBox="1"/>
      </xdr:nvSpPr>
      <xdr:spPr>
        <a:xfrm>
          <a:off x="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246D41EF-C935-4D16-8A77-6AE65ADF87DE}"/>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B87B186D-C9D9-4E53-9AD7-7C16523A90C3}"/>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B750E7BF-F4FD-4376-B491-76144C3DC076}"/>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8000F3A4-FF53-4A67-83D6-A80B367BFE88}"/>
            </a:ext>
          </a:extLst>
        </xdr:cNvPr>
        <xdr:cNvCxnSpPr/>
      </xdr:nvCxnSpPr>
      <xdr:spPr>
        <a:xfrm flipV="1">
          <a:off x="4514850" y="9681573"/>
          <a:ext cx="0" cy="15682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17269CB7-C9E0-4E77-9FF3-3C6482A5556B}"/>
            </a:ext>
          </a:extLst>
        </xdr:cNvPr>
        <xdr:cNvSpPr txBox="1"/>
      </xdr:nvSpPr>
      <xdr:spPr>
        <a:xfrm>
          <a:off x="4584700" y="11225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C429AB50-02F4-4C23-B468-1DD779F07584}"/>
            </a:ext>
          </a:extLst>
        </xdr:cNvPr>
        <xdr:cNvCxnSpPr/>
      </xdr:nvCxnSpPr>
      <xdr:spPr>
        <a:xfrm>
          <a:off x="4425950" y="1124984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466A0F42-31E6-4E8E-BF46-E99C74AA5F1C}"/>
            </a:ext>
          </a:extLst>
        </xdr:cNvPr>
        <xdr:cNvSpPr txBox="1"/>
      </xdr:nvSpPr>
      <xdr:spPr>
        <a:xfrm>
          <a:off x="4584700" y="9428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6A792C76-A18E-4358-962C-11620536FBEB}"/>
            </a:ext>
          </a:extLst>
        </xdr:cNvPr>
        <xdr:cNvCxnSpPr/>
      </xdr:nvCxnSpPr>
      <xdr:spPr>
        <a:xfrm>
          <a:off x="4425950" y="968157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15059</xdr:rowOff>
    </xdr:from>
    <xdr:to>
      <xdr:col>23</xdr:col>
      <xdr:colOff>133350</xdr:colOff>
      <xdr:row>60</xdr:row>
      <xdr:rowOff>59872</xdr:rowOff>
    </xdr:to>
    <xdr:cxnSp macro="">
      <xdr:nvCxnSpPr>
        <xdr:cNvPr id="132" name="直線コネクタ 131">
          <a:extLst>
            <a:ext uri="{FF2B5EF4-FFF2-40B4-BE49-F238E27FC236}">
              <a16:creationId xmlns:a16="http://schemas.microsoft.com/office/drawing/2014/main" id="{29E635F8-5AD0-4C99-BD14-EB00501E330D}"/>
            </a:ext>
          </a:extLst>
        </xdr:cNvPr>
        <xdr:cNvCxnSpPr/>
      </xdr:nvCxnSpPr>
      <xdr:spPr>
        <a:xfrm flipV="1">
          <a:off x="3752850" y="10073459"/>
          <a:ext cx="7620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77536B18-B4F2-4934-BF39-D398AD954B3D}"/>
            </a:ext>
          </a:extLst>
        </xdr:cNvPr>
        <xdr:cNvSpPr txBox="1"/>
      </xdr:nvSpPr>
      <xdr:spPr>
        <a:xfrm>
          <a:off x="4584700" y="10084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BB0D21C2-FEA7-4F3E-B7D6-BE2D5076254F}"/>
            </a:ext>
          </a:extLst>
        </xdr:cNvPr>
        <xdr:cNvSpPr/>
      </xdr:nvSpPr>
      <xdr:spPr>
        <a:xfrm>
          <a:off x="4464050" y="10112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28847</xdr:rowOff>
    </xdr:from>
    <xdr:to>
      <xdr:col>19</xdr:col>
      <xdr:colOff>133350</xdr:colOff>
      <xdr:row>60</xdr:row>
      <xdr:rowOff>59872</xdr:rowOff>
    </xdr:to>
    <xdr:cxnSp macro="">
      <xdr:nvCxnSpPr>
        <xdr:cNvPr id="135" name="直線コネクタ 134">
          <a:extLst>
            <a:ext uri="{FF2B5EF4-FFF2-40B4-BE49-F238E27FC236}">
              <a16:creationId xmlns:a16="http://schemas.microsoft.com/office/drawing/2014/main" id="{21A42C4C-79D5-4E18-9C7A-F4A3B11B5CB4}"/>
            </a:ext>
          </a:extLst>
        </xdr:cNvPr>
        <xdr:cNvCxnSpPr/>
      </xdr:nvCxnSpPr>
      <xdr:spPr>
        <a:xfrm>
          <a:off x="2940050" y="10087247"/>
          <a:ext cx="8128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AB8140E0-99C2-42F0-9F60-88A1B6268723}"/>
            </a:ext>
          </a:extLst>
        </xdr:cNvPr>
        <xdr:cNvSpPr/>
      </xdr:nvSpPr>
      <xdr:spPr>
        <a:xfrm>
          <a:off x="3702050" y="101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2DAC560-EB3E-44F3-B455-9C78A88F00D8}"/>
            </a:ext>
          </a:extLst>
        </xdr:cNvPr>
        <xdr:cNvSpPr txBox="1"/>
      </xdr:nvSpPr>
      <xdr:spPr>
        <a:xfrm>
          <a:off x="3409950" y="10188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363</xdr:rowOff>
    </xdr:from>
    <xdr:to>
      <xdr:col>15</xdr:col>
      <xdr:colOff>82550</xdr:colOff>
      <xdr:row>60</xdr:row>
      <xdr:rowOff>28847</xdr:rowOff>
    </xdr:to>
    <xdr:cxnSp macro="">
      <xdr:nvCxnSpPr>
        <xdr:cNvPr id="138" name="直線コネクタ 137">
          <a:extLst>
            <a:ext uri="{FF2B5EF4-FFF2-40B4-BE49-F238E27FC236}">
              <a16:creationId xmlns:a16="http://schemas.microsoft.com/office/drawing/2014/main" id="{51464908-2C26-4940-934D-57C7AF5DB9F3}"/>
            </a:ext>
          </a:extLst>
        </xdr:cNvPr>
        <xdr:cNvCxnSpPr/>
      </xdr:nvCxnSpPr>
      <xdr:spPr>
        <a:xfrm>
          <a:off x="2127250" y="9891123"/>
          <a:ext cx="812800" cy="196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2A8BE582-7BF1-47A6-A9A4-66E25FDEB8DD}"/>
            </a:ext>
          </a:extLst>
        </xdr:cNvPr>
        <xdr:cNvSpPr/>
      </xdr:nvSpPr>
      <xdr:spPr>
        <a:xfrm>
          <a:off x="2889250" y="1007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5930DD5F-3C65-4BC5-B981-59620F989B21}"/>
            </a:ext>
          </a:extLst>
        </xdr:cNvPr>
        <xdr:cNvSpPr txBox="1"/>
      </xdr:nvSpPr>
      <xdr:spPr>
        <a:xfrm>
          <a:off x="2597150" y="1016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363</xdr:rowOff>
    </xdr:from>
    <xdr:to>
      <xdr:col>11</xdr:col>
      <xdr:colOff>31750</xdr:colOff>
      <xdr:row>59</xdr:row>
      <xdr:rowOff>89988</xdr:rowOff>
    </xdr:to>
    <xdr:cxnSp macro="">
      <xdr:nvCxnSpPr>
        <xdr:cNvPr id="141" name="直線コネクタ 140">
          <a:extLst>
            <a:ext uri="{FF2B5EF4-FFF2-40B4-BE49-F238E27FC236}">
              <a16:creationId xmlns:a16="http://schemas.microsoft.com/office/drawing/2014/main" id="{4A1CE2FD-6EE5-40BA-A855-72D7F0C0AC41}"/>
            </a:ext>
          </a:extLst>
        </xdr:cNvPr>
        <xdr:cNvCxnSpPr/>
      </xdr:nvCxnSpPr>
      <xdr:spPr>
        <a:xfrm flipV="1">
          <a:off x="1333500" y="9891123"/>
          <a:ext cx="793750" cy="89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A34CA708-0348-43AE-A997-E1009E9E920D}"/>
            </a:ext>
          </a:extLst>
        </xdr:cNvPr>
        <xdr:cNvSpPr/>
      </xdr:nvSpPr>
      <xdr:spPr>
        <a:xfrm>
          <a:off x="2095500" y="99506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3B1B7C9-FEF8-4E3B-8699-6252F91EAF15}"/>
            </a:ext>
          </a:extLst>
        </xdr:cNvPr>
        <xdr:cNvSpPr txBox="1"/>
      </xdr:nvSpPr>
      <xdr:spPr>
        <a:xfrm>
          <a:off x="1784350" y="1003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9692733D-57B0-4D94-A042-980290D32F56}"/>
            </a:ext>
          </a:extLst>
        </xdr:cNvPr>
        <xdr:cNvSpPr/>
      </xdr:nvSpPr>
      <xdr:spPr>
        <a:xfrm>
          <a:off x="1282700" y="1008470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112684</xdr:rowOff>
    </xdr:from>
    <xdr:ext cx="762000" cy="259045"/>
    <xdr:sp macro="" textlink="">
      <xdr:nvSpPr>
        <xdr:cNvPr id="145" name="テキスト ボックス 144">
          <a:extLst>
            <a:ext uri="{FF2B5EF4-FFF2-40B4-BE49-F238E27FC236}">
              <a16:creationId xmlns:a16="http://schemas.microsoft.com/office/drawing/2014/main" id="{8BD00ACD-4FC5-457F-A0E5-555E6300D3B1}"/>
            </a:ext>
          </a:extLst>
        </xdr:cNvPr>
        <xdr:cNvSpPr txBox="1"/>
      </xdr:nvSpPr>
      <xdr:spPr>
        <a:xfrm>
          <a:off x="971550" y="10171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454077B6-DC95-4B0F-B92F-196D5777FC8C}"/>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AC824BD4-8BBC-419E-8F21-E4B070B1C8E6}"/>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928F7FEC-86AA-409B-9156-0C62C0620C2B}"/>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FC2D1E3A-6898-4D3C-A363-BB6B2E96968D}"/>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B02529D3-E649-44FA-ABA3-FF0869C4D497}"/>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135709</xdr:rowOff>
    </xdr:from>
    <xdr:to>
      <xdr:col>23</xdr:col>
      <xdr:colOff>184150</xdr:colOff>
      <xdr:row>60</xdr:row>
      <xdr:rowOff>65859</xdr:rowOff>
    </xdr:to>
    <xdr:sp macro="" textlink="">
      <xdr:nvSpPr>
        <xdr:cNvPr id="151" name="楕円 150">
          <a:extLst>
            <a:ext uri="{FF2B5EF4-FFF2-40B4-BE49-F238E27FC236}">
              <a16:creationId xmlns:a16="http://schemas.microsoft.com/office/drawing/2014/main" id="{9A6E0DA2-6849-4965-A96E-BC8D0667A467}"/>
            </a:ext>
          </a:extLst>
        </xdr:cNvPr>
        <xdr:cNvSpPr/>
      </xdr:nvSpPr>
      <xdr:spPr>
        <a:xfrm>
          <a:off x="4464050" y="100264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152236</xdr:rowOff>
    </xdr:from>
    <xdr:ext cx="762000" cy="259045"/>
    <xdr:sp macro="" textlink="">
      <xdr:nvSpPr>
        <xdr:cNvPr id="152" name="財政構造の弾力性該当値テキスト">
          <a:extLst>
            <a:ext uri="{FF2B5EF4-FFF2-40B4-BE49-F238E27FC236}">
              <a16:creationId xmlns:a16="http://schemas.microsoft.com/office/drawing/2014/main" id="{962171F2-854D-418C-A85A-10BAF27A9EFA}"/>
            </a:ext>
          </a:extLst>
        </xdr:cNvPr>
        <xdr:cNvSpPr txBox="1"/>
      </xdr:nvSpPr>
      <xdr:spPr>
        <a:xfrm>
          <a:off x="4584700" y="9875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9072</xdr:rowOff>
    </xdr:from>
    <xdr:to>
      <xdr:col>19</xdr:col>
      <xdr:colOff>184150</xdr:colOff>
      <xdr:row>60</xdr:row>
      <xdr:rowOff>110672</xdr:rowOff>
    </xdr:to>
    <xdr:sp macro="" textlink="">
      <xdr:nvSpPr>
        <xdr:cNvPr id="153" name="楕円 152">
          <a:extLst>
            <a:ext uri="{FF2B5EF4-FFF2-40B4-BE49-F238E27FC236}">
              <a16:creationId xmlns:a16="http://schemas.microsoft.com/office/drawing/2014/main" id="{31BA4498-878B-44AB-993E-EC4AC65F8347}"/>
            </a:ext>
          </a:extLst>
        </xdr:cNvPr>
        <xdr:cNvSpPr/>
      </xdr:nvSpPr>
      <xdr:spPr>
        <a:xfrm>
          <a:off x="3702050" y="1006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120849</xdr:rowOff>
    </xdr:from>
    <xdr:ext cx="736600" cy="259045"/>
    <xdr:sp macro="" textlink="">
      <xdr:nvSpPr>
        <xdr:cNvPr id="154" name="テキスト ボックス 153">
          <a:extLst>
            <a:ext uri="{FF2B5EF4-FFF2-40B4-BE49-F238E27FC236}">
              <a16:creationId xmlns:a16="http://schemas.microsoft.com/office/drawing/2014/main" id="{589FD771-18F4-4AC8-8030-B2E4CCF04B48}"/>
            </a:ext>
          </a:extLst>
        </xdr:cNvPr>
        <xdr:cNvSpPr txBox="1"/>
      </xdr:nvSpPr>
      <xdr:spPr>
        <a:xfrm>
          <a:off x="3409950" y="9843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149497</xdr:rowOff>
    </xdr:from>
    <xdr:to>
      <xdr:col>15</xdr:col>
      <xdr:colOff>133350</xdr:colOff>
      <xdr:row>60</xdr:row>
      <xdr:rowOff>79647</xdr:rowOff>
    </xdr:to>
    <xdr:sp macro="" textlink="">
      <xdr:nvSpPr>
        <xdr:cNvPr id="155" name="楕円 154">
          <a:extLst>
            <a:ext uri="{FF2B5EF4-FFF2-40B4-BE49-F238E27FC236}">
              <a16:creationId xmlns:a16="http://schemas.microsoft.com/office/drawing/2014/main" id="{B9214C79-6252-458B-B96A-B878FABFB56B}"/>
            </a:ext>
          </a:extLst>
        </xdr:cNvPr>
        <xdr:cNvSpPr/>
      </xdr:nvSpPr>
      <xdr:spPr>
        <a:xfrm>
          <a:off x="2889250" y="100402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89824</xdr:rowOff>
    </xdr:from>
    <xdr:ext cx="762000" cy="259045"/>
    <xdr:sp macro="" textlink="">
      <xdr:nvSpPr>
        <xdr:cNvPr id="156" name="テキスト ボックス 155">
          <a:extLst>
            <a:ext uri="{FF2B5EF4-FFF2-40B4-BE49-F238E27FC236}">
              <a16:creationId xmlns:a16="http://schemas.microsoft.com/office/drawing/2014/main" id="{CCEF64FB-6F7B-4E16-B98E-95570E8C43AF}"/>
            </a:ext>
          </a:extLst>
        </xdr:cNvPr>
        <xdr:cNvSpPr txBox="1"/>
      </xdr:nvSpPr>
      <xdr:spPr>
        <a:xfrm>
          <a:off x="2597150" y="9812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121013</xdr:rowOff>
    </xdr:from>
    <xdr:to>
      <xdr:col>11</xdr:col>
      <xdr:colOff>82550</xdr:colOff>
      <xdr:row>59</xdr:row>
      <xdr:rowOff>51163</xdr:rowOff>
    </xdr:to>
    <xdr:sp macro="" textlink="">
      <xdr:nvSpPr>
        <xdr:cNvPr id="157" name="楕円 156">
          <a:extLst>
            <a:ext uri="{FF2B5EF4-FFF2-40B4-BE49-F238E27FC236}">
              <a16:creationId xmlns:a16="http://schemas.microsoft.com/office/drawing/2014/main" id="{4153A223-357C-4980-A762-D04CD2EF5ECA}"/>
            </a:ext>
          </a:extLst>
        </xdr:cNvPr>
        <xdr:cNvSpPr/>
      </xdr:nvSpPr>
      <xdr:spPr>
        <a:xfrm>
          <a:off x="2095500" y="9844133"/>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61340</xdr:rowOff>
    </xdr:from>
    <xdr:ext cx="762000" cy="259045"/>
    <xdr:sp macro="" textlink="">
      <xdr:nvSpPr>
        <xdr:cNvPr id="158" name="テキスト ボックス 157">
          <a:extLst>
            <a:ext uri="{FF2B5EF4-FFF2-40B4-BE49-F238E27FC236}">
              <a16:creationId xmlns:a16="http://schemas.microsoft.com/office/drawing/2014/main" id="{22BFB637-3420-4B3F-801A-37D0B1FFBA1E}"/>
            </a:ext>
          </a:extLst>
        </xdr:cNvPr>
        <xdr:cNvSpPr txBox="1"/>
      </xdr:nvSpPr>
      <xdr:spPr>
        <a:xfrm>
          <a:off x="178435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39188</xdr:rowOff>
    </xdr:from>
    <xdr:to>
      <xdr:col>7</xdr:col>
      <xdr:colOff>31750</xdr:colOff>
      <xdr:row>59</xdr:row>
      <xdr:rowOff>140788</xdr:rowOff>
    </xdr:to>
    <xdr:sp macro="" textlink="">
      <xdr:nvSpPr>
        <xdr:cNvPr id="159" name="楕円 158">
          <a:extLst>
            <a:ext uri="{FF2B5EF4-FFF2-40B4-BE49-F238E27FC236}">
              <a16:creationId xmlns:a16="http://schemas.microsoft.com/office/drawing/2014/main" id="{C58C8A91-A786-4CCD-A0D3-18DD23E74986}"/>
            </a:ext>
          </a:extLst>
        </xdr:cNvPr>
        <xdr:cNvSpPr/>
      </xdr:nvSpPr>
      <xdr:spPr>
        <a:xfrm>
          <a:off x="1282700" y="992994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150965</xdr:rowOff>
    </xdr:from>
    <xdr:ext cx="762000" cy="259045"/>
    <xdr:sp macro="" textlink="">
      <xdr:nvSpPr>
        <xdr:cNvPr id="160" name="テキスト ボックス 159">
          <a:extLst>
            <a:ext uri="{FF2B5EF4-FFF2-40B4-BE49-F238E27FC236}">
              <a16:creationId xmlns:a16="http://schemas.microsoft.com/office/drawing/2014/main" id="{0DFF9F3F-DF78-4ACF-AD94-230FEC92FD61}"/>
            </a:ext>
          </a:extLst>
        </xdr:cNvPr>
        <xdr:cNvSpPr txBox="1"/>
      </xdr:nvSpPr>
      <xdr:spPr>
        <a:xfrm>
          <a:off x="971550" y="9706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98678495-1118-4D8F-9E5E-4CEADE2D6C5C}"/>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738796AD-0D8D-4620-B100-CF9B7BB17CED}"/>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927A808C-9BE2-4955-82FF-315B9E04FF03}"/>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[220,218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4A2F768-0EE6-4092-B358-6170CF90CF80}"/>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222329D9-ED97-4198-AD75-DF0D02AA67C0}"/>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8E2AF271-C063-40EB-A301-AC552C313752}"/>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B212931F-50AB-458E-89ED-A32CE36C4B95}"/>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253200DE-3062-417D-AD74-B3D670B6A61F}"/>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453A2C99-4608-416D-ADD6-4EB624A2A5C0}"/>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91C7B9D4-D5AF-4ACF-8D5A-CD84CE904E0A}"/>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412E01E1-AA40-423C-9E06-1FA53DFEB1E4}"/>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9D265072-DF28-4AD4-A6AD-56C4DAC95316}"/>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113B1D65-2401-4AE4-91CF-173BA6EAFF27}"/>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物件費は</a:t>
          </a:r>
          <a:r>
            <a:rPr kumimoji="1" lang="ja-JP" altLang="en-US" sz="1100">
              <a:solidFill>
                <a:schemeClr val="dk1"/>
              </a:solidFill>
              <a:effectLst/>
              <a:latin typeface="+mn-lt"/>
              <a:ea typeface="+mn-ea"/>
              <a:cs typeface="+mn-cs"/>
            </a:rPr>
            <a:t>自治体情報システムの標準化や職員用端末購入等の電算関連経費の増加等の影響もあり、前年比</a:t>
          </a:r>
          <a:r>
            <a:rPr kumimoji="1" lang="en-US" altLang="ja-JP" sz="1100">
              <a:solidFill>
                <a:schemeClr val="dk1"/>
              </a:solidFill>
              <a:effectLst/>
              <a:latin typeface="+mn-lt"/>
              <a:ea typeface="+mn-ea"/>
              <a:cs typeface="+mn-cs"/>
            </a:rPr>
            <a:t>0.6</a:t>
          </a:r>
          <a:r>
            <a:rPr kumimoji="1" lang="ja-JP" altLang="en-US" sz="1100">
              <a:solidFill>
                <a:schemeClr val="dk1"/>
              </a:solidFill>
              <a:effectLst/>
              <a:latin typeface="+mn-lt"/>
              <a:ea typeface="+mn-ea"/>
              <a:cs typeface="+mn-cs"/>
            </a:rPr>
            <a:t>億円の増額となった。</a:t>
          </a:r>
          <a:r>
            <a:rPr kumimoji="1" lang="ja-JP" altLang="ja-JP" sz="1100">
              <a:solidFill>
                <a:schemeClr val="dk1"/>
              </a:solidFill>
              <a:effectLst/>
              <a:latin typeface="+mn-lt"/>
              <a:ea typeface="+mn-ea"/>
              <a:cs typeface="+mn-cs"/>
            </a:rPr>
            <a:t>また、人件費については、</a:t>
          </a:r>
          <a:r>
            <a:rPr kumimoji="1" lang="ja-JP" altLang="en-US" sz="1100">
              <a:solidFill>
                <a:schemeClr val="dk1"/>
              </a:solidFill>
              <a:effectLst/>
              <a:latin typeface="+mn-lt"/>
              <a:ea typeface="+mn-ea"/>
              <a:cs typeface="+mn-cs"/>
            </a:rPr>
            <a:t>人事院勧告に伴う職員給与（会計年度職員分含む）の改正等の要因が大きく、</a:t>
          </a:r>
          <a:r>
            <a:rPr kumimoji="1" lang="en-US" altLang="ja-JP" sz="1100">
              <a:solidFill>
                <a:schemeClr val="dk1"/>
              </a:solidFill>
              <a:effectLst/>
              <a:latin typeface="+mn-lt"/>
              <a:ea typeface="+mn-ea"/>
              <a:cs typeface="+mn-cs"/>
            </a:rPr>
            <a:t>1.3</a:t>
          </a:r>
          <a:r>
            <a:rPr kumimoji="1" lang="ja-JP" altLang="en-US" sz="1100">
              <a:solidFill>
                <a:schemeClr val="dk1"/>
              </a:solidFill>
              <a:effectLst/>
              <a:latin typeface="+mn-lt"/>
              <a:ea typeface="+mn-ea"/>
              <a:cs typeface="+mn-cs"/>
            </a:rPr>
            <a:t>億円増額となった。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物件費及び人件費の増加に反比例し人口は減少していることから、人口１人当たりの当該費用決算額も類似団体平均よりは少ないが年々増額している。今後も資材や人件費等の物価高騰が見込まれ、</a:t>
          </a:r>
          <a:r>
            <a:rPr kumimoji="1" lang="ja-JP" altLang="ja-JP" sz="1100">
              <a:solidFill>
                <a:schemeClr val="dk1"/>
              </a:solidFill>
              <a:effectLst/>
              <a:latin typeface="+mn-lt"/>
              <a:ea typeface="+mn-ea"/>
              <a:cs typeface="+mn-cs"/>
            </a:rPr>
            <a:t>人口は減少していくと見込まれることから、徹底して行政コストの削減に努める。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3D245B6C-1553-4338-A4C0-C1A69160BA2D}"/>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438AFE7C-D192-4DA9-BD73-E28D7B611249}"/>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67DB5C7B-3640-449F-8D0E-298A25B2BB77}"/>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EE1EFCFB-60EF-47E5-842A-FB1DC0A50A1D}"/>
            </a:ext>
          </a:extLst>
        </xdr:cNvPr>
        <xdr:cNvCxnSpPr/>
      </xdr:nvCxnSpPr>
      <xdr:spPr>
        <a:xfrm>
          <a:off x="704850" y="149898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40EFC652-FD2A-4258-B3E5-CB0D6B8F6997}"/>
            </a:ext>
          </a:extLst>
        </xdr:cNvPr>
        <xdr:cNvSpPr txBox="1"/>
      </xdr:nvSpPr>
      <xdr:spPr>
        <a:xfrm>
          <a:off x="0" y="1485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A6E3D1A9-732A-4534-81C6-676D0C5020FD}"/>
            </a:ext>
          </a:extLst>
        </xdr:cNvPr>
        <xdr:cNvCxnSpPr/>
      </xdr:nvCxnSpPr>
      <xdr:spPr>
        <a:xfrm>
          <a:off x="704850" y="145186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DBB7EAD0-4EE1-4E2E-89CE-0732DEB2E99E}"/>
            </a:ext>
          </a:extLst>
        </xdr:cNvPr>
        <xdr:cNvSpPr txBox="1"/>
      </xdr:nvSpPr>
      <xdr:spPr>
        <a:xfrm>
          <a:off x="0" y="1438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711D812E-6D69-4978-9C48-F7EF5C935102}"/>
            </a:ext>
          </a:extLst>
        </xdr:cNvPr>
        <xdr:cNvCxnSpPr/>
      </xdr:nvCxnSpPr>
      <xdr:spPr>
        <a:xfrm>
          <a:off x="704850" y="140474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8EE2593B-D4DA-4146-AC32-C3047BCFF67D}"/>
            </a:ext>
          </a:extLst>
        </xdr:cNvPr>
        <xdr:cNvSpPr txBox="1"/>
      </xdr:nvSpPr>
      <xdr:spPr>
        <a:xfrm>
          <a:off x="0" y="1390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4392E3F5-3473-4DF0-8763-FB1F3293103E}"/>
            </a:ext>
          </a:extLst>
        </xdr:cNvPr>
        <xdr:cNvCxnSpPr/>
      </xdr:nvCxnSpPr>
      <xdr:spPr>
        <a:xfrm>
          <a:off x="704850" y="13576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B868A1AD-FAA4-4D65-A358-AD6C0191E9FB}"/>
            </a:ext>
          </a:extLst>
        </xdr:cNvPr>
        <xdr:cNvSpPr txBox="1"/>
      </xdr:nvSpPr>
      <xdr:spPr>
        <a:xfrm>
          <a:off x="0" y="1343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4FDB77BF-06FE-4CD8-A2B2-38ABAFFB1671}"/>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C1DA8C40-27BA-48A4-9C26-4258D4580A12}"/>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DE0F93A0-0A20-42CA-9F89-60344DCA377E}"/>
            </a:ext>
          </a:extLst>
        </xdr:cNvPr>
        <xdr:cNvCxnSpPr/>
      </xdr:nvCxnSpPr>
      <xdr:spPr>
        <a:xfrm flipV="1">
          <a:off x="4514850" y="13603076"/>
          <a:ext cx="0" cy="1217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AA347EB1-78C9-44AA-BD2F-394248B74178}"/>
            </a:ext>
          </a:extLst>
        </xdr:cNvPr>
        <xdr:cNvSpPr txBox="1"/>
      </xdr:nvSpPr>
      <xdr:spPr>
        <a:xfrm>
          <a:off x="4584700" y="1479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6D5968CC-B267-4318-82D9-60308D6A6647}"/>
            </a:ext>
          </a:extLst>
        </xdr:cNvPr>
        <xdr:cNvCxnSpPr/>
      </xdr:nvCxnSpPr>
      <xdr:spPr>
        <a:xfrm>
          <a:off x="4425950" y="14820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9F5FEDCD-EF26-437D-B60B-2E884FF5FD78}"/>
            </a:ext>
          </a:extLst>
        </xdr:cNvPr>
        <xdr:cNvSpPr txBox="1"/>
      </xdr:nvSpPr>
      <xdr:spPr>
        <a:xfrm>
          <a:off x="4584700" y="13354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E22514CD-BF06-48D9-AD5C-6A1BC78A3879}"/>
            </a:ext>
          </a:extLst>
        </xdr:cNvPr>
        <xdr:cNvCxnSpPr/>
      </xdr:nvCxnSpPr>
      <xdr:spPr>
        <a:xfrm>
          <a:off x="4425950" y="1360307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43160</xdr:rowOff>
    </xdr:from>
    <xdr:to>
      <xdr:col>23</xdr:col>
      <xdr:colOff>133350</xdr:colOff>
      <xdr:row>81</xdr:row>
      <xdr:rowOff>46788</xdr:rowOff>
    </xdr:to>
    <xdr:cxnSp macro="">
      <xdr:nvCxnSpPr>
        <xdr:cNvPr id="192" name="直線コネクタ 191">
          <a:extLst>
            <a:ext uri="{FF2B5EF4-FFF2-40B4-BE49-F238E27FC236}">
              <a16:creationId xmlns:a16="http://schemas.microsoft.com/office/drawing/2014/main" id="{D2C37920-C206-46A7-876C-2B232BCF13EA}"/>
            </a:ext>
          </a:extLst>
        </xdr:cNvPr>
        <xdr:cNvCxnSpPr/>
      </xdr:nvCxnSpPr>
      <xdr:spPr>
        <a:xfrm>
          <a:off x="3752850" y="13622000"/>
          <a:ext cx="762000" cy="3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31566</xdr:rowOff>
    </xdr:from>
    <xdr:ext cx="762000" cy="259045"/>
    <xdr:sp macro="" textlink="">
      <xdr:nvSpPr>
        <xdr:cNvPr id="193" name="人件費・物件費等の状況平均値テキスト">
          <a:extLst>
            <a:ext uri="{FF2B5EF4-FFF2-40B4-BE49-F238E27FC236}">
              <a16:creationId xmlns:a16="http://schemas.microsoft.com/office/drawing/2014/main" id="{604DD4BC-37B4-415F-85E1-1DA2BE2D989F}"/>
            </a:ext>
          </a:extLst>
        </xdr:cNvPr>
        <xdr:cNvSpPr txBox="1"/>
      </xdr:nvSpPr>
      <xdr:spPr>
        <a:xfrm>
          <a:off x="4584700" y="136104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6D4DF899-71F8-4AAB-AF04-9BAB12D72D73}"/>
            </a:ext>
          </a:extLst>
        </xdr:cNvPr>
        <xdr:cNvSpPr/>
      </xdr:nvSpPr>
      <xdr:spPr>
        <a:xfrm>
          <a:off x="4464050" y="135820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39252</xdr:rowOff>
    </xdr:from>
    <xdr:to>
      <xdr:col>19</xdr:col>
      <xdr:colOff>133350</xdr:colOff>
      <xdr:row>81</xdr:row>
      <xdr:rowOff>43160</xdr:rowOff>
    </xdr:to>
    <xdr:cxnSp macro="">
      <xdr:nvCxnSpPr>
        <xdr:cNvPr id="195" name="直線コネクタ 194">
          <a:extLst>
            <a:ext uri="{FF2B5EF4-FFF2-40B4-BE49-F238E27FC236}">
              <a16:creationId xmlns:a16="http://schemas.microsoft.com/office/drawing/2014/main" id="{D06391AA-3ED5-4BBA-9BAF-2A7B0C2034E9}"/>
            </a:ext>
          </a:extLst>
        </xdr:cNvPr>
        <xdr:cNvCxnSpPr/>
      </xdr:nvCxnSpPr>
      <xdr:spPr>
        <a:xfrm>
          <a:off x="2940050" y="13618092"/>
          <a:ext cx="812800" cy="3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5BD3944-828A-4A31-B08E-21588EF9F2F1}"/>
            </a:ext>
          </a:extLst>
        </xdr:cNvPr>
        <xdr:cNvSpPr/>
      </xdr:nvSpPr>
      <xdr:spPr>
        <a:xfrm>
          <a:off x="3702050" y="135781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57178A3F-DBCB-45F0-A39B-481AC7A1F375}"/>
            </a:ext>
          </a:extLst>
        </xdr:cNvPr>
        <xdr:cNvSpPr txBox="1"/>
      </xdr:nvSpPr>
      <xdr:spPr>
        <a:xfrm>
          <a:off x="3409950" y="136607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37061</xdr:rowOff>
    </xdr:from>
    <xdr:to>
      <xdr:col>15</xdr:col>
      <xdr:colOff>82550</xdr:colOff>
      <xdr:row>81</xdr:row>
      <xdr:rowOff>39252</xdr:rowOff>
    </xdr:to>
    <xdr:cxnSp macro="">
      <xdr:nvCxnSpPr>
        <xdr:cNvPr id="198" name="直線コネクタ 197">
          <a:extLst>
            <a:ext uri="{FF2B5EF4-FFF2-40B4-BE49-F238E27FC236}">
              <a16:creationId xmlns:a16="http://schemas.microsoft.com/office/drawing/2014/main" id="{7E20F82D-4B88-4E9C-A87C-D9C15B21D585}"/>
            </a:ext>
          </a:extLst>
        </xdr:cNvPr>
        <xdr:cNvCxnSpPr/>
      </xdr:nvCxnSpPr>
      <xdr:spPr>
        <a:xfrm>
          <a:off x="2127250" y="13615901"/>
          <a:ext cx="812800" cy="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9A81906C-FC5D-40A4-A0E5-6D5E263691FD}"/>
            </a:ext>
          </a:extLst>
        </xdr:cNvPr>
        <xdr:cNvSpPr/>
      </xdr:nvSpPr>
      <xdr:spPr>
        <a:xfrm>
          <a:off x="2889250" y="135769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846787B-9C74-4D03-B848-472C2421BBD0}"/>
            </a:ext>
          </a:extLst>
        </xdr:cNvPr>
        <xdr:cNvSpPr txBox="1"/>
      </xdr:nvSpPr>
      <xdr:spPr>
        <a:xfrm>
          <a:off x="2597150" y="13659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36350</xdr:rowOff>
    </xdr:from>
    <xdr:to>
      <xdr:col>11</xdr:col>
      <xdr:colOff>31750</xdr:colOff>
      <xdr:row>81</xdr:row>
      <xdr:rowOff>37061</xdr:rowOff>
    </xdr:to>
    <xdr:cxnSp macro="">
      <xdr:nvCxnSpPr>
        <xdr:cNvPr id="201" name="直線コネクタ 200">
          <a:extLst>
            <a:ext uri="{FF2B5EF4-FFF2-40B4-BE49-F238E27FC236}">
              <a16:creationId xmlns:a16="http://schemas.microsoft.com/office/drawing/2014/main" id="{846A791C-E55A-4435-A804-59D3A9A9BD42}"/>
            </a:ext>
          </a:extLst>
        </xdr:cNvPr>
        <xdr:cNvCxnSpPr/>
      </xdr:nvCxnSpPr>
      <xdr:spPr>
        <a:xfrm>
          <a:off x="1333500" y="13615190"/>
          <a:ext cx="793750" cy="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B861A061-EB38-4992-AD27-467D7546C1FA}"/>
            </a:ext>
          </a:extLst>
        </xdr:cNvPr>
        <xdr:cNvSpPr/>
      </xdr:nvSpPr>
      <xdr:spPr>
        <a:xfrm>
          <a:off x="2095500" y="13575381"/>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5ED7BAC6-DDA6-4AC7-81A4-04F08D2C2DC5}"/>
            </a:ext>
          </a:extLst>
        </xdr:cNvPr>
        <xdr:cNvSpPr txBox="1"/>
      </xdr:nvSpPr>
      <xdr:spPr>
        <a:xfrm>
          <a:off x="1784350" y="13657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EFF3B02-69E0-4946-9A4A-7B89F00C777F}"/>
            </a:ext>
          </a:extLst>
        </xdr:cNvPr>
        <xdr:cNvSpPr/>
      </xdr:nvSpPr>
      <xdr:spPr>
        <a:xfrm>
          <a:off x="1282700" y="13572562"/>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macro="" textlink="">
      <xdr:nvSpPr>
        <xdr:cNvPr id="205" name="テキスト ボックス 204">
          <a:extLst>
            <a:ext uri="{FF2B5EF4-FFF2-40B4-BE49-F238E27FC236}">
              <a16:creationId xmlns:a16="http://schemas.microsoft.com/office/drawing/2014/main" id="{9F1CCEDF-968B-47A9-BBF8-436408C310BE}"/>
            </a:ext>
          </a:extLst>
        </xdr:cNvPr>
        <xdr:cNvSpPr txBox="1"/>
      </xdr:nvSpPr>
      <xdr:spPr>
        <a:xfrm>
          <a:off x="971550" y="13655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94C7A62F-3DEE-4920-915D-736AF7E2D31F}"/>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60963B9F-1888-47D0-911C-44A742CD1FB4}"/>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3D7AB406-CA44-4654-9C92-59AE55310A2F}"/>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6B90FD19-0273-4776-9BD6-E925994818EA}"/>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24C2688D-8AA2-4BEF-B164-71C4024A14AD}"/>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167438</xdr:rowOff>
    </xdr:from>
    <xdr:to>
      <xdr:col>23</xdr:col>
      <xdr:colOff>184150</xdr:colOff>
      <xdr:row>81</xdr:row>
      <xdr:rowOff>97588</xdr:rowOff>
    </xdr:to>
    <xdr:sp macro="" textlink="">
      <xdr:nvSpPr>
        <xdr:cNvPr id="211" name="楕円 210">
          <a:extLst>
            <a:ext uri="{FF2B5EF4-FFF2-40B4-BE49-F238E27FC236}">
              <a16:creationId xmlns:a16="http://schemas.microsoft.com/office/drawing/2014/main" id="{27097064-1D82-481E-AD28-3556950B173E}"/>
            </a:ext>
          </a:extLst>
        </xdr:cNvPr>
        <xdr:cNvSpPr/>
      </xdr:nvSpPr>
      <xdr:spPr>
        <a:xfrm>
          <a:off x="4464050" y="135786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88715</xdr:rowOff>
    </xdr:from>
    <xdr:ext cx="762000" cy="259045"/>
    <xdr:sp macro="" textlink="">
      <xdr:nvSpPr>
        <xdr:cNvPr id="212" name="人件費・物件費等の状況該当値テキスト">
          <a:extLst>
            <a:ext uri="{FF2B5EF4-FFF2-40B4-BE49-F238E27FC236}">
              <a16:creationId xmlns:a16="http://schemas.microsoft.com/office/drawing/2014/main" id="{D2E65C7C-5CAE-4BB7-8449-93447CA603AB}"/>
            </a:ext>
          </a:extLst>
        </xdr:cNvPr>
        <xdr:cNvSpPr txBox="1"/>
      </xdr:nvSpPr>
      <xdr:spPr>
        <a:xfrm>
          <a:off x="4584700" y="13499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163810</xdr:rowOff>
    </xdr:from>
    <xdr:to>
      <xdr:col>19</xdr:col>
      <xdr:colOff>184150</xdr:colOff>
      <xdr:row>81</xdr:row>
      <xdr:rowOff>93960</xdr:rowOff>
    </xdr:to>
    <xdr:sp macro="" textlink="">
      <xdr:nvSpPr>
        <xdr:cNvPr id="213" name="楕円 212">
          <a:extLst>
            <a:ext uri="{FF2B5EF4-FFF2-40B4-BE49-F238E27FC236}">
              <a16:creationId xmlns:a16="http://schemas.microsoft.com/office/drawing/2014/main" id="{8A7E4379-E34D-476E-910A-710B04CE9101}"/>
            </a:ext>
          </a:extLst>
        </xdr:cNvPr>
        <xdr:cNvSpPr/>
      </xdr:nvSpPr>
      <xdr:spPr>
        <a:xfrm>
          <a:off x="3702050" y="13575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104137</xdr:rowOff>
    </xdr:from>
    <xdr:ext cx="736600" cy="259045"/>
    <xdr:sp macro="" textlink="">
      <xdr:nvSpPr>
        <xdr:cNvPr id="214" name="テキスト ボックス 213">
          <a:extLst>
            <a:ext uri="{FF2B5EF4-FFF2-40B4-BE49-F238E27FC236}">
              <a16:creationId xmlns:a16="http://schemas.microsoft.com/office/drawing/2014/main" id="{6C373E44-CC60-415C-99BF-F2A28DC763D0}"/>
            </a:ext>
          </a:extLst>
        </xdr:cNvPr>
        <xdr:cNvSpPr txBox="1"/>
      </xdr:nvSpPr>
      <xdr:spPr>
        <a:xfrm>
          <a:off x="3409950" y="13347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159902</xdr:rowOff>
    </xdr:from>
    <xdr:to>
      <xdr:col>15</xdr:col>
      <xdr:colOff>133350</xdr:colOff>
      <xdr:row>81</xdr:row>
      <xdr:rowOff>90052</xdr:rowOff>
    </xdr:to>
    <xdr:sp macro="" textlink="">
      <xdr:nvSpPr>
        <xdr:cNvPr id="215" name="楕円 214">
          <a:extLst>
            <a:ext uri="{FF2B5EF4-FFF2-40B4-BE49-F238E27FC236}">
              <a16:creationId xmlns:a16="http://schemas.microsoft.com/office/drawing/2014/main" id="{EAD0AE37-6731-43B5-BADB-85820DE4F9A1}"/>
            </a:ext>
          </a:extLst>
        </xdr:cNvPr>
        <xdr:cNvSpPr/>
      </xdr:nvSpPr>
      <xdr:spPr>
        <a:xfrm>
          <a:off x="2889250" y="135711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100229</xdr:rowOff>
    </xdr:from>
    <xdr:ext cx="762000" cy="259045"/>
    <xdr:sp macro="" textlink="">
      <xdr:nvSpPr>
        <xdr:cNvPr id="216" name="テキスト ボックス 215">
          <a:extLst>
            <a:ext uri="{FF2B5EF4-FFF2-40B4-BE49-F238E27FC236}">
              <a16:creationId xmlns:a16="http://schemas.microsoft.com/office/drawing/2014/main" id="{3E3D9595-03A7-4A66-8D06-6DF538AE2571}"/>
            </a:ext>
          </a:extLst>
        </xdr:cNvPr>
        <xdr:cNvSpPr txBox="1"/>
      </xdr:nvSpPr>
      <xdr:spPr>
        <a:xfrm>
          <a:off x="2597150" y="13343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157711</xdr:rowOff>
    </xdr:from>
    <xdr:to>
      <xdr:col>11</xdr:col>
      <xdr:colOff>82550</xdr:colOff>
      <xdr:row>81</xdr:row>
      <xdr:rowOff>87861</xdr:rowOff>
    </xdr:to>
    <xdr:sp macro="" textlink="">
      <xdr:nvSpPr>
        <xdr:cNvPr id="217" name="楕円 216">
          <a:extLst>
            <a:ext uri="{FF2B5EF4-FFF2-40B4-BE49-F238E27FC236}">
              <a16:creationId xmlns:a16="http://schemas.microsoft.com/office/drawing/2014/main" id="{BA60A8EA-20E9-45E3-B067-296BE30DF994}"/>
            </a:ext>
          </a:extLst>
        </xdr:cNvPr>
        <xdr:cNvSpPr/>
      </xdr:nvSpPr>
      <xdr:spPr>
        <a:xfrm>
          <a:off x="2095500" y="13568911"/>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98038</xdr:rowOff>
    </xdr:from>
    <xdr:ext cx="762000" cy="259045"/>
    <xdr:sp macro="" textlink="">
      <xdr:nvSpPr>
        <xdr:cNvPr id="218" name="テキスト ボックス 217">
          <a:extLst>
            <a:ext uri="{FF2B5EF4-FFF2-40B4-BE49-F238E27FC236}">
              <a16:creationId xmlns:a16="http://schemas.microsoft.com/office/drawing/2014/main" id="{DB0BAE05-6A94-4EB5-A10D-2FEDEBCF81C3}"/>
            </a:ext>
          </a:extLst>
        </xdr:cNvPr>
        <xdr:cNvSpPr txBox="1"/>
      </xdr:nvSpPr>
      <xdr:spPr>
        <a:xfrm>
          <a:off x="1784350" y="13341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157000</xdr:rowOff>
    </xdr:from>
    <xdr:to>
      <xdr:col>7</xdr:col>
      <xdr:colOff>31750</xdr:colOff>
      <xdr:row>81</xdr:row>
      <xdr:rowOff>87150</xdr:rowOff>
    </xdr:to>
    <xdr:sp macro="" textlink="">
      <xdr:nvSpPr>
        <xdr:cNvPr id="219" name="楕円 218">
          <a:extLst>
            <a:ext uri="{FF2B5EF4-FFF2-40B4-BE49-F238E27FC236}">
              <a16:creationId xmlns:a16="http://schemas.microsoft.com/office/drawing/2014/main" id="{2ACCB1C9-D63E-4B12-9D9B-7AF53EB1D95F}"/>
            </a:ext>
          </a:extLst>
        </xdr:cNvPr>
        <xdr:cNvSpPr/>
      </xdr:nvSpPr>
      <xdr:spPr>
        <a:xfrm>
          <a:off x="1282700" y="1356820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97327</xdr:rowOff>
    </xdr:from>
    <xdr:ext cx="762000" cy="259045"/>
    <xdr:sp macro="" textlink="">
      <xdr:nvSpPr>
        <xdr:cNvPr id="220" name="テキスト ボックス 219">
          <a:extLst>
            <a:ext uri="{FF2B5EF4-FFF2-40B4-BE49-F238E27FC236}">
              <a16:creationId xmlns:a16="http://schemas.microsoft.com/office/drawing/2014/main" id="{54F58290-B771-426C-8964-6DECA7CF247D}"/>
            </a:ext>
          </a:extLst>
        </xdr:cNvPr>
        <xdr:cNvSpPr txBox="1"/>
      </xdr:nvSpPr>
      <xdr:spPr>
        <a:xfrm>
          <a:off x="971550" y="1334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32120C64-F16C-44F9-BB4C-67CB66777494}"/>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9051895C-E4FB-4139-B6D1-906AA59465F1}"/>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7B4D40F5-C8AD-4099-8BB1-880F6F18CBBF}"/>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1AD4D86D-529C-42B1-8F6B-93653B2916EE}"/>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84915676-8EC9-4C39-BF0C-156C5C32A099}"/>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AF2426AE-E092-4809-A039-F958712D6D1C}"/>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9949BD8E-45FF-4E9B-BF11-1754CE6E0CC5}"/>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47ADB8CF-AAD9-4398-A9EF-C317BC268FD5}"/>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C2E99173-BBC0-4F6B-B7EC-D82457FB2D34}"/>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B9670314-B8AA-445D-B018-CC9E47C15C63}"/>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A1A17BBB-A348-4736-9B1A-DFE08E6D95EC}"/>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31C71168-A64A-4543-97DA-ED1DFC15E4EE}"/>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46295FDE-1B82-4E63-B782-1A98C886E2CB}"/>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定員適正化計画に基づいた職員数ではあるが、年齢が比較的若い職員を係長・課長に抜擢していることなどから、しばらくラスパイレス指数が増加する見込みである。なお、この増加は一時的なものであり、退職者数が落ち着けば、緩やかに下降していく</a:t>
          </a:r>
          <a:r>
            <a:rPr kumimoji="1" lang="ja-JP" altLang="en-US" sz="1100">
              <a:solidFill>
                <a:schemeClr val="dk1"/>
              </a:solidFill>
              <a:effectLst/>
              <a:latin typeface="+mn-lt"/>
              <a:ea typeface="+mn-ea"/>
              <a:cs typeface="+mn-cs"/>
            </a:rPr>
            <a:t>と推測している</a:t>
          </a:r>
          <a:r>
            <a:rPr kumimoji="1" lang="ja-JP" altLang="ja-JP" sz="1100">
              <a:solidFill>
                <a:schemeClr val="dk1"/>
              </a:solidFill>
              <a:effectLst/>
              <a:latin typeface="+mn-lt"/>
              <a:ea typeface="+mn-ea"/>
              <a:cs typeface="+mn-cs"/>
            </a:rPr>
            <a:t>。</a:t>
          </a:r>
          <a:endParaRPr lang="ja-JP" altLang="ja-JP" sz="1400">
            <a:effectLst/>
          </a:endParaRPr>
        </a:p>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給与水準については、今後も類似団体及び県下近隣市町村の状況を把握しつつ適正な水準が保てるよう努める。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C825A59A-37D3-4D6B-9C9C-95CE3AB2524A}"/>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52D728E2-C3F3-47BF-9B88-3A04B79230AD}"/>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8DB21397-9597-465C-A935-383A207C1DAB}"/>
            </a:ext>
          </a:extLst>
        </xdr:cNvPr>
        <xdr:cNvCxnSpPr/>
      </xdr:nvCxnSpPr>
      <xdr:spPr>
        <a:xfrm>
          <a:off x="116649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82F7010D-89D0-470E-89A2-E1BA38C50D18}"/>
            </a:ext>
          </a:extLst>
        </xdr:cNvPr>
        <xdr:cNvSpPr txBox="1"/>
      </xdr:nvSpPr>
      <xdr:spPr>
        <a:xfrm>
          <a:off x="1097915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CE81394F-6964-490A-A360-A3DF214B6289}"/>
            </a:ext>
          </a:extLst>
        </xdr:cNvPr>
        <xdr:cNvCxnSpPr/>
      </xdr:nvCxnSpPr>
      <xdr:spPr>
        <a:xfrm>
          <a:off x="116649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8189EF73-89AA-413A-9A06-5AD661FED810}"/>
            </a:ext>
          </a:extLst>
        </xdr:cNvPr>
        <xdr:cNvSpPr txBox="1"/>
      </xdr:nvSpPr>
      <xdr:spPr>
        <a:xfrm>
          <a:off x="1097915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FB3E3F6F-9D42-435E-82C7-EECEC709C9D9}"/>
            </a:ext>
          </a:extLst>
        </xdr:cNvPr>
        <xdr:cNvCxnSpPr/>
      </xdr:nvCxnSpPr>
      <xdr:spPr>
        <a:xfrm>
          <a:off x="116649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DE2B7EBA-3B00-4CED-A0E8-AA298E978037}"/>
            </a:ext>
          </a:extLst>
        </xdr:cNvPr>
        <xdr:cNvSpPr txBox="1"/>
      </xdr:nvSpPr>
      <xdr:spPr>
        <a:xfrm>
          <a:off x="1097915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78E73A75-25EA-46D8-85D7-37F46B1044E1}"/>
            </a:ext>
          </a:extLst>
        </xdr:cNvPr>
        <xdr:cNvCxnSpPr/>
      </xdr:nvCxnSpPr>
      <xdr:spPr>
        <a:xfrm>
          <a:off x="116649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B9CCB957-3F52-4FF9-BBCE-56A95A7F74FF}"/>
            </a:ext>
          </a:extLst>
        </xdr:cNvPr>
        <xdr:cNvSpPr txBox="1"/>
      </xdr:nvSpPr>
      <xdr:spPr>
        <a:xfrm>
          <a:off x="1097915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9D7D8681-63F1-4B94-9C04-A11BAEFF4277}"/>
            </a:ext>
          </a:extLst>
        </xdr:cNvPr>
        <xdr:cNvCxnSpPr/>
      </xdr:nvCxnSpPr>
      <xdr:spPr>
        <a:xfrm>
          <a:off x="116649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27A8A87D-AEEF-41C7-AA52-265BEA44BAD2}"/>
            </a:ext>
          </a:extLst>
        </xdr:cNvPr>
        <xdr:cNvSpPr txBox="1"/>
      </xdr:nvSpPr>
      <xdr:spPr>
        <a:xfrm>
          <a:off x="1097915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C0E5779E-47F2-435F-9B9C-4F99675CFFA3}"/>
            </a:ext>
          </a:extLst>
        </xdr:cNvPr>
        <xdr:cNvCxnSpPr/>
      </xdr:nvCxnSpPr>
      <xdr:spPr>
        <a:xfrm>
          <a:off x="116649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CA737226-4162-4431-985E-1D92A77DF575}"/>
            </a:ext>
          </a:extLst>
        </xdr:cNvPr>
        <xdr:cNvSpPr txBox="1"/>
      </xdr:nvSpPr>
      <xdr:spPr>
        <a:xfrm>
          <a:off x="1097915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5A82AF4C-B64E-4146-9199-15A4467EAF11}"/>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2D83483B-E1AC-4923-9A3D-CC323197826B}"/>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A88FB775-1D6F-4B03-A6AD-414A6B353AFE}"/>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C9A25DA6-792C-4306-AEAD-EAF84FE0A5D6}"/>
            </a:ext>
          </a:extLst>
        </xdr:cNvPr>
        <xdr:cNvCxnSpPr/>
      </xdr:nvCxnSpPr>
      <xdr:spPr>
        <a:xfrm flipV="1">
          <a:off x="15474950" y="13356046"/>
          <a:ext cx="0" cy="15820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BEA8D7E7-99D1-44FC-B82C-364470C8FBDF}"/>
            </a:ext>
          </a:extLst>
        </xdr:cNvPr>
        <xdr:cNvSpPr txBox="1"/>
      </xdr:nvSpPr>
      <xdr:spPr>
        <a:xfrm>
          <a:off x="15563850" y="14913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A5A795EF-EFE8-48D2-AF01-0C5E206419F9}"/>
            </a:ext>
          </a:extLst>
        </xdr:cNvPr>
        <xdr:cNvCxnSpPr/>
      </xdr:nvCxnSpPr>
      <xdr:spPr>
        <a:xfrm>
          <a:off x="15405100" y="149381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546B42A2-5397-4723-B645-B5C80BD89100}"/>
            </a:ext>
          </a:extLst>
        </xdr:cNvPr>
        <xdr:cNvSpPr txBox="1"/>
      </xdr:nvSpPr>
      <xdr:spPr>
        <a:xfrm>
          <a:off x="15563850" y="13103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C1BE8CC2-C229-48B8-A45F-1687E5457181}"/>
            </a:ext>
          </a:extLst>
        </xdr:cNvPr>
        <xdr:cNvCxnSpPr/>
      </xdr:nvCxnSpPr>
      <xdr:spPr>
        <a:xfrm>
          <a:off x="15405100" y="133560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153307</xdr:rowOff>
    </xdr:from>
    <xdr:to>
      <xdr:col>81</xdr:col>
      <xdr:colOff>44450</xdr:colOff>
      <xdr:row>87</xdr:row>
      <xdr:rowOff>16329</xdr:rowOff>
    </xdr:to>
    <xdr:cxnSp macro="">
      <xdr:nvCxnSpPr>
        <xdr:cNvPr id="256" name="直線コネクタ 255">
          <a:extLst>
            <a:ext uri="{FF2B5EF4-FFF2-40B4-BE49-F238E27FC236}">
              <a16:creationId xmlns:a16="http://schemas.microsoft.com/office/drawing/2014/main" id="{FD9F9468-EA4E-4E91-9D1B-8F59D06F8277}"/>
            </a:ext>
          </a:extLst>
        </xdr:cNvPr>
        <xdr:cNvCxnSpPr/>
      </xdr:nvCxnSpPr>
      <xdr:spPr>
        <a:xfrm>
          <a:off x="14712950" y="14570347"/>
          <a:ext cx="762000" cy="30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3B79632E-1154-458F-925A-ADDD7A765207}"/>
            </a:ext>
          </a:extLst>
        </xdr:cNvPr>
        <xdr:cNvSpPr txBox="1"/>
      </xdr:nvSpPr>
      <xdr:spPr>
        <a:xfrm>
          <a:off x="15563850" y="141137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30240A03-FF49-4F3B-A2A1-52C7EF20FFD9}"/>
            </a:ext>
          </a:extLst>
        </xdr:cNvPr>
        <xdr:cNvSpPr/>
      </xdr:nvSpPr>
      <xdr:spPr>
        <a:xfrm>
          <a:off x="15427960" y="14264821"/>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136071</xdr:rowOff>
    </xdr:from>
    <xdr:to>
      <xdr:col>77</xdr:col>
      <xdr:colOff>44450</xdr:colOff>
      <xdr:row>86</xdr:row>
      <xdr:rowOff>153307</xdr:rowOff>
    </xdr:to>
    <xdr:cxnSp macro="">
      <xdr:nvCxnSpPr>
        <xdr:cNvPr id="259" name="直線コネクタ 258">
          <a:extLst>
            <a:ext uri="{FF2B5EF4-FFF2-40B4-BE49-F238E27FC236}">
              <a16:creationId xmlns:a16="http://schemas.microsoft.com/office/drawing/2014/main" id="{3D617F2C-3F38-4B1F-9F8E-528C07D2C1AA}"/>
            </a:ext>
          </a:extLst>
        </xdr:cNvPr>
        <xdr:cNvCxnSpPr/>
      </xdr:nvCxnSpPr>
      <xdr:spPr>
        <a:xfrm>
          <a:off x="13903960" y="14553111"/>
          <a:ext cx="80899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7DA31D90-56DA-4F08-9B3E-A9178D3C78A7}"/>
            </a:ext>
          </a:extLst>
        </xdr:cNvPr>
        <xdr:cNvSpPr/>
      </xdr:nvSpPr>
      <xdr:spPr>
        <a:xfrm>
          <a:off x="14665960" y="1428205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DC812A88-3CA8-4EC7-B346-F7A1E4B4D62B}"/>
            </a:ext>
          </a:extLst>
        </xdr:cNvPr>
        <xdr:cNvSpPr txBox="1"/>
      </xdr:nvSpPr>
      <xdr:spPr>
        <a:xfrm>
          <a:off x="14370050" y="14058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136071</xdr:rowOff>
    </xdr:from>
    <xdr:to>
      <xdr:col>72</xdr:col>
      <xdr:colOff>203200</xdr:colOff>
      <xdr:row>87</xdr:row>
      <xdr:rowOff>50800</xdr:rowOff>
    </xdr:to>
    <xdr:cxnSp macro="">
      <xdr:nvCxnSpPr>
        <xdr:cNvPr id="262" name="直線コネクタ 261">
          <a:extLst>
            <a:ext uri="{FF2B5EF4-FFF2-40B4-BE49-F238E27FC236}">
              <a16:creationId xmlns:a16="http://schemas.microsoft.com/office/drawing/2014/main" id="{C038FCE3-55FF-4BFE-859E-023B64C9A2A9}"/>
            </a:ext>
          </a:extLst>
        </xdr:cNvPr>
        <xdr:cNvCxnSpPr/>
      </xdr:nvCxnSpPr>
      <xdr:spPr>
        <a:xfrm flipV="1">
          <a:off x="13106400" y="14553111"/>
          <a:ext cx="797560" cy="82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A5062ED5-1C6A-4BAD-B265-28854378D7E3}"/>
            </a:ext>
          </a:extLst>
        </xdr:cNvPr>
        <xdr:cNvSpPr/>
      </xdr:nvSpPr>
      <xdr:spPr>
        <a:xfrm>
          <a:off x="13868400" y="1429929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CBFC3DD4-F4C1-4ED5-A72B-D7CF8835E47E}"/>
            </a:ext>
          </a:extLst>
        </xdr:cNvPr>
        <xdr:cNvSpPr txBox="1"/>
      </xdr:nvSpPr>
      <xdr:spPr>
        <a:xfrm>
          <a:off x="13557250" y="1407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50800</xdr:rowOff>
    </xdr:from>
    <xdr:to>
      <xdr:col>68</xdr:col>
      <xdr:colOff>152400</xdr:colOff>
      <xdr:row>87</xdr:row>
      <xdr:rowOff>68036</xdr:rowOff>
    </xdr:to>
    <xdr:cxnSp macro="">
      <xdr:nvCxnSpPr>
        <xdr:cNvPr id="265" name="直線コネクタ 264">
          <a:extLst>
            <a:ext uri="{FF2B5EF4-FFF2-40B4-BE49-F238E27FC236}">
              <a16:creationId xmlns:a16="http://schemas.microsoft.com/office/drawing/2014/main" id="{7A32FD22-7240-4D53-8FF7-AFAACFDF821D}"/>
            </a:ext>
          </a:extLst>
        </xdr:cNvPr>
        <xdr:cNvCxnSpPr/>
      </xdr:nvCxnSpPr>
      <xdr:spPr>
        <a:xfrm flipV="1">
          <a:off x="12293600" y="14635480"/>
          <a:ext cx="8128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F3B30BD8-018D-4BF0-9E50-41DACB3B18C5}"/>
            </a:ext>
          </a:extLst>
        </xdr:cNvPr>
        <xdr:cNvSpPr/>
      </xdr:nvSpPr>
      <xdr:spPr>
        <a:xfrm>
          <a:off x="13055600" y="14316529"/>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EB3E5B87-D449-4557-AFFD-D2FAB791AD82}"/>
            </a:ext>
          </a:extLst>
        </xdr:cNvPr>
        <xdr:cNvSpPr txBox="1"/>
      </xdr:nvSpPr>
      <xdr:spPr>
        <a:xfrm>
          <a:off x="12763500" y="14089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4C204912-5DF0-426C-8E57-F9EEBFD8F816}"/>
            </a:ext>
          </a:extLst>
        </xdr:cNvPr>
        <xdr:cNvSpPr/>
      </xdr:nvSpPr>
      <xdr:spPr>
        <a:xfrm>
          <a:off x="12242800" y="14351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D024DF74-5E6E-406F-9F9C-EDCE9D5CE5BB}"/>
            </a:ext>
          </a:extLst>
        </xdr:cNvPr>
        <xdr:cNvSpPr txBox="1"/>
      </xdr:nvSpPr>
      <xdr:spPr>
        <a:xfrm>
          <a:off x="11950700" y="14123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33A32C54-9C75-4F69-BF83-7C09ED955FB3}"/>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8931EE49-AECE-4CED-AE64-2C2C895D1C30}"/>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842D7B93-24BC-4EDF-AD9B-5CBC99015398}"/>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5C38B140-B021-4745-B1F2-3D145EC19ECE}"/>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FD091564-E35B-47DB-B5F2-748550A43472}"/>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136979</xdr:rowOff>
    </xdr:from>
    <xdr:to>
      <xdr:col>81</xdr:col>
      <xdr:colOff>95250</xdr:colOff>
      <xdr:row>87</xdr:row>
      <xdr:rowOff>67129</xdr:rowOff>
    </xdr:to>
    <xdr:sp macro="" textlink="">
      <xdr:nvSpPr>
        <xdr:cNvPr id="275" name="楕円 274">
          <a:extLst>
            <a:ext uri="{FF2B5EF4-FFF2-40B4-BE49-F238E27FC236}">
              <a16:creationId xmlns:a16="http://schemas.microsoft.com/office/drawing/2014/main" id="{5B678943-9957-4D9B-8C74-DD4ED2124B51}"/>
            </a:ext>
          </a:extLst>
        </xdr:cNvPr>
        <xdr:cNvSpPr/>
      </xdr:nvSpPr>
      <xdr:spPr>
        <a:xfrm>
          <a:off x="15427960" y="1455401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109056</xdr:rowOff>
    </xdr:from>
    <xdr:ext cx="762000" cy="259045"/>
    <xdr:sp macro="" textlink="">
      <xdr:nvSpPr>
        <xdr:cNvPr id="276" name="給与水準   （国との比較）該当値テキスト">
          <a:extLst>
            <a:ext uri="{FF2B5EF4-FFF2-40B4-BE49-F238E27FC236}">
              <a16:creationId xmlns:a16="http://schemas.microsoft.com/office/drawing/2014/main" id="{0A84EEB3-4D9E-4BC0-8FE3-94F34E5E9DDD}"/>
            </a:ext>
          </a:extLst>
        </xdr:cNvPr>
        <xdr:cNvSpPr txBox="1"/>
      </xdr:nvSpPr>
      <xdr:spPr>
        <a:xfrm>
          <a:off x="15563850" y="14526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102507</xdr:rowOff>
    </xdr:from>
    <xdr:to>
      <xdr:col>77</xdr:col>
      <xdr:colOff>95250</xdr:colOff>
      <xdr:row>87</xdr:row>
      <xdr:rowOff>32657</xdr:rowOff>
    </xdr:to>
    <xdr:sp macro="" textlink="">
      <xdr:nvSpPr>
        <xdr:cNvPr id="277" name="楕円 276">
          <a:extLst>
            <a:ext uri="{FF2B5EF4-FFF2-40B4-BE49-F238E27FC236}">
              <a16:creationId xmlns:a16="http://schemas.microsoft.com/office/drawing/2014/main" id="{D9FAE362-5EC8-44F9-BE48-6DA4C89F38BE}"/>
            </a:ext>
          </a:extLst>
        </xdr:cNvPr>
        <xdr:cNvSpPr/>
      </xdr:nvSpPr>
      <xdr:spPr>
        <a:xfrm>
          <a:off x="14665960" y="1451954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17434</xdr:rowOff>
    </xdr:from>
    <xdr:ext cx="736600" cy="259045"/>
    <xdr:sp macro="" textlink="">
      <xdr:nvSpPr>
        <xdr:cNvPr id="278" name="テキスト ボックス 277">
          <a:extLst>
            <a:ext uri="{FF2B5EF4-FFF2-40B4-BE49-F238E27FC236}">
              <a16:creationId xmlns:a16="http://schemas.microsoft.com/office/drawing/2014/main" id="{F5D2AF1F-9FDB-4E6D-A26E-B31B898E4454}"/>
            </a:ext>
          </a:extLst>
        </xdr:cNvPr>
        <xdr:cNvSpPr txBox="1"/>
      </xdr:nvSpPr>
      <xdr:spPr>
        <a:xfrm>
          <a:off x="14370050" y="146021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85271</xdr:rowOff>
    </xdr:from>
    <xdr:to>
      <xdr:col>73</xdr:col>
      <xdr:colOff>44450</xdr:colOff>
      <xdr:row>87</xdr:row>
      <xdr:rowOff>15421</xdr:rowOff>
    </xdr:to>
    <xdr:sp macro="" textlink="">
      <xdr:nvSpPr>
        <xdr:cNvPr id="279" name="楕円 278">
          <a:extLst>
            <a:ext uri="{FF2B5EF4-FFF2-40B4-BE49-F238E27FC236}">
              <a16:creationId xmlns:a16="http://schemas.microsoft.com/office/drawing/2014/main" id="{0556FFF0-C912-4C86-AF04-EE14890BB16C}"/>
            </a:ext>
          </a:extLst>
        </xdr:cNvPr>
        <xdr:cNvSpPr/>
      </xdr:nvSpPr>
      <xdr:spPr>
        <a:xfrm>
          <a:off x="13868400" y="14502311"/>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198</xdr:rowOff>
    </xdr:from>
    <xdr:ext cx="762000" cy="259045"/>
    <xdr:sp macro="" textlink="">
      <xdr:nvSpPr>
        <xdr:cNvPr id="280" name="テキスト ボックス 279">
          <a:extLst>
            <a:ext uri="{FF2B5EF4-FFF2-40B4-BE49-F238E27FC236}">
              <a16:creationId xmlns:a16="http://schemas.microsoft.com/office/drawing/2014/main" id="{CC48D56C-7D8C-48BC-97E1-2F50C45C37CE}"/>
            </a:ext>
          </a:extLst>
        </xdr:cNvPr>
        <xdr:cNvSpPr txBox="1"/>
      </xdr:nvSpPr>
      <xdr:spPr>
        <a:xfrm>
          <a:off x="13557250" y="14584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0</xdr:rowOff>
    </xdr:from>
    <xdr:to>
      <xdr:col>68</xdr:col>
      <xdr:colOff>203200</xdr:colOff>
      <xdr:row>87</xdr:row>
      <xdr:rowOff>101600</xdr:rowOff>
    </xdr:to>
    <xdr:sp macro="" textlink="">
      <xdr:nvSpPr>
        <xdr:cNvPr id="281" name="楕円 280">
          <a:extLst>
            <a:ext uri="{FF2B5EF4-FFF2-40B4-BE49-F238E27FC236}">
              <a16:creationId xmlns:a16="http://schemas.microsoft.com/office/drawing/2014/main" id="{7F816193-3E9C-481C-9739-C4C9E01D1BFC}"/>
            </a:ext>
          </a:extLst>
        </xdr:cNvPr>
        <xdr:cNvSpPr/>
      </xdr:nvSpPr>
      <xdr:spPr>
        <a:xfrm>
          <a:off x="13055600" y="14584680"/>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86377</xdr:rowOff>
    </xdr:from>
    <xdr:ext cx="762000" cy="259045"/>
    <xdr:sp macro="" textlink="">
      <xdr:nvSpPr>
        <xdr:cNvPr id="282" name="テキスト ボックス 281">
          <a:extLst>
            <a:ext uri="{FF2B5EF4-FFF2-40B4-BE49-F238E27FC236}">
              <a16:creationId xmlns:a16="http://schemas.microsoft.com/office/drawing/2014/main" id="{68173947-4407-4252-AE2B-843FADE98D92}"/>
            </a:ext>
          </a:extLst>
        </xdr:cNvPr>
        <xdr:cNvSpPr txBox="1"/>
      </xdr:nvSpPr>
      <xdr:spPr>
        <a:xfrm>
          <a:off x="12763500" y="1467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17236</xdr:rowOff>
    </xdr:from>
    <xdr:to>
      <xdr:col>64</xdr:col>
      <xdr:colOff>152400</xdr:colOff>
      <xdr:row>87</xdr:row>
      <xdr:rowOff>118836</xdr:rowOff>
    </xdr:to>
    <xdr:sp macro="" textlink="">
      <xdr:nvSpPr>
        <xdr:cNvPr id="283" name="楕円 282">
          <a:extLst>
            <a:ext uri="{FF2B5EF4-FFF2-40B4-BE49-F238E27FC236}">
              <a16:creationId xmlns:a16="http://schemas.microsoft.com/office/drawing/2014/main" id="{B8D7074E-C175-49EF-AC8B-808B33CB9106}"/>
            </a:ext>
          </a:extLst>
        </xdr:cNvPr>
        <xdr:cNvSpPr/>
      </xdr:nvSpPr>
      <xdr:spPr>
        <a:xfrm>
          <a:off x="12242800" y="14601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103613</xdr:rowOff>
    </xdr:from>
    <xdr:ext cx="762000" cy="259045"/>
    <xdr:sp macro="" textlink="">
      <xdr:nvSpPr>
        <xdr:cNvPr id="284" name="テキスト ボックス 283">
          <a:extLst>
            <a:ext uri="{FF2B5EF4-FFF2-40B4-BE49-F238E27FC236}">
              <a16:creationId xmlns:a16="http://schemas.microsoft.com/office/drawing/2014/main" id="{9595445D-FC6E-4503-A78B-A03D448AB03F}"/>
            </a:ext>
          </a:extLst>
        </xdr:cNvPr>
        <xdr:cNvSpPr txBox="1"/>
      </xdr:nvSpPr>
      <xdr:spPr>
        <a:xfrm>
          <a:off x="11950700" y="14688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B6B8947D-F914-4E38-A610-20EF31906068}"/>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343A94F9-BE08-4DEA-B367-6DF3B5E4A80A}"/>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2D0E2E63-D2AB-4D74-AEBC-BC9B80F94ED8}"/>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F5CD6FF0-5DFA-4195-95E8-AEA00EAE7F16}"/>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E11D68D7-9E4A-40A1-A94E-2B783E76FABC}"/>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A2816B40-5BAF-48B9-A125-0C63E967A0EF}"/>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1AD9312C-18DB-4F9C-AA2B-AEF7C23C5F65}"/>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C6778BB2-7DEB-4482-937C-6E82ED708505}"/>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D61CEF2F-EB95-485B-8D61-D925F01C4DE8}"/>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CECD6222-36FD-4FD0-9323-55A71EE95209}"/>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2E3C4D5F-633F-44C0-AD93-C9C54CF9AB38}"/>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B089541D-8C61-426C-9EC9-8039150A7F18}"/>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46E207DF-8FD3-4ED1-A2D1-D58CF3A1509C}"/>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職員数は</a:t>
          </a:r>
          <a:r>
            <a:rPr lang="ja-JP" altLang="en-US" sz="1100" b="0" i="0" baseline="0">
              <a:solidFill>
                <a:schemeClr val="dk1"/>
              </a:solidFill>
              <a:effectLst/>
              <a:latin typeface="+mn-lt"/>
              <a:ea typeface="+mn-ea"/>
              <a:cs typeface="+mn-cs"/>
            </a:rPr>
            <a:t>ほぼ</a:t>
          </a:r>
          <a:r>
            <a:rPr lang="ja-JP" altLang="ja-JP" sz="1100" b="0" i="0" baseline="0">
              <a:solidFill>
                <a:schemeClr val="dk1"/>
              </a:solidFill>
              <a:effectLst/>
              <a:latin typeface="+mn-lt"/>
              <a:ea typeface="+mn-ea"/>
              <a:cs typeface="+mn-cs"/>
            </a:rPr>
            <a:t>横ばいで推移するが、人口減少に対する職員の削減数が追い付いていないことから、人口千人当たりの職員数は今後も増加していくと思われる。類似団体と比較して過大にならないよう適正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694913D9-B783-46CA-8D6A-1621C810B992}"/>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D84F1929-E0B3-4E00-A662-CEF3F884FC70}"/>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7A4B588F-1EB0-4B5D-B8C6-2D62D6E66101}"/>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B1FF9F72-E30F-497E-B51C-6CD53DF92C51}"/>
            </a:ext>
          </a:extLst>
        </xdr:cNvPr>
        <xdr:cNvCxnSpPr/>
      </xdr:nvCxnSpPr>
      <xdr:spPr>
        <a:xfrm>
          <a:off x="116649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B417B7A6-2396-4C24-91A9-11EC1BE85C00}"/>
            </a:ext>
          </a:extLst>
        </xdr:cNvPr>
        <xdr:cNvSpPr txBox="1"/>
      </xdr:nvSpPr>
      <xdr:spPr>
        <a:xfrm>
          <a:off x="1097915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6C10AEAE-9514-4C6C-B3F2-6DFB6C09EAF4}"/>
            </a:ext>
          </a:extLst>
        </xdr:cNvPr>
        <xdr:cNvCxnSpPr/>
      </xdr:nvCxnSpPr>
      <xdr:spPr>
        <a:xfrm>
          <a:off x="116649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A8D5D753-0879-489E-90A6-CD349450F303}"/>
            </a:ext>
          </a:extLst>
        </xdr:cNvPr>
        <xdr:cNvSpPr txBox="1"/>
      </xdr:nvSpPr>
      <xdr:spPr>
        <a:xfrm>
          <a:off x="1097915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9DED1567-65ED-4CC2-AA6D-4382A3A08C55}"/>
            </a:ext>
          </a:extLst>
        </xdr:cNvPr>
        <xdr:cNvCxnSpPr/>
      </xdr:nvCxnSpPr>
      <xdr:spPr>
        <a:xfrm>
          <a:off x="116649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C525257C-BDFA-4A60-8768-779B36869B9E}"/>
            </a:ext>
          </a:extLst>
        </xdr:cNvPr>
        <xdr:cNvSpPr txBox="1"/>
      </xdr:nvSpPr>
      <xdr:spPr>
        <a:xfrm>
          <a:off x="1097915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44A478ED-252F-42F1-B3B2-5C0D42DBE5F6}"/>
            </a:ext>
          </a:extLst>
        </xdr:cNvPr>
        <xdr:cNvCxnSpPr/>
      </xdr:nvCxnSpPr>
      <xdr:spPr>
        <a:xfrm>
          <a:off x="116649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C8B0567C-9E4B-4F40-8164-40268731ABF9}"/>
            </a:ext>
          </a:extLst>
        </xdr:cNvPr>
        <xdr:cNvSpPr txBox="1"/>
      </xdr:nvSpPr>
      <xdr:spPr>
        <a:xfrm>
          <a:off x="1097915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95D72520-11EE-4A89-A704-97F195B2905B}"/>
            </a:ext>
          </a:extLst>
        </xdr:cNvPr>
        <xdr:cNvCxnSpPr/>
      </xdr:nvCxnSpPr>
      <xdr:spPr>
        <a:xfrm>
          <a:off x="116649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A733B5B4-B172-4370-A56A-1261D5AF30B1}"/>
            </a:ext>
          </a:extLst>
        </xdr:cNvPr>
        <xdr:cNvSpPr txBox="1"/>
      </xdr:nvSpPr>
      <xdr:spPr>
        <a:xfrm>
          <a:off x="1097915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A6325E61-3E4D-4D9F-930D-06F2DAB847B6}"/>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354709E3-E08D-4C65-9C38-A697D5C9EBBE}"/>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4BA2DF6F-87B4-43AB-AA26-DCCD90360881}"/>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7FA6813F-92F7-4AB9-9B5B-986E969B5307}"/>
            </a:ext>
          </a:extLst>
        </xdr:cNvPr>
        <xdr:cNvCxnSpPr/>
      </xdr:nvCxnSpPr>
      <xdr:spPr>
        <a:xfrm flipV="1">
          <a:off x="15474950" y="9889532"/>
          <a:ext cx="0" cy="12516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54607B10-AC5A-4C2D-B10B-A568D74FD981}"/>
            </a:ext>
          </a:extLst>
        </xdr:cNvPr>
        <xdr:cNvSpPr txBox="1"/>
      </xdr:nvSpPr>
      <xdr:spPr>
        <a:xfrm>
          <a:off x="15563850" y="11113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862981B2-086B-467F-BD99-F6D9ED8DA98C}"/>
            </a:ext>
          </a:extLst>
        </xdr:cNvPr>
        <xdr:cNvCxnSpPr/>
      </xdr:nvCxnSpPr>
      <xdr:spPr>
        <a:xfrm>
          <a:off x="15405100" y="111411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D0C4F42A-64E2-4786-B24F-4292D199CD1E}"/>
            </a:ext>
          </a:extLst>
        </xdr:cNvPr>
        <xdr:cNvSpPr txBox="1"/>
      </xdr:nvSpPr>
      <xdr:spPr>
        <a:xfrm>
          <a:off x="15563850" y="9636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9428DF8A-B0DE-4B36-BE44-257B71E462FC}"/>
            </a:ext>
          </a:extLst>
        </xdr:cNvPr>
        <xdr:cNvCxnSpPr/>
      </xdr:nvCxnSpPr>
      <xdr:spPr>
        <a:xfrm>
          <a:off x="15405100" y="98895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111464</xdr:rowOff>
    </xdr:from>
    <xdr:to>
      <xdr:col>81</xdr:col>
      <xdr:colOff>44450</xdr:colOff>
      <xdr:row>60</xdr:row>
      <xdr:rowOff>150071</xdr:rowOff>
    </xdr:to>
    <xdr:cxnSp macro="">
      <xdr:nvCxnSpPr>
        <xdr:cNvPr id="319" name="直線コネクタ 318">
          <a:extLst>
            <a:ext uri="{FF2B5EF4-FFF2-40B4-BE49-F238E27FC236}">
              <a16:creationId xmlns:a16="http://schemas.microsoft.com/office/drawing/2014/main" id="{C9EA6B81-BCAF-43AB-B373-E2126665CFBE}"/>
            </a:ext>
          </a:extLst>
        </xdr:cNvPr>
        <xdr:cNvCxnSpPr/>
      </xdr:nvCxnSpPr>
      <xdr:spPr>
        <a:xfrm>
          <a:off x="14712950" y="10169864"/>
          <a:ext cx="762000" cy="38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714507C4-44B1-4C96-BB24-CA3A26CADC6A}"/>
            </a:ext>
          </a:extLst>
        </xdr:cNvPr>
        <xdr:cNvSpPr txBox="1"/>
      </xdr:nvSpPr>
      <xdr:spPr>
        <a:xfrm>
          <a:off x="15563850" y="101715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8F47CEA4-528D-4784-8CC2-CA77818B9D49}"/>
            </a:ext>
          </a:extLst>
        </xdr:cNvPr>
        <xdr:cNvSpPr/>
      </xdr:nvSpPr>
      <xdr:spPr>
        <a:xfrm>
          <a:off x="15427960" y="1019949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90551</xdr:rowOff>
    </xdr:from>
    <xdr:to>
      <xdr:col>77</xdr:col>
      <xdr:colOff>44450</xdr:colOff>
      <xdr:row>60</xdr:row>
      <xdr:rowOff>111464</xdr:rowOff>
    </xdr:to>
    <xdr:cxnSp macro="">
      <xdr:nvCxnSpPr>
        <xdr:cNvPr id="322" name="直線コネクタ 321">
          <a:extLst>
            <a:ext uri="{FF2B5EF4-FFF2-40B4-BE49-F238E27FC236}">
              <a16:creationId xmlns:a16="http://schemas.microsoft.com/office/drawing/2014/main" id="{879F670A-DBBA-4AA9-A972-A80B306D3331}"/>
            </a:ext>
          </a:extLst>
        </xdr:cNvPr>
        <xdr:cNvCxnSpPr/>
      </xdr:nvCxnSpPr>
      <xdr:spPr>
        <a:xfrm>
          <a:off x="13903960" y="10148951"/>
          <a:ext cx="808990" cy="2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F64B6E01-437A-4DBE-8945-45BBFD8DE0BC}"/>
            </a:ext>
          </a:extLst>
        </xdr:cNvPr>
        <xdr:cNvSpPr/>
      </xdr:nvSpPr>
      <xdr:spPr>
        <a:xfrm>
          <a:off x="14665960" y="1018260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241F0C5C-63D3-4299-BA92-D865E5D0419C}"/>
            </a:ext>
          </a:extLst>
        </xdr:cNvPr>
        <xdr:cNvSpPr txBox="1"/>
      </xdr:nvSpPr>
      <xdr:spPr>
        <a:xfrm>
          <a:off x="14370050" y="102651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49530</xdr:rowOff>
    </xdr:from>
    <xdr:to>
      <xdr:col>72</xdr:col>
      <xdr:colOff>203200</xdr:colOff>
      <xdr:row>60</xdr:row>
      <xdr:rowOff>90551</xdr:rowOff>
    </xdr:to>
    <xdr:cxnSp macro="">
      <xdr:nvCxnSpPr>
        <xdr:cNvPr id="325" name="直線コネクタ 324">
          <a:extLst>
            <a:ext uri="{FF2B5EF4-FFF2-40B4-BE49-F238E27FC236}">
              <a16:creationId xmlns:a16="http://schemas.microsoft.com/office/drawing/2014/main" id="{733B4929-6EEA-44D3-B70D-9BE8201CBA81}"/>
            </a:ext>
          </a:extLst>
        </xdr:cNvPr>
        <xdr:cNvCxnSpPr/>
      </xdr:nvCxnSpPr>
      <xdr:spPr>
        <a:xfrm>
          <a:off x="13106400" y="10107930"/>
          <a:ext cx="79756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C6918FCF-A5E9-4F9E-8526-3503EADEDE05}"/>
            </a:ext>
          </a:extLst>
        </xdr:cNvPr>
        <xdr:cNvSpPr/>
      </xdr:nvSpPr>
      <xdr:spPr>
        <a:xfrm>
          <a:off x="13868400" y="10168932"/>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9C79E864-0CF6-4595-859B-52B498F9A3DE}"/>
            </a:ext>
          </a:extLst>
        </xdr:cNvPr>
        <xdr:cNvSpPr txBox="1"/>
      </xdr:nvSpPr>
      <xdr:spPr>
        <a:xfrm>
          <a:off x="13557250" y="10251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32639</xdr:rowOff>
    </xdr:from>
    <xdr:to>
      <xdr:col>68</xdr:col>
      <xdr:colOff>152400</xdr:colOff>
      <xdr:row>60</xdr:row>
      <xdr:rowOff>49530</xdr:rowOff>
    </xdr:to>
    <xdr:cxnSp macro="">
      <xdr:nvCxnSpPr>
        <xdr:cNvPr id="328" name="直線コネクタ 327">
          <a:extLst>
            <a:ext uri="{FF2B5EF4-FFF2-40B4-BE49-F238E27FC236}">
              <a16:creationId xmlns:a16="http://schemas.microsoft.com/office/drawing/2014/main" id="{E14875F1-4624-4924-8952-B4370D798473}"/>
            </a:ext>
          </a:extLst>
        </xdr:cNvPr>
        <xdr:cNvCxnSpPr/>
      </xdr:nvCxnSpPr>
      <xdr:spPr>
        <a:xfrm>
          <a:off x="12293600" y="10091039"/>
          <a:ext cx="8128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A7622F12-5EEF-49EB-9FAD-4E8463C991C9}"/>
            </a:ext>
          </a:extLst>
        </xdr:cNvPr>
        <xdr:cNvSpPr/>
      </xdr:nvSpPr>
      <xdr:spPr>
        <a:xfrm>
          <a:off x="13055600" y="10161694"/>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B56941A4-55D8-4C86-946A-2DA3A63B7BE8}"/>
            </a:ext>
          </a:extLst>
        </xdr:cNvPr>
        <xdr:cNvSpPr txBox="1"/>
      </xdr:nvSpPr>
      <xdr:spPr>
        <a:xfrm>
          <a:off x="12763500" y="10244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301ED595-B610-4D05-8F60-0BD30B886A81}"/>
            </a:ext>
          </a:extLst>
        </xdr:cNvPr>
        <xdr:cNvSpPr/>
      </xdr:nvSpPr>
      <xdr:spPr>
        <a:xfrm>
          <a:off x="12242800" y="101343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F9C641F4-5DD9-422C-9CD5-CB85717A4084}"/>
            </a:ext>
          </a:extLst>
        </xdr:cNvPr>
        <xdr:cNvSpPr txBox="1"/>
      </xdr:nvSpPr>
      <xdr:spPr>
        <a:xfrm>
          <a:off x="11950700" y="10220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5F5D60FB-4E52-4FA3-BA1C-6C1EF4D24356}"/>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447AC1C2-5E90-43A8-889A-BA3CA1C34F48}"/>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2B9C9A76-B674-4D4E-B8C7-049789F8F6A9}"/>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898C0EE2-4317-4AC5-A043-03CF9334260E}"/>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9F8C492B-BB73-4C6F-9325-4E223A3F93C6}"/>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99271</xdr:rowOff>
    </xdr:from>
    <xdr:to>
      <xdr:col>81</xdr:col>
      <xdr:colOff>95250</xdr:colOff>
      <xdr:row>61</xdr:row>
      <xdr:rowOff>29421</xdr:rowOff>
    </xdr:to>
    <xdr:sp macro="" textlink="">
      <xdr:nvSpPr>
        <xdr:cNvPr id="338" name="楕円 337">
          <a:extLst>
            <a:ext uri="{FF2B5EF4-FFF2-40B4-BE49-F238E27FC236}">
              <a16:creationId xmlns:a16="http://schemas.microsoft.com/office/drawing/2014/main" id="{43F7C1B8-69E7-4923-90CF-E77800BF4643}"/>
            </a:ext>
          </a:extLst>
        </xdr:cNvPr>
        <xdr:cNvSpPr/>
      </xdr:nvSpPr>
      <xdr:spPr>
        <a:xfrm>
          <a:off x="15427960" y="1015767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115798</xdr:rowOff>
    </xdr:from>
    <xdr:ext cx="762000" cy="259045"/>
    <xdr:sp macro="" textlink="">
      <xdr:nvSpPr>
        <xdr:cNvPr id="339" name="定員管理の状況該当値テキスト">
          <a:extLst>
            <a:ext uri="{FF2B5EF4-FFF2-40B4-BE49-F238E27FC236}">
              <a16:creationId xmlns:a16="http://schemas.microsoft.com/office/drawing/2014/main" id="{68D0D342-F712-472D-B541-07821E536F00}"/>
            </a:ext>
          </a:extLst>
        </xdr:cNvPr>
        <xdr:cNvSpPr txBox="1"/>
      </xdr:nvSpPr>
      <xdr:spPr>
        <a:xfrm>
          <a:off x="15563850" y="1000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60664</xdr:rowOff>
    </xdr:from>
    <xdr:to>
      <xdr:col>77</xdr:col>
      <xdr:colOff>95250</xdr:colOff>
      <xdr:row>60</xdr:row>
      <xdr:rowOff>162264</xdr:rowOff>
    </xdr:to>
    <xdr:sp macro="" textlink="">
      <xdr:nvSpPr>
        <xdr:cNvPr id="340" name="楕円 339">
          <a:extLst>
            <a:ext uri="{FF2B5EF4-FFF2-40B4-BE49-F238E27FC236}">
              <a16:creationId xmlns:a16="http://schemas.microsoft.com/office/drawing/2014/main" id="{80D7E754-1F31-44E2-97C1-55F14275E278}"/>
            </a:ext>
          </a:extLst>
        </xdr:cNvPr>
        <xdr:cNvSpPr/>
      </xdr:nvSpPr>
      <xdr:spPr>
        <a:xfrm>
          <a:off x="14665960" y="1011906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991</xdr:rowOff>
    </xdr:from>
    <xdr:ext cx="736600" cy="259045"/>
    <xdr:sp macro="" textlink="">
      <xdr:nvSpPr>
        <xdr:cNvPr id="341" name="テキスト ボックス 340">
          <a:extLst>
            <a:ext uri="{FF2B5EF4-FFF2-40B4-BE49-F238E27FC236}">
              <a16:creationId xmlns:a16="http://schemas.microsoft.com/office/drawing/2014/main" id="{EBC35E83-FBE8-4F9E-96C9-6A3B8BA70470}"/>
            </a:ext>
          </a:extLst>
        </xdr:cNvPr>
        <xdr:cNvSpPr txBox="1"/>
      </xdr:nvSpPr>
      <xdr:spPr>
        <a:xfrm>
          <a:off x="14370050" y="9891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39751</xdr:rowOff>
    </xdr:from>
    <xdr:to>
      <xdr:col>73</xdr:col>
      <xdr:colOff>44450</xdr:colOff>
      <xdr:row>60</xdr:row>
      <xdr:rowOff>141351</xdr:rowOff>
    </xdr:to>
    <xdr:sp macro="" textlink="">
      <xdr:nvSpPr>
        <xdr:cNvPr id="342" name="楕円 341">
          <a:extLst>
            <a:ext uri="{FF2B5EF4-FFF2-40B4-BE49-F238E27FC236}">
              <a16:creationId xmlns:a16="http://schemas.microsoft.com/office/drawing/2014/main" id="{E96513C7-08D5-42DC-AB16-0D99535E9BB2}"/>
            </a:ext>
          </a:extLst>
        </xdr:cNvPr>
        <xdr:cNvSpPr/>
      </xdr:nvSpPr>
      <xdr:spPr>
        <a:xfrm>
          <a:off x="13868400" y="1009815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151528</xdr:rowOff>
    </xdr:from>
    <xdr:ext cx="762000" cy="259045"/>
    <xdr:sp macro="" textlink="">
      <xdr:nvSpPr>
        <xdr:cNvPr id="343" name="テキスト ボックス 342">
          <a:extLst>
            <a:ext uri="{FF2B5EF4-FFF2-40B4-BE49-F238E27FC236}">
              <a16:creationId xmlns:a16="http://schemas.microsoft.com/office/drawing/2014/main" id="{20C05D44-E059-45C0-B4D2-6D07E9302DF5}"/>
            </a:ext>
          </a:extLst>
        </xdr:cNvPr>
        <xdr:cNvSpPr txBox="1"/>
      </xdr:nvSpPr>
      <xdr:spPr>
        <a:xfrm>
          <a:off x="13557250" y="9874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170180</xdr:rowOff>
    </xdr:from>
    <xdr:to>
      <xdr:col>68</xdr:col>
      <xdr:colOff>203200</xdr:colOff>
      <xdr:row>60</xdr:row>
      <xdr:rowOff>100330</xdr:rowOff>
    </xdr:to>
    <xdr:sp macro="" textlink="">
      <xdr:nvSpPr>
        <xdr:cNvPr id="344" name="楕円 343">
          <a:extLst>
            <a:ext uri="{FF2B5EF4-FFF2-40B4-BE49-F238E27FC236}">
              <a16:creationId xmlns:a16="http://schemas.microsoft.com/office/drawing/2014/main" id="{201D95E5-2B63-4225-8AA6-BF8121896B98}"/>
            </a:ext>
          </a:extLst>
        </xdr:cNvPr>
        <xdr:cNvSpPr/>
      </xdr:nvSpPr>
      <xdr:spPr>
        <a:xfrm>
          <a:off x="13055600" y="10060940"/>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110507</xdr:rowOff>
    </xdr:from>
    <xdr:ext cx="762000" cy="259045"/>
    <xdr:sp macro="" textlink="">
      <xdr:nvSpPr>
        <xdr:cNvPr id="345" name="テキスト ボックス 344">
          <a:extLst>
            <a:ext uri="{FF2B5EF4-FFF2-40B4-BE49-F238E27FC236}">
              <a16:creationId xmlns:a16="http://schemas.microsoft.com/office/drawing/2014/main" id="{FFC40E73-D4EF-481E-8E1A-289B95CAA8DB}"/>
            </a:ext>
          </a:extLst>
        </xdr:cNvPr>
        <xdr:cNvSpPr txBox="1"/>
      </xdr:nvSpPr>
      <xdr:spPr>
        <a:xfrm>
          <a:off x="12763500" y="983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153289</xdr:rowOff>
    </xdr:from>
    <xdr:to>
      <xdr:col>64</xdr:col>
      <xdr:colOff>152400</xdr:colOff>
      <xdr:row>60</xdr:row>
      <xdr:rowOff>83439</xdr:rowOff>
    </xdr:to>
    <xdr:sp macro="" textlink="">
      <xdr:nvSpPr>
        <xdr:cNvPr id="346" name="楕円 345">
          <a:extLst>
            <a:ext uri="{FF2B5EF4-FFF2-40B4-BE49-F238E27FC236}">
              <a16:creationId xmlns:a16="http://schemas.microsoft.com/office/drawing/2014/main" id="{5EF59C68-B932-4232-B7C5-EC21B7C05C01}"/>
            </a:ext>
          </a:extLst>
        </xdr:cNvPr>
        <xdr:cNvSpPr/>
      </xdr:nvSpPr>
      <xdr:spPr>
        <a:xfrm>
          <a:off x="12242800" y="100440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93616</xdr:rowOff>
    </xdr:from>
    <xdr:ext cx="762000" cy="259045"/>
    <xdr:sp macro="" textlink="">
      <xdr:nvSpPr>
        <xdr:cNvPr id="347" name="テキスト ボックス 346">
          <a:extLst>
            <a:ext uri="{FF2B5EF4-FFF2-40B4-BE49-F238E27FC236}">
              <a16:creationId xmlns:a16="http://schemas.microsoft.com/office/drawing/2014/main" id="{B2B950A2-AC5B-4598-B698-F2782CEAD915}"/>
            </a:ext>
          </a:extLst>
        </xdr:cNvPr>
        <xdr:cNvSpPr txBox="1"/>
      </xdr:nvSpPr>
      <xdr:spPr>
        <a:xfrm>
          <a:off x="11950700" y="9816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1F6F7F9B-CCFD-4580-BE8A-AD1B5C843AC7}"/>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E06D1232-C649-4A72-B18F-1483E729E18D}"/>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E53A2CB0-1095-4878-8148-665917872C3E}"/>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3810D4D3-F42B-4162-B2F3-3896CF66918D}"/>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1EB8D955-8A20-4C7F-8E0B-3CDD51F0877E}"/>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1CA645C4-A4F7-4B95-85AD-83280879B5DF}"/>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B305630B-A34C-4480-A9B0-91B73629D104}"/>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47EE7F2F-DF9F-4082-8DD7-0E610F645256}"/>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7182EE37-A0F1-430C-B82D-250D3B5D07FD}"/>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32D3AF65-6A7C-4CEC-8042-2B0EF6990372}"/>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56F411B3-F3CC-4487-B321-6C7629382CBE}"/>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E5371152-1292-4C4D-A3FD-0BEA443E4850}"/>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8B214E09-CB57-42C4-AA99-E73EA305645C}"/>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前年度と比較し</a:t>
          </a:r>
          <a:r>
            <a:rPr lang="en-US" altLang="ja-JP" sz="1100" b="0" i="0" baseline="0">
              <a:solidFill>
                <a:schemeClr val="dk1"/>
              </a:solidFill>
              <a:effectLst/>
              <a:latin typeface="+mn-lt"/>
              <a:ea typeface="+mn-ea"/>
              <a:cs typeface="+mn-cs"/>
            </a:rPr>
            <a:t>0.2</a:t>
          </a:r>
          <a:r>
            <a:rPr lang="ja-JP" altLang="ja-JP" sz="1100" b="0" i="0" baseline="0">
              <a:solidFill>
                <a:schemeClr val="dk1"/>
              </a:solidFill>
              <a:effectLst/>
              <a:latin typeface="+mn-lt"/>
              <a:ea typeface="+mn-ea"/>
              <a:cs typeface="+mn-cs"/>
            </a:rPr>
            <a:t>ポイント増となった。</a:t>
          </a:r>
          <a:r>
            <a:rPr lang="ja-JP" altLang="en-US" sz="1100" b="0" i="0" baseline="0">
              <a:solidFill>
                <a:schemeClr val="dk1"/>
              </a:solidFill>
              <a:effectLst/>
              <a:latin typeface="+mn-lt"/>
              <a:ea typeface="+mn-ea"/>
              <a:cs typeface="+mn-cs"/>
            </a:rPr>
            <a:t>前年度と比較し、分子の一部である元利償還金の額は約８百万円減額となっており、分母である標準税収入額や普通交付税等の一般財源は</a:t>
          </a:r>
          <a:r>
            <a:rPr lang="en-US" altLang="ja-JP" sz="1100" b="0" i="0" baseline="0">
              <a:solidFill>
                <a:schemeClr val="dk1"/>
              </a:solidFill>
              <a:effectLst/>
              <a:latin typeface="+mn-lt"/>
              <a:ea typeface="+mn-ea"/>
              <a:cs typeface="+mn-cs"/>
            </a:rPr>
            <a:t>1.6</a:t>
          </a:r>
          <a:r>
            <a:rPr lang="ja-JP" altLang="en-US" sz="1100" b="0" i="0" baseline="0">
              <a:solidFill>
                <a:schemeClr val="dk1"/>
              </a:solidFill>
              <a:effectLst/>
              <a:latin typeface="+mn-lt"/>
              <a:ea typeface="+mn-ea"/>
              <a:cs typeface="+mn-cs"/>
            </a:rPr>
            <a:t>億円の増額となっていることから、単年度の実質公債費比率では</a:t>
          </a:r>
          <a:r>
            <a:rPr lang="en-US" altLang="ja-JP" sz="1100" b="0" i="0" baseline="0">
              <a:solidFill>
                <a:schemeClr val="dk1"/>
              </a:solidFill>
              <a:effectLst/>
              <a:latin typeface="+mn-lt"/>
              <a:ea typeface="+mn-ea"/>
              <a:cs typeface="+mn-cs"/>
            </a:rPr>
            <a:t>0.3</a:t>
          </a:r>
          <a:r>
            <a:rPr lang="ja-JP" altLang="en-US" sz="1100" b="0" i="0" baseline="0">
              <a:solidFill>
                <a:schemeClr val="dk1"/>
              </a:solidFill>
              <a:effectLst/>
              <a:latin typeface="+mn-lt"/>
              <a:ea typeface="+mn-ea"/>
              <a:cs typeface="+mn-cs"/>
            </a:rPr>
            <a:t>ポイントの減となっているものの、３カ年平均の比率としては前年度比</a:t>
          </a:r>
          <a:r>
            <a:rPr lang="en-US" altLang="ja-JP" sz="1100" b="0" i="0" baseline="0">
              <a:solidFill>
                <a:schemeClr val="dk1"/>
              </a:solidFill>
              <a:effectLst/>
              <a:latin typeface="+mn-lt"/>
              <a:ea typeface="+mn-ea"/>
              <a:cs typeface="+mn-cs"/>
            </a:rPr>
            <a:t>0.2</a:t>
          </a:r>
          <a:r>
            <a:rPr lang="ja-JP" altLang="en-US" sz="1100" b="0" i="0" baseline="0">
              <a:solidFill>
                <a:schemeClr val="dk1"/>
              </a:solidFill>
              <a:effectLst/>
              <a:latin typeface="+mn-lt"/>
              <a:ea typeface="+mn-ea"/>
              <a:cs typeface="+mn-cs"/>
            </a:rPr>
            <a:t>ポイントの増となっている。Ｒ７年度から新庁舎建設事業に係る公債費の増額が見込まれることから、今後も</a:t>
          </a:r>
          <a:r>
            <a:rPr lang="ja-JP" altLang="ja-JP" sz="1100" b="0" i="0" baseline="0">
              <a:solidFill>
                <a:schemeClr val="dk1"/>
              </a:solidFill>
              <a:effectLst/>
              <a:latin typeface="+mn-lt"/>
              <a:ea typeface="+mn-ea"/>
              <a:cs typeface="+mn-cs"/>
            </a:rPr>
            <a:t>交付税措置等が見込まれる有利な地方債の活用に努めると同時に、地方債の元利償還金が過大にならないよう、年度間の公平性も勘案しながら減債基金を活用し、実質公債費比率の抑制を図る。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A41382E2-A08A-4F3E-BE3C-06749B67893B}"/>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A64C15BC-A59B-4929-B374-A71965E040D7}"/>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ADE9747F-11DD-44DB-A0DD-4966BAFACF5B}"/>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70B48838-9E73-4D16-98C0-CC6325BB95AA}"/>
            </a:ext>
          </a:extLst>
        </xdr:cNvPr>
        <xdr:cNvCxnSpPr/>
      </xdr:nvCxnSpPr>
      <xdr:spPr>
        <a:xfrm>
          <a:off x="116649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956C7D31-D149-4C47-AEBC-900E7BB68535}"/>
            </a:ext>
          </a:extLst>
        </xdr:cNvPr>
        <xdr:cNvSpPr txBox="1"/>
      </xdr:nvSpPr>
      <xdr:spPr>
        <a:xfrm>
          <a:off x="1097915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5CE8D69-875F-4A7F-8B9B-06A5D0D635C1}"/>
            </a:ext>
          </a:extLst>
        </xdr:cNvPr>
        <xdr:cNvCxnSpPr/>
      </xdr:nvCxnSpPr>
      <xdr:spPr>
        <a:xfrm>
          <a:off x="116649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BF7F2935-CA00-4EC6-A275-DA8E443D9181}"/>
            </a:ext>
          </a:extLst>
        </xdr:cNvPr>
        <xdr:cNvSpPr txBox="1"/>
      </xdr:nvSpPr>
      <xdr:spPr>
        <a:xfrm>
          <a:off x="1097915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3F6FAD4F-8C9C-4BB7-BCEB-785A9C138EF2}"/>
            </a:ext>
          </a:extLst>
        </xdr:cNvPr>
        <xdr:cNvCxnSpPr/>
      </xdr:nvCxnSpPr>
      <xdr:spPr>
        <a:xfrm>
          <a:off x="116649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114A7F3B-62D9-4989-A656-385A00873888}"/>
            </a:ext>
          </a:extLst>
        </xdr:cNvPr>
        <xdr:cNvSpPr txBox="1"/>
      </xdr:nvSpPr>
      <xdr:spPr>
        <a:xfrm>
          <a:off x="1097915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FAE04431-0B6D-4593-87FC-CB32E268D25A}"/>
            </a:ext>
          </a:extLst>
        </xdr:cNvPr>
        <xdr:cNvCxnSpPr/>
      </xdr:nvCxnSpPr>
      <xdr:spPr>
        <a:xfrm>
          <a:off x="116649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E3957FC2-80CE-4811-A68F-B821C246F938}"/>
            </a:ext>
          </a:extLst>
        </xdr:cNvPr>
        <xdr:cNvSpPr txBox="1"/>
      </xdr:nvSpPr>
      <xdr:spPr>
        <a:xfrm>
          <a:off x="1097915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CA9BFC0D-A8BF-4B46-9A28-D3C561BE7392}"/>
            </a:ext>
          </a:extLst>
        </xdr:cNvPr>
        <xdr:cNvCxnSpPr/>
      </xdr:nvCxnSpPr>
      <xdr:spPr>
        <a:xfrm>
          <a:off x="116649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7ED2E8A2-4A5F-4615-8E8C-0F440CC4B44E}"/>
            </a:ext>
          </a:extLst>
        </xdr:cNvPr>
        <xdr:cNvSpPr txBox="1"/>
      </xdr:nvSpPr>
      <xdr:spPr>
        <a:xfrm>
          <a:off x="1097915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9AD5D194-3625-4FB9-89AF-DE3727DE82A3}"/>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454CA970-A0AB-4256-85F1-D510ABE1E27E}"/>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D8B9487B-5DFA-47FC-8276-126592F9FFB2}"/>
            </a:ext>
          </a:extLst>
        </xdr:cNvPr>
        <xdr:cNvCxnSpPr/>
      </xdr:nvCxnSpPr>
      <xdr:spPr>
        <a:xfrm flipV="1">
          <a:off x="15474950" y="5932699"/>
          <a:ext cx="0" cy="14497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92CC4496-D47B-4BA6-A6DE-96DD7B26E37B}"/>
            </a:ext>
          </a:extLst>
        </xdr:cNvPr>
        <xdr:cNvSpPr txBox="1"/>
      </xdr:nvSpPr>
      <xdr:spPr>
        <a:xfrm>
          <a:off x="15563850" y="7358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5040624-3512-4A5A-84CF-754A571BCB90}"/>
            </a:ext>
          </a:extLst>
        </xdr:cNvPr>
        <xdr:cNvCxnSpPr/>
      </xdr:nvCxnSpPr>
      <xdr:spPr>
        <a:xfrm>
          <a:off x="15405100" y="73824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CD0A6AC1-349B-4C94-97E7-535E4874943E}"/>
            </a:ext>
          </a:extLst>
        </xdr:cNvPr>
        <xdr:cNvSpPr txBox="1"/>
      </xdr:nvSpPr>
      <xdr:spPr>
        <a:xfrm>
          <a:off x="15563850" y="5683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2241C6C0-A95E-4A03-B9A1-43BF9A1E3411}"/>
            </a:ext>
          </a:extLst>
        </xdr:cNvPr>
        <xdr:cNvCxnSpPr/>
      </xdr:nvCxnSpPr>
      <xdr:spPr>
        <a:xfrm>
          <a:off x="15405100" y="59326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15981</xdr:rowOff>
    </xdr:from>
    <xdr:to>
      <xdr:col>81</xdr:col>
      <xdr:colOff>44450</xdr:colOff>
      <xdr:row>37</xdr:row>
      <xdr:rowOff>20003</xdr:rowOff>
    </xdr:to>
    <xdr:cxnSp macro="">
      <xdr:nvCxnSpPr>
        <xdr:cNvPr id="381" name="直線コネクタ 380">
          <a:extLst>
            <a:ext uri="{FF2B5EF4-FFF2-40B4-BE49-F238E27FC236}">
              <a16:creationId xmlns:a16="http://schemas.microsoft.com/office/drawing/2014/main" id="{0BDDF547-6177-4E48-85E3-A6BE2F83231A}"/>
            </a:ext>
          </a:extLst>
        </xdr:cNvPr>
        <xdr:cNvCxnSpPr/>
      </xdr:nvCxnSpPr>
      <xdr:spPr>
        <a:xfrm>
          <a:off x="14712950" y="6218661"/>
          <a:ext cx="762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ECB98FCE-47FC-4859-82D7-BEB477FACA07}"/>
            </a:ext>
          </a:extLst>
        </xdr:cNvPr>
        <xdr:cNvSpPr txBox="1"/>
      </xdr:nvSpPr>
      <xdr:spPr>
        <a:xfrm>
          <a:off x="15563850" y="60205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99FF205D-13B4-43FD-84E6-CAFE2BB7A9AA}"/>
            </a:ext>
          </a:extLst>
        </xdr:cNvPr>
        <xdr:cNvSpPr/>
      </xdr:nvSpPr>
      <xdr:spPr>
        <a:xfrm>
          <a:off x="15427960" y="617167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13970</xdr:rowOff>
    </xdr:from>
    <xdr:to>
      <xdr:col>77</xdr:col>
      <xdr:colOff>44450</xdr:colOff>
      <xdr:row>37</xdr:row>
      <xdr:rowOff>15981</xdr:rowOff>
    </xdr:to>
    <xdr:cxnSp macro="">
      <xdr:nvCxnSpPr>
        <xdr:cNvPr id="384" name="直線コネクタ 383">
          <a:extLst>
            <a:ext uri="{FF2B5EF4-FFF2-40B4-BE49-F238E27FC236}">
              <a16:creationId xmlns:a16="http://schemas.microsoft.com/office/drawing/2014/main" id="{C40B6DE3-70F6-4776-935A-2FDA7E5D5819}"/>
            </a:ext>
          </a:extLst>
        </xdr:cNvPr>
        <xdr:cNvCxnSpPr/>
      </xdr:nvCxnSpPr>
      <xdr:spPr>
        <a:xfrm>
          <a:off x="13903960" y="6216650"/>
          <a:ext cx="80899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CCF9D0FA-2480-45DA-B7B8-C61D22A3B815}"/>
            </a:ext>
          </a:extLst>
        </xdr:cNvPr>
        <xdr:cNvSpPr/>
      </xdr:nvSpPr>
      <xdr:spPr>
        <a:xfrm>
          <a:off x="14665960" y="617368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58D65E5-0642-4641-A57E-96B3ACBF6A18}"/>
            </a:ext>
          </a:extLst>
        </xdr:cNvPr>
        <xdr:cNvSpPr txBox="1"/>
      </xdr:nvSpPr>
      <xdr:spPr>
        <a:xfrm>
          <a:off x="14370050" y="6256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3916</xdr:rowOff>
    </xdr:from>
    <xdr:to>
      <xdr:col>72</xdr:col>
      <xdr:colOff>203200</xdr:colOff>
      <xdr:row>37</xdr:row>
      <xdr:rowOff>13970</xdr:rowOff>
    </xdr:to>
    <xdr:cxnSp macro="">
      <xdr:nvCxnSpPr>
        <xdr:cNvPr id="387" name="直線コネクタ 386">
          <a:extLst>
            <a:ext uri="{FF2B5EF4-FFF2-40B4-BE49-F238E27FC236}">
              <a16:creationId xmlns:a16="http://schemas.microsoft.com/office/drawing/2014/main" id="{01A871C6-4CCA-458F-B5B5-8C65E2F20346}"/>
            </a:ext>
          </a:extLst>
        </xdr:cNvPr>
        <xdr:cNvCxnSpPr/>
      </xdr:nvCxnSpPr>
      <xdr:spPr>
        <a:xfrm>
          <a:off x="13106400" y="6206596"/>
          <a:ext cx="79756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62202D03-2108-4F86-B542-543AF504F346}"/>
            </a:ext>
          </a:extLst>
        </xdr:cNvPr>
        <xdr:cNvSpPr/>
      </xdr:nvSpPr>
      <xdr:spPr>
        <a:xfrm>
          <a:off x="13868400" y="6171671"/>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CE5BB939-7F30-4512-945D-37B09C1A4527}"/>
            </a:ext>
          </a:extLst>
        </xdr:cNvPr>
        <xdr:cNvSpPr txBox="1"/>
      </xdr:nvSpPr>
      <xdr:spPr>
        <a:xfrm>
          <a:off x="13557250" y="625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3916</xdr:rowOff>
    </xdr:from>
    <xdr:to>
      <xdr:col>68</xdr:col>
      <xdr:colOff>152400</xdr:colOff>
      <xdr:row>37</xdr:row>
      <xdr:rowOff>5927</xdr:rowOff>
    </xdr:to>
    <xdr:cxnSp macro="">
      <xdr:nvCxnSpPr>
        <xdr:cNvPr id="390" name="直線コネクタ 389">
          <a:extLst>
            <a:ext uri="{FF2B5EF4-FFF2-40B4-BE49-F238E27FC236}">
              <a16:creationId xmlns:a16="http://schemas.microsoft.com/office/drawing/2014/main" id="{15786D2F-68A8-416F-95ED-A5D4BEE204D4}"/>
            </a:ext>
          </a:extLst>
        </xdr:cNvPr>
        <xdr:cNvCxnSpPr/>
      </xdr:nvCxnSpPr>
      <xdr:spPr>
        <a:xfrm flipV="1">
          <a:off x="12293600" y="6206596"/>
          <a:ext cx="8128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577B2B56-C9C6-4B3A-9F1E-876F72F4227B}"/>
            </a:ext>
          </a:extLst>
        </xdr:cNvPr>
        <xdr:cNvSpPr/>
      </xdr:nvSpPr>
      <xdr:spPr>
        <a:xfrm>
          <a:off x="13055600" y="6171671"/>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D26EFFD2-5B3B-4692-A1CA-EBA281962D86}"/>
            </a:ext>
          </a:extLst>
        </xdr:cNvPr>
        <xdr:cNvSpPr txBox="1"/>
      </xdr:nvSpPr>
      <xdr:spPr>
        <a:xfrm>
          <a:off x="12763500" y="625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F812BB07-0896-43A9-B63B-4F2DBD89413B}"/>
            </a:ext>
          </a:extLst>
        </xdr:cNvPr>
        <xdr:cNvSpPr/>
      </xdr:nvSpPr>
      <xdr:spPr>
        <a:xfrm>
          <a:off x="12242800" y="61777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92F3F3F9-E217-40E7-939B-503FAA6F78E7}"/>
            </a:ext>
          </a:extLst>
        </xdr:cNvPr>
        <xdr:cNvSpPr txBox="1"/>
      </xdr:nvSpPr>
      <xdr:spPr>
        <a:xfrm>
          <a:off x="11950700" y="6260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4F728613-FCF0-4C42-B313-6AF66FB0D537}"/>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7B38911B-9F02-471C-82F0-F60B7D48924B}"/>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92D3BEE2-5497-45C5-8D5F-6B475E58E302}"/>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455E20B3-35C9-4C7A-88F8-5E4B2150C70C}"/>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90AE21E8-3379-48EE-A467-7F13A0791B64}"/>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140653</xdr:rowOff>
    </xdr:from>
    <xdr:to>
      <xdr:col>81</xdr:col>
      <xdr:colOff>95250</xdr:colOff>
      <xdr:row>37</xdr:row>
      <xdr:rowOff>70803</xdr:rowOff>
    </xdr:to>
    <xdr:sp macro="" textlink="">
      <xdr:nvSpPr>
        <xdr:cNvPr id="400" name="楕円 399">
          <a:extLst>
            <a:ext uri="{FF2B5EF4-FFF2-40B4-BE49-F238E27FC236}">
              <a16:creationId xmlns:a16="http://schemas.microsoft.com/office/drawing/2014/main" id="{B0657B0D-3A5B-4FB3-AC84-DAAF42A7488A}"/>
            </a:ext>
          </a:extLst>
        </xdr:cNvPr>
        <xdr:cNvSpPr/>
      </xdr:nvSpPr>
      <xdr:spPr>
        <a:xfrm>
          <a:off x="15427960" y="617569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112730</xdr:rowOff>
    </xdr:from>
    <xdr:ext cx="762000" cy="259045"/>
    <xdr:sp macro="" textlink="">
      <xdr:nvSpPr>
        <xdr:cNvPr id="401" name="公債費負担の状況該当値テキスト">
          <a:extLst>
            <a:ext uri="{FF2B5EF4-FFF2-40B4-BE49-F238E27FC236}">
              <a16:creationId xmlns:a16="http://schemas.microsoft.com/office/drawing/2014/main" id="{68512697-D9C3-4205-9240-BD7CDB2DED5E}"/>
            </a:ext>
          </a:extLst>
        </xdr:cNvPr>
        <xdr:cNvSpPr txBox="1"/>
      </xdr:nvSpPr>
      <xdr:spPr>
        <a:xfrm>
          <a:off x="15563850" y="6147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136631</xdr:rowOff>
    </xdr:from>
    <xdr:to>
      <xdr:col>77</xdr:col>
      <xdr:colOff>95250</xdr:colOff>
      <xdr:row>37</xdr:row>
      <xdr:rowOff>66781</xdr:rowOff>
    </xdr:to>
    <xdr:sp macro="" textlink="">
      <xdr:nvSpPr>
        <xdr:cNvPr id="402" name="楕円 401">
          <a:extLst>
            <a:ext uri="{FF2B5EF4-FFF2-40B4-BE49-F238E27FC236}">
              <a16:creationId xmlns:a16="http://schemas.microsoft.com/office/drawing/2014/main" id="{36BC1C8B-53D6-448A-A3E6-39322C911ACE}"/>
            </a:ext>
          </a:extLst>
        </xdr:cNvPr>
        <xdr:cNvSpPr/>
      </xdr:nvSpPr>
      <xdr:spPr>
        <a:xfrm>
          <a:off x="14665960" y="617167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76958</xdr:rowOff>
    </xdr:from>
    <xdr:ext cx="736600" cy="259045"/>
    <xdr:sp macro="" textlink="">
      <xdr:nvSpPr>
        <xdr:cNvPr id="403" name="テキスト ボックス 402">
          <a:extLst>
            <a:ext uri="{FF2B5EF4-FFF2-40B4-BE49-F238E27FC236}">
              <a16:creationId xmlns:a16="http://schemas.microsoft.com/office/drawing/2014/main" id="{8D1FDEBC-01CD-4263-A762-18D052A9235A}"/>
            </a:ext>
          </a:extLst>
        </xdr:cNvPr>
        <xdr:cNvSpPr txBox="1"/>
      </xdr:nvSpPr>
      <xdr:spPr>
        <a:xfrm>
          <a:off x="14370050" y="59443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134620</xdr:rowOff>
    </xdr:from>
    <xdr:to>
      <xdr:col>73</xdr:col>
      <xdr:colOff>44450</xdr:colOff>
      <xdr:row>37</xdr:row>
      <xdr:rowOff>64770</xdr:rowOff>
    </xdr:to>
    <xdr:sp macro="" textlink="">
      <xdr:nvSpPr>
        <xdr:cNvPr id="404" name="楕円 403">
          <a:extLst>
            <a:ext uri="{FF2B5EF4-FFF2-40B4-BE49-F238E27FC236}">
              <a16:creationId xmlns:a16="http://schemas.microsoft.com/office/drawing/2014/main" id="{EAEF0FCB-E211-4DEF-B8F1-4D733A455111}"/>
            </a:ext>
          </a:extLst>
        </xdr:cNvPr>
        <xdr:cNvSpPr/>
      </xdr:nvSpPr>
      <xdr:spPr>
        <a:xfrm>
          <a:off x="13868400" y="616966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74947</xdr:rowOff>
    </xdr:from>
    <xdr:ext cx="762000" cy="259045"/>
    <xdr:sp macro="" textlink="">
      <xdr:nvSpPr>
        <xdr:cNvPr id="405" name="テキスト ボックス 404">
          <a:extLst>
            <a:ext uri="{FF2B5EF4-FFF2-40B4-BE49-F238E27FC236}">
              <a16:creationId xmlns:a16="http://schemas.microsoft.com/office/drawing/2014/main" id="{0C9F0FB3-4708-440B-AEEF-8233C10F0E5F}"/>
            </a:ext>
          </a:extLst>
        </xdr:cNvPr>
        <xdr:cNvSpPr txBox="1"/>
      </xdr:nvSpPr>
      <xdr:spPr>
        <a:xfrm>
          <a:off x="13557250" y="5942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124566</xdr:rowOff>
    </xdr:from>
    <xdr:to>
      <xdr:col>68</xdr:col>
      <xdr:colOff>203200</xdr:colOff>
      <xdr:row>37</xdr:row>
      <xdr:rowOff>54716</xdr:rowOff>
    </xdr:to>
    <xdr:sp macro="" textlink="">
      <xdr:nvSpPr>
        <xdr:cNvPr id="406" name="楕円 405">
          <a:extLst>
            <a:ext uri="{FF2B5EF4-FFF2-40B4-BE49-F238E27FC236}">
              <a16:creationId xmlns:a16="http://schemas.microsoft.com/office/drawing/2014/main" id="{A52FF5D6-05F3-41C4-9A74-C9E2376BAF36}"/>
            </a:ext>
          </a:extLst>
        </xdr:cNvPr>
        <xdr:cNvSpPr/>
      </xdr:nvSpPr>
      <xdr:spPr>
        <a:xfrm>
          <a:off x="13055600" y="6159606"/>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64893</xdr:rowOff>
    </xdr:from>
    <xdr:ext cx="762000" cy="259045"/>
    <xdr:sp macro="" textlink="">
      <xdr:nvSpPr>
        <xdr:cNvPr id="407" name="テキスト ボックス 406">
          <a:extLst>
            <a:ext uri="{FF2B5EF4-FFF2-40B4-BE49-F238E27FC236}">
              <a16:creationId xmlns:a16="http://schemas.microsoft.com/office/drawing/2014/main" id="{78C55B8A-319C-4351-A43E-82CC311D1C1E}"/>
            </a:ext>
          </a:extLst>
        </xdr:cNvPr>
        <xdr:cNvSpPr txBox="1"/>
      </xdr:nvSpPr>
      <xdr:spPr>
        <a:xfrm>
          <a:off x="12763500" y="5932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126577</xdr:rowOff>
    </xdr:from>
    <xdr:to>
      <xdr:col>64</xdr:col>
      <xdr:colOff>152400</xdr:colOff>
      <xdr:row>37</xdr:row>
      <xdr:rowOff>56727</xdr:rowOff>
    </xdr:to>
    <xdr:sp macro="" textlink="">
      <xdr:nvSpPr>
        <xdr:cNvPr id="408" name="楕円 407">
          <a:extLst>
            <a:ext uri="{FF2B5EF4-FFF2-40B4-BE49-F238E27FC236}">
              <a16:creationId xmlns:a16="http://schemas.microsoft.com/office/drawing/2014/main" id="{D4AFFA52-2384-4E1E-9E75-31A49E273717}"/>
            </a:ext>
          </a:extLst>
        </xdr:cNvPr>
        <xdr:cNvSpPr/>
      </xdr:nvSpPr>
      <xdr:spPr>
        <a:xfrm>
          <a:off x="12242800" y="61616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66904</xdr:rowOff>
    </xdr:from>
    <xdr:ext cx="762000" cy="259045"/>
    <xdr:sp macro="" textlink="">
      <xdr:nvSpPr>
        <xdr:cNvPr id="409" name="テキスト ボックス 408">
          <a:extLst>
            <a:ext uri="{FF2B5EF4-FFF2-40B4-BE49-F238E27FC236}">
              <a16:creationId xmlns:a16="http://schemas.microsoft.com/office/drawing/2014/main" id="{EFC94FEA-39A0-4175-B3EB-8A1BD5E0C383}"/>
            </a:ext>
          </a:extLst>
        </xdr:cNvPr>
        <xdr:cNvSpPr txBox="1"/>
      </xdr:nvSpPr>
      <xdr:spPr>
        <a:xfrm>
          <a:off x="11950700" y="5934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BEF81F33-621D-4793-9386-03452336FBA9}"/>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9928706-A460-4989-8A61-EC9F1460CA0B}"/>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8715476-ECE9-4742-AD9E-7B3775E2CB63}"/>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D7B2264D-3530-4507-AC41-F73773AC96A0}"/>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BE7CA7DE-FA3B-4657-A237-9E6636C7EA9C}"/>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6A6A9595-7C44-4CD1-8C82-6453A6980AE0}"/>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ED62332E-C2F9-4FFE-9C25-FE34F43C2924}"/>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9C6BCF97-22E8-46E3-8283-D9F6B1DAC49E}"/>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25D294A9-15E7-4AB1-B480-8FF8BBCECBB9}"/>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947C0B75-2770-43DB-8B28-18095B5543BE}"/>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8F9D5763-9049-4B84-A7EA-FC5F7EF47FF7}"/>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D2716F3E-2CE3-48E5-9687-D4024108516C}"/>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E3CE51A1-71CA-48F8-BD1B-1B2B189DC903}"/>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これまで同様、将来負担比率は算出されなかった。有利な起債を借りていることや地方債の発行を抑制したことが要因と考えられる。</a:t>
          </a:r>
          <a:r>
            <a:rPr lang="ja-JP" altLang="en-US" sz="1100" b="0" i="0" baseline="0">
              <a:solidFill>
                <a:schemeClr val="dk1"/>
              </a:solidFill>
              <a:effectLst/>
              <a:latin typeface="+mn-lt"/>
              <a:ea typeface="+mn-ea"/>
              <a:cs typeface="+mn-cs"/>
            </a:rPr>
            <a:t>ただし、新庁舎建設事業が開始され、</a:t>
          </a:r>
          <a:r>
            <a:rPr lang="ja-JP" altLang="ja-JP" sz="1100" b="0" i="0" baseline="0">
              <a:solidFill>
                <a:schemeClr val="dk1"/>
              </a:solidFill>
              <a:effectLst/>
              <a:latin typeface="+mn-lt"/>
              <a:ea typeface="+mn-ea"/>
              <a:cs typeface="+mn-cs"/>
            </a:rPr>
            <a:t>地方債残高は前年度末より</a:t>
          </a:r>
          <a:r>
            <a:rPr lang="en-US" altLang="ja-JP" sz="1100" b="0" i="0" baseline="0">
              <a:solidFill>
                <a:schemeClr val="dk1"/>
              </a:solidFill>
              <a:effectLst/>
              <a:latin typeface="+mn-lt"/>
              <a:ea typeface="+mn-ea"/>
              <a:cs typeface="+mn-cs"/>
            </a:rPr>
            <a:t>3.2</a:t>
          </a:r>
          <a:r>
            <a:rPr lang="ja-JP" altLang="en-US" sz="1100" b="0" i="0" baseline="0">
              <a:solidFill>
                <a:schemeClr val="dk1"/>
              </a:solidFill>
              <a:effectLst/>
              <a:latin typeface="+mn-lt"/>
              <a:ea typeface="+mn-ea"/>
              <a:cs typeface="+mn-cs"/>
            </a:rPr>
            <a:t>億円増加している。</a:t>
          </a:r>
          <a:endParaRPr lang="en-US" altLang="ja-JP"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mn-lt"/>
              <a:ea typeface="+mn-ea"/>
              <a:cs typeface="+mn-cs"/>
            </a:rPr>
            <a:t>　今後も</a:t>
          </a:r>
          <a:r>
            <a:rPr lang="ja-JP" altLang="ja-JP" sz="1100" b="0" i="0" baseline="0">
              <a:solidFill>
                <a:schemeClr val="dk1"/>
              </a:solidFill>
              <a:effectLst/>
              <a:latin typeface="+mn-lt"/>
              <a:ea typeface="+mn-ea"/>
              <a:cs typeface="+mn-cs"/>
            </a:rPr>
            <a:t>新庁舎建設</a:t>
          </a:r>
          <a:r>
            <a:rPr lang="ja-JP" altLang="en-US" sz="1100" b="0" i="0" baseline="0">
              <a:solidFill>
                <a:schemeClr val="dk1"/>
              </a:solidFill>
              <a:effectLst/>
              <a:latin typeface="+mn-lt"/>
              <a:ea typeface="+mn-ea"/>
              <a:cs typeface="+mn-cs"/>
            </a:rPr>
            <a:t>事業（Ｒ６～Ｒ８）</a:t>
          </a:r>
          <a:r>
            <a:rPr lang="ja-JP" altLang="ja-JP" sz="1100" b="0" i="0" baseline="0">
              <a:solidFill>
                <a:schemeClr val="dk1"/>
              </a:solidFill>
              <a:effectLst/>
              <a:latin typeface="+mn-lt"/>
              <a:ea typeface="+mn-ea"/>
              <a:cs typeface="+mn-cs"/>
            </a:rPr>
            <a:t>や各種施設の長寿命化対応等により起債額の増加が見込まれている。有利な地方債の活用と同時に、現有基金をできるだけ取り崩さない財政運営を行い、充当可能財源等の確保に努める。</a:t>
          </a:r>
          <a:endParaRPr lang="ja-JP" altLang="ja-JP">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F2FD3697-EE68-44D8-B1A3-02C6581C2E08}"/>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5AE9CB37-4E0D-4C1D-B743-85505A7B1DC4}"/>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C37E3D57-0C09-4FAC-9818-AD39D79FC9AA}"/>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3090D2A6-8941-4902-B5BE-29CC3A7A85E4}"/>
            </a:ext>
          </a:extLst>
        </xdr:cNvPr>
        <xdr:cNvCxnSpPr/>
      </xdr:nvCxnSpPr>
      <xdr:spPr>
        <a:xfrm>
          <a:off x="11664950" y="38917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EE7278FE-EC3A-4556-8C31-794B1C88C3D0}"/>
            </a:ext>
          </a:extLst>
        </xdr:cNvPr>
        <xdr:cNvSpPr txBox="1"/>
      </xdr:nvSpPr>
      <xdr:spPr>
        <a:xfrm>
          <a:off x="10979150" y="3753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36A76101-DF33-457B-B368-854AD5CBEFD5}"/>
            </a:ext>
          </a:extLst>
        </xdr:cNvPr>
        <xdr:cNvCxnSpPr/>
      </xdr:nvCxnSpPr>
      <xdr:spPr>
        <a:xfrm>
          <a:off x="11664950" y="3500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6FC8A7AA-4C8E-423C-8C04-066218202FA2}"/>
            </a:ext>
          </a:extLst>
        </xdr:cNvPr>
        <xdr:cNvSpPr txBox="1"/>
      </xdr:nvSpPr>
      <xdr:spPr>
        <a:xfrm>
          <a:off x="10979150" y="335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A86BD34C-A463-4D13-A30E-D7F52E2B568D}"/>
            </a:ext>
          </a:extLst>
        </xdr:cNvPr>
        <xdr:cNvCxnSpPr/>
      </xdr:nvCxnSpPr>
      <xdr:spPr>
        <a:xfrm>
          <a:off x="11664950" y="31064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18A620D8-717D-4761-A4F6-DD63850BCE18}"/>
            </a:ext>
          </a:extLst>
        </xdr:cNvPr>
        <xdr:cNvSpPr txBox="1"/>
      </xdr:nvSpPr>
      <xdr:spPr>
        <a:xfrm>
          <a:off x="10979150" y="296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4DF83786-A175-4763-81E6-E90D0CDFD980}"/>
            </a:ext>
          </a:extLst>
        </xdr:cNvPr>
        <xdr:cNvCxnSpPr/>
      </xdr:nvCxnSpPr>
      <xdr:spPr>
        <a:xfrm>
          <a:off x="11664950" y="2711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54EB8281-B2CF-4A26-A441-4B44CF60AAF2}"/>
            </a:ext>
          </a:extLst>
        </xdr:cNvPr>
        <xdr:cNvSpPr txBox="1"/>
      </xdr:nvSpPr>
      <xdr:spPr>
        <a:xfrm>
          <a:off x="10979150" y="2573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519B1EF8-C9E6-4B9E-AECD-0F8D381CA95E}"/>
            </a:ext>
          </a:extLst>
        </xdr:cNvPr>
        <xdr:cNvCxnSpPr/>
      </xdr:nvCxnSpPr>
      <xdr:spPr>
        <a:xfrm>
          <a:off x="11664950" y="23211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D6398EEC-982C-490D-BDE4-C9BEF011982D}"/>
            </a:ext>
          </a:extLst>
        </xdr:cNvPr>
        <xdr:cNvSpPr txBox="1"/>
      </xdr:nvSpPr>
      <xdr:spPr>
        <a:xfrm>
          <a:off x="10979150" y="2182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9B3CBB08-65E7-4E9D-9250-CDE6022C1CC9}"/>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1A14E1B5-7C39-41C1-9146-D617B65E80A2}"/>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28CDCD90-9CC9-4FA0-B4D6-205289968686}"/>
            </a:ext>
          </a:extLst>
        </xdr:cNvPr>
        <xdr:cNvCxnSpPr/>
      </xdr:nvCxnSpPr>
      <xdr:spPr>
        <a:xfrm flipV="1">
          <a:off x="15474950" y="2321137"/>
          <a:ext cx="0" cy="16228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9C63C766-0231-414A-BB1B-7A29D00A5E63}"/>
            </a:ext>
          </a:extLst>
        </xdr:cNvPr>
        <xdr:cNvSpPr txBox="1"/>
      </xdr:nvSpPr>
      <xdr:spPr>
        <a:xfrm>
          <a:off x="15563850" y="3916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5B71F7A1-2ED7-410C-843F-7F9B1C914739}"/>
            </a:ext>
          </a:extLst>
        </xdr:cNvPr>
        <xdr:cNvCxnSpPr/>
      </xdr:nvCxnSpPr>
      <xdr:spPr>
        <a:xfrm>
          <a:off x="15405100" y="39439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A249A8FB-2E59-42EA-9A33-4E896804DE61}"/>
            </a:ext>
          </a:extLst>
        </xdr:cNvPr>
        <xdr:cNvSpPr txBox="1"/>
      </xdr:nvSpPr>
      <xdr:spPr>
        <a:xfrm>
          <a:off x="15563850" y="2068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8BF15E99-838D-4CEE-8757-051A9B2AF156}"/>
            </a:ext>
          </a:extLst>
        </xdr:cNvPr>
        <xdr:cNvCxnSpPr/>
      </xdr:nvCxnSpPr>
      <xdr:spPr>
        <a:xfrm>
          <a:off x="15405100" y="23211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3" name="将来負担の状況平均値テキスト">
          <a:extLst>
            <a:ext uri="{FF2B5EF4-FFF2-40B4-BE49-F238E27FC236}">
              <a16:creationId xmlns:a16="http://schemas.microsoft.com/office/drawing/2014/main" id="{A8F6EC85-F910-49E6-99F6-E9DECB0BC193}"/>
            </a:ext>
          </a:extLst>
        </xdr:cNvPr>
        <xdr:cNvSpPr txBox="1"/>
      </xdr:nvSpPr>
      <xdr:spPr>
        <a:xfrm>
          <a:off x="15563850" y="23793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4" name="フローチャート: 判断 443">
          <a:extLst>
            <a:ext uri="{FF2B5EF4-FFF2-40B4-BE49-F238E27FC236}">
              <a16:creationId xmlns:a16="http://schemas.microsoft.com/office/drawing/2014/main" id="{B88AE9F2-CD4B-4E35-BC0D-67414690574E}"/>
            </a:ext>
          </a:extLst>
        </xdr:cNvPr>
        <xdr:cNvSpPr/>
      </xdr:nvSpPr>
      <xdr:spPr>
        <a:xfrm>
          <a:off x="15427960" y="240728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5" name="フローチャート: 判断 444">
          <a:extLst>
            <a:ext uri="{FF2B5EF4-FFF2-40B4-BE49-F238E27FC236}">
              <a16:creationId xmlns:a16="http://schemas.microsoft.com/office/drawing/2014/main" id="{F5B2334C-9D1A-4622-A50D-88DD0FE82CEC}"/>
            </a:ext>
          </a:extLst>
        </xdr:cNvPr>
        <xdr:cNvSpPr/>
      </xdr:nvSpPr>
      <xdr:spPr>
        <a:xfrm>
          <a:off x="14665960" y="240326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6" name="テキスト ボックス 445">
          <a:extLst>
            <a:ext uri="{FF2B5EF4-FFF2-40B4-BE49-F238E27FC236}">
              <a16:creationId xmlns:a16="http://schemas.microsoft.com/office/drawing/2014/main" id="{469B290B-1066-4F5B-881D-8E41D188297B}"/>
            </a:ext>
          </a:extLst>
        </xdr:cNvPr>
        <xdr:cNvSpPr txBox="1"/>
      </xdr:nvSpPr>
      <xdr:spPr>
        <a:xfrm>
          <a:off x="14370050" y="217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7" name="フローチャート: 判断 446">
          <a:extLst>
            <a:ext uri="{FF2B5EF4-FFF2-40B4-BE49-F238E27FC236}">
              <a16:creationId xmlns:a16="http://schemas.microsoft.com/office/drawing/2014/main" id="{AA821806-D555-4B7C-965F-A8FEA4084698}"/>
            </a:ext>
          </a:extLst>
        </xdr:cNvPr>
        <xdr:cNvSpPr/>
      </xdr:nvSpPr>
      <xdr:spPr>
        <a:xfrm>
          <a:off x="13868400" y="2476994"/>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48" name="テキスト ボックス 447">
          <a:extLst>
            <a:ext uri="{FF2B5EF4-FFF2-40B4-BE49-F238E27FC236}">
              <a16:creationId xmlns:a16="http://schemas.microsoft.com/office/drawing/2014/main" id="{AEAA37E4-6E88-484A-8F46-2EB5FF8780E2}"/>
            </a:ext>
          </a:extLst>
        </xdr:cNvPr>
        <xdr:cNvSpPr txBox="1"/>
      </xdr:nvSpPr>
      <xdr:spPr>
        <a:xfrm>
          <a:off x="13557250" y="224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49" name="フローチャート: 判断 448">
          <a:extLst>
            <a:ext uri="{FF2B5EF4-FFF2-40B4-BE49-F238E27FC236}">
              <a16:creationId xmlns:a16="http://schemas.microsoft.com/office/drawing/2014/main" id="{6C84A9B9-1DD6-4E2F-A31F-847C7B215271}"/>
            </a:ext>
          </a:extLst>
        </xdr:cNvPr>
        <xdr:cNvSpPr/>
      </xdr:nvSpPr>
      <xdr:spPr>
        <a:xfrm>
          <a:off x="13055600" y="2600537"/>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0" name="テキスト ボックス 449">
          <a:extLst>
            <a:ext uri="{FF2B5EF4-FFF2-40B4-BE49-F238E27FC236}">
              <a16:creationId xmlns:a16="http://schemas.microsoft.com/office/drawing/2014/main" id="{FC39A81C-70AA-45B0-AD60-60CBF7A3C27B}"/>
            </a:ext>
          </a:extLst>
        </xdr:cNvPr>
        <xdr:cNvSpPr txBox="1"/>
      </xdr:nvSpPr>
      <xdr:spPr>
        <a:xfrm>
          <a:off x="12763500" y="23732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1" name="フローチャート: 判断 450">
          <a:extLst>
            <a:ext uri="{FF2B5EF4-FFF2-40B4-BE49-F238E27FC236}">
              <a16:creationId xmlns:a16="http://schemas.microsoft.com/office/drawing/2014/main" id="{68D1EA8E-0CB3-4234-8245-EDC53541A4FA}"/>
            </a:ext>
          </a:extLst>
        </xdr:cNvPr>
        <xdr:cNvSpPr/>
      </xdr:nvSpPr>
      <xdr:spPr>
        <a:xfrm>
          <a:off x="12242800" y="28152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2" name="テキスト ボックス 451">
          <a:extLst>
            <a:ext uri="{FF2B5EF4-FFF2-40B4-BE49-F238E27FC236}">
              <a16:creationId xmlns:a16="http://schemas.microsoft.com/office/drawing/2014/main" id="{82674BCC-CF43-4EFE-82C7-57580952D8AE}"/>
            </a:ext>
          </a:extLst>
        </xdr:cNvPr>
        <xdr:cNvSpPr txBox="1"/>
      </xdr:nvSpPr>
      <xdr:spPr>
        <a:xfrm>
          <a:off x="11950700" y="2587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B546CE62-72F2-4DED-AE58-ECF05B1D4299}"/>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96BCAC5F-14D9-4DB9-8517-041EF1786BBC}"/>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4E314BD-A05F-4FEA-9804-28CAC942EAAD}"/>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997018E1-C353-404C-811A-EA8EED5FCEAA}"/>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5D923948-B12C-4718-BF32-F196C6798588}"/>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372C4368-6355-4D52-9063-D6272E67FC23}"/>
            </a:ext>
          </a:extLst>
        </xdr:cNvPr>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26C3164A-EB4A-4C48-9ACC-92562F3E1EF1}"/>
            </a:ext>
          </a:extLst>
        </xdr:cNvPr>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8807F69E-1121-488F-8BFA-0C69A8193FE2}"/>
            </a:ext>
          </a:extLst>
        </xdr:cNvPr>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B00D290A-E98E-46E6-ABC2-4F8A985A039C}"/>
            </a:ext>
          </a:extLst>
        </xdr:cNvPr>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鹿児島県伊佐市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7D06FE6-6BBA-49C9-8F6F-FD901C383997}"/>
            </a:ext>
          </a:extLst>
        </xdr:cNvPr>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F064C032-0DB5-4C56-B437-DACC76CBBFB9}"/>
            </a:ext>
          </a:extLst>
        </xdr:cNvPr>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C0B4794D-F29B-483D-AAAA-A2E48BB19C56}"/>
            </a:ext>
          </a:extLst>
        </xdr:cNvPr>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52A38CFA-050F-44E6-866F-531B466A69D1}"/>
            </a:ext>
          </a:extLst>
        </xdr:cNvPr>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FAC30762-1CF8-4631-8551-6AB6854849F6}"/>
            </a:ext>
          </a:extLst>
        </xdr:cNvPr>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9556AA09-7898-4B1E-8339-E8D22563B2F9}"/>
            </a:ext>
          </a:extLst>
        </xdr:cNvPr>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2FE3999D-6743-4D65-9820-EEE5E17584BE}"/>
            </a:ext>
          </a:extLst>
        </xdr:cNvPr>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22,748
22,464
392.56
20,236,588
19,045,703
610,556
9,610,897
13,574,200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9ADBB89B-68FC-4BB6-BEC3-912209A8469F}"/>
            </a:ext>
          </a:extLst>
        </xdr:cNvPr>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442019B5-A598-46D8-97ED-E778074C64ED}"/>
            </a:ext>
          </a:extLst>
        </xdr:cNvPr>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9F425EEB-0425-4E91-8A3F-4FD56515F5A2}"/>
            </a:ext>
          </a:extLst>
        </xdr:cNvPr>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40D2B17F-C11B-4C80-882E-BD4611960627}"/>
            </a:ext>
          </a:extLst>
        </xdr:cNvPr>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B19C86A0-75E7-480C-B187-794F759EB83C}"/>
            </a:ext>
          </a:extLst>
        </xdr:cNvPr>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DFD2564E-5A4F-4AB6-8561-4257D1497705}"/>
            </a:ext>
          </a:extLst>
        </xdr:cNvPr>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5BB1F706-EDAC-4CF7-AA38-0B9476DCBBAB}"/>
            </a:ext>
          </a:extLst>
        </xdr:cNvPr>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2A48AF6-AA62-4230-9FD7-62E9C7F14263}"/>
            </a:ext>
          </a:extLst>
        </xdr:cNvPr>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C6731E4D-28E8-49E2-9D89-2B32ECFF3063}"/>
            </a:ext>
          </a:extLst>
        </xdr:cNvPr>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98D250F8-78CB-491D-830B-0FB7CB4CB42A}"/>
            </a:ext>
          </a:extLst>
        </xdr:cNvPr>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6D89FC4E-1FB7-4FF4-B34A-87633C141EE3}"/>
            </a:ext>
          </a:extLst>
        </xdr:cNvPr>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79F8ED5F-53EB-484B-B9EB-31CEC69D81E8}"/>
            </a:ext>
          </a:extLst>
        </xdr:cNvPr>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75FD96E6-6122-4881-8A86-BBBB1742EBFB}"/>
            </a:ext>
          </a:extLst>
        </xdr:cNvPr>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37514B90-3B65-40E2-BE94-465904E476F6}"/>
            </a:ext>
          </a:extLst>
        </xdr:cNvPr>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79DA9682-3BAF-44D2-B6C7-00420DF715C1}"/>
            </a:ext>
          </a:extLst>
        </xdr:cNvPr>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96D01E3-D142-48BA-BACE-4DB910484442}"/>
            </a:ext>
          </a:extLst>
        </xdr:cNvPr>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C9942810-71D5-460F-873C-7BCB7D920F94}"/>
            </a:ext>
          </a:extLst>
        </xdr:cNvPr>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CF7DB29B-5EBF-46AA-AED9-9ED3222F48DF}"/>
            </a:ext>
          </a:extLst>
        </xdr:cNvPr>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36175D51-8E0E-43E4-A546-8226F6370B02}"/>
            </a:ext>
          </a:extLst>
        </xdr:cNvPr>
        <xdr:cNvSpPr txBox="1"/>
      </xdr:nvSpPr>
      <xdr:spPr>
        <a:xfrm>
          <a:off x="647065" y="36664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57629E96-096A-439D-9463-E21E13567AF9}"/>
            </a:ext>
          </a:extLst>
        </xdr:cNvPr>
        <xdr:cNvSpPr txBox="1"/>
      </xdr:nvSpPr>
      <xdr:spPr>
        <a:xfrm>
          <a:off x="647065" y="391287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B6198C31-757B-4CED-974F-1D6A2A11F5C3}"/>
            </a:ext>
          </a:extLst>
        </xdr:cNvPr>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83511C40-07F8-4D8B-BC41-E0BA7DD304C1}"/>
            </a:ext>
          </a:extLst>
        </xdr:cNvPr>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46799D43-CEBA-4720-AC79-92152FC730AF}"/>
            </a:ext>
          </a:extLst>
        </xdr:cNvPr>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FC2965F0-69D4-40D5-9748-78748AA9C711}"/>
            </a:ext>
          </a:extLst>
        </xdr:cNvPr>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B5A468A1-F768-4267-9CCC-DF1070370657}"/>
            </a:ext>
          </a:extLst>
        </xdr:cNvPr>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39B596D6-E6F3-4723-9CE2-E658626B488B}"/>
            </a:ext>
          </a:extLst>
        </xdr:cNvPr>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BB3CA111-2176-4A95-B716-C82EE96CC5C4}"/>
            </a:ext>
          </a:extLst>
        </xdr:cNvPr>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F714BC0-CEA4-4C05-96CF-73648DA85D27}"/>
            </a:ext>
          </a:extLst>
        </xdr:cNvPr>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DB2DF09E-927C-43C1-ACAB-2C2A9C7A5A26}"/>
            </a:ext>
          </a:extLst>
        </xdr:cNvPr>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D20AEB0E-1A98-4E3F-AEAE-C358F8BB08C1}"/>
            </a:ext>
          </a:extLst>
        </xdr:cNvPr>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DEDA310B-9BB9-4A9A-BE6C-140650B13527}"/>
            </a:ext>
          </a:extLst>
        </xdr:cNvPr>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5617F2C6-7C7E-4F83-8A16-2B4B8F7600A1}"/>
            </a:ext>
          </a:extLst>
        </xdr:cNvPr>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人事院勧告に伴う職員給与（会計年度職員分含む）の改正等</a:t>
          </a:r>
          <a:r>
            <a:rPr kumimoji="1" lang="ja-JP" altLang="en-US" sz="1100">
              <a:solidFill>
                <a:schemeClr val="dk1"/>
              </a:solidFill>
              <a:effectLst/>
              <a:latin typeface="+mn-lt"/>
              <a:ea typeface="+mn-ea"/>
              <a:cs typeface="+mn-cs"/>
            </a:rPr>
            <a:t>を主な要因とする人件費全体の増額に比例し、</a:t>
          </a:r>
          <a:r>
            <a:rPr kumimoji="1" lang="ja-JP" altLang="ja-JP" sz="1100">
              <a:solidFill>
                <a:schemeClr val="dk1"/>
              </a:solidFill>
              <a:effectLst/>
              <a:latin typeface="+mn-lt"/>
              <a:ea typeface="+mn-ea"/>
              <a:cs typeface="+mn-cs"/>
            </a:rPr>
            <a:t>経常一般財源を必要とする人件費</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の増額となっている。</a:t>
          </a:r>
          <a:r>
            <a:rPr kumimoji="1" lang="ja-JP" altLang="ja-JP" sz="1100">
              <a:solidFill>
                <a:schemeClr val="dk1"/>
              </a:solidFill>
              <a:effectLst/>
              <a:latin typeface="+mn-lt"/>
              <a:ea typeface="+mn-ea"/>
              <a:cs typeface="+mn-cs"/>
            </a:rPr>
            <a:t>今後も定員適正化計画に基づく</a:t>
          </a:r>
          <a:r>
            <a:rPr kumimoji="1" lang="ja-JP" altLang="ja-JP" sz="1100" baseline="0">
              <a:solidFill>
                <a:schemeClr val="dk1"/>
              </a:solidFill>
              <a:effectLst/>
              <a:latin typeface="+mn-lt"/>
              <a:ea typeface="+mn-ea"/>
              <a:cs typeface="+mn-cs"/>
            </a:rPr>
            <a:t>職員削減を確実に行いながら、質の高い効率的な行政運営に努める。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DC0BAF3E-64BB-48BE-850B-EC8D824AFF48}"/>
            </a:ext>
          </a:extLst>
        </xdr:cNvPr>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EE233E2D-B426-4D52-A2B0-63B0B70D9ED6}"/>
            </a:ext>
          </a:extLst>
        </xdr:cNvPr>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281757-EE50-42C9-8BA4-9297B58DB5FC}"/>
            </a:ext>
          </a:extLst>
        </xdr:cNvPr>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50A5BE3F-E96D-493D-87C3-3DE184668A8D}"/>
            </a:ext>
          </a:extLst>
        </xdr:cNvPr>
        <xdr:cNvCxnSpPr/>
      </xdr:nvCxnSpPr>
      <xdr:spPr>
        <a:xfrm>
          <a:off x="710565"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FE7C94A2-9897-4CE0-A663-CAA947198824}"/>
            </a:ext>
          </a:extLst>
        </xdr:cNvPr>
        <xdr:cNvSpPr txBox="1"/>
      </xdr:nvSpPr>
      <xdr:spPr>
        <a:xfrm>
          <a:off x="23685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74F8A36C-104C-4CD1-A9F4-CE34F871D096}"/>
            </a:ext>
          </a:extLst>
        </xdr:cNvPr>
        <xdr:cNvCxnSpPr/>
      </xdr:nvCxnSpPr>
      <xdr:spPr>
        <a:xfrm>
          <a:off x="710565"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AB7AFE43-F18B-440D-95CB-425F032CB9D8}"/>
            </a:ext>
          </a:extLst>
        </xdr:cNvPr>
        <xdr:cNvSpPr txBox="1"/>
      </xdr:nvSpPr>
      <xdr:spPr>
        <a:xfrm>
          <a:off x="23685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F613CACD-EE63-4CB5-95AD-42F63F89580D}"/>
            </a:ext>
          </a:extLst>
        </xdr:cNvPr>
        <xdr:cNvCxnSpPr/>
      </xdr:nvCxnSpPr>
      <xdr:spPr>
        <a:xfrm>
          <a:off x="710565"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B9E6FC0A-A954-4D55-917A-ECE7EC2F4205}"/>
            </a:ext>
          </a:extLst>
        </xdr:cNvPr>
        <xdr:cNvSpPr txBox="1"/>
      </xdr:nvSpPr>
      <xdr:spPr>
        <a:xfrm>
          <a:off x="23685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19897BF-95A0-44F9-9EF8-92E711C3BFDE}"/>
            </a:ext>
          </a:extLst>
        </xdr:cNvPr>
        <xdr:cNvCxnSpPr/>
      </xdr:nvCxnSpPr>
      <xdr:spPr>
        <a:xfrm>
          <a:off x="710565"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EA03AC91-B162-487B-87B4-F3A8108F4D31}"/>
            </a:ext>
          </a:extLst>
        </xdr:cNvPr>
        <xdr:cNvSpPr txBox="1"/>
      </xdr:nvSpPr>
      <xdr:spPr>
        <a:xfrm>
          <a:off x="23685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E2B0E977-5D6D-4BE9-A378-70C073668E3A}"/>
            </a:ext>
          </a:extLst>
        </xdr:cNvPr>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DAEE5691-124D-4CEF-9469-FBD88C8D93D6}"/>
            </a:ext>
          </a:extLst>
        </xdr:cNvPr>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1CE2E209-720F-41AD-82EB-DF508015A92F}"/>
            </a:ext>
          </a:extLst>
        </xdr:cNvPr>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96126B0D-5DB4-4E0F-B692-B0645A48A280}"/>
            </a:ext>
          </a:extLst>
        </xdr:cNvPr>
        <xdr:cNvCxnSpPr/>
      </xdr:nvCxnSpPr>
      <xdr:spPr>
        <a:xfrm flipV="1">
          <a:off x="4414520" y="5858764"/>
          <a:ext cx="0" cy="112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ACFA5930-2AFE-4FE1-B930-54E8A8380583}"/>
            </a:ext>
          </a:extLst>
        </xdr:cNvPr>
        <xdr:cNvSpPr txBox="1"/>
      </xdr:nvSpPr>
      <xdr:spPr>
        <a:xfrm>
          <a:off x="4503420" y="6956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E53C24A2-B7AE-4D47-897B-9F4E8313D08A}"/>
            </a:ext>
          </a:extLst>
        </xdr:cNvPr>
        <xdr:cNvCxnSpPr/>
      </xdr:nvCxnSpPr>
      <xdr:spPr>
        <a:xfrm>
          <a:off x="4342765" y="6984238"/>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3A76D8A2-C50A-4F71-9E06-6F04B9D40823}"/>
            </a:ext>
          </a:extLst>
        </xdr:cNvPr>
        <xdr:cNvSpPr txBox="1"/>
      </xdr:nvSpPr>
      <xdr:spPr>
        <a:xfrm>
          <a:off x="4503420" y="5606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1D9CE22F-78FF-4725-9DDD-69F0423A9134}"/>
            </a:ext>
          </a:extLst>
        </xdr:cNvPr>
        <xdr:cNvCxnSpPr/>
      </xdr:nvCxnSpPr>
      <xdr:spPr>
        <a:xfrm>
          <a:off x="4342765" y="5858764"/>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72136</xdr:rowOff>
    </xdr:from>
    <xdr:to>
      <xdr:col>24</xdr:col>
      <xdr:colOff>25400</xdr:colOff>
      <xdr:row>36</xdr:row>
      <xdr:rowOff>76708</xdr:rowOff>
    </xdr:to>
    <xdr:cxnSp macro="">
      <xdr:nvCxnSpPr>
        <xdr:cNvPr id="64" name="直線コネクタ 63">
          <a:extLst>
            <a:ext uri="{FF2B5EF4-FFF2-40B4-BE49-F238E27FC236}">
              <a16:creationId xmlns:a16="http://schemas.microsoft.com/office/drawing/2014/main" id="{9D553148-1D05-4CFC-8101-C63848316783}"/>
            </a:ext>
          </a:extLst>
        </xdr:cNvPr>
        <xdr:cNvCxnSpPr/>
      </xdr:nvCxnSpPr>
      <xdr:spPr>
        <a:xfrm>
          <a:off x="3654425" y="6107176"/>
          <a:ext cx="76009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6C73F621-9407-4BE2-8236-1148C94E99AB}"/>
            </a:ext>
          </a:extLst>
        </xdr:cNvPr>
        <xdr:cNvSpPr txBox="1"/>
      </xdr:nvSpPr>
      <xdr:spPr>
        <a:xfrm>
          <a:off x="4503420" y="62486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D362BD1-21AC-47D7-B623-A23107BDAD2B}"/>
            </a:ext>
          </a:extLst>
        </xdr:cNvPr>
        <xdr:cNvSpPr/>
      </xdr:nvSpPr>
      <xdr:spPr>
        <a:xfrm>
          <a:off x="4380865" y="6276594"/>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72136</xdr:rowOff>
    </xdr:from>
    <xdr:to>
      <xdr:col>19</xdr:col>
      <xdr:colOff>187325</xdr:colOff>
      <xdr:row>36</xdr:row>
      <xdr:rowOff>72136</xdr:rowOff>
    </xdr:to>
    <xdr:cxnSp macro="">
      <xdr:nvCxnSpPr>
        <xdr:cNvPr id="67" name="直線コネクタ 66">
          <a:extLst>
            <a:ext uri="{FF2B5EF4-FFF2-40B4-BE49-F238E27FC236}">
              <a16:creationId xmlns:a16="http://schemas.microsoft.com/office/drawing/2014/main" id="{94BE166D-00F4-4337-9ECF-FC6F04616356}"/>
            </a:ext>
          </a:extLst>
        </xdr:cNvPr>
        <xdr:cNvCxnSpPr/>
      </xdr:nvCxnSpPr>
      <xdr:spPr>
        <a:xfrm>
          <a:off x="2841625" y="6107176"/>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BF56A063-A5DC-4244-B44D-CB36485BDB45}"/>
            </a:ext>
          </a:extLst>
        </xdr:cNvPr>
        <xdr:cNvSpPr/>
      </xdr:nvSpPr>
      <xdr:spPr>
        <a:xfrm>
          <a:off x="3611245" y="6230874"/>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B262D8B7-C734-4885-862A-DE9AECB9B426}"/>
            </a:ext>
          </a:extLst>
        </xdr:cNvPr>
        <xdr:cNvSpPr txBox="1"/>
      </xdr:nvSpPr>
      <xdr:spPr>
        <a:xfrm>
          <a:off x="3298190" y="6317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26416</xdr:rowOff>
    </xdr:from>
    <xdr:to>
      <xdr:col>15</xdr:col>
      <xdr:colOff>98425</xdr:colOff>
      <xdr:row>36</xdr:row>
      <xdr:rowOff>72136</xdr:rowOff>
    </xdr:to>
    <xdr:cxnSp macro="">
      <xdr:nvCxnSpPr>
        <xdr:cNvPr id="70" name="直線コネクタ 69">
          <a:extLst>
            <a:ext uri="{FF2B5EF4-FFF2-40B4-BE49-F238E27FC236}">
              <a16:creationId xmlns:a16="http://schemas.microsoft.com/office/drawing/2014/main" id="{99E65069-6E48-447B-97C5-717F9E901AA3}"/>
            </a:ext>
          </a:extLst>
        </xdr:cNvPr>
        <xdr:cNvCxnSpPr/>
      </xdr:nvCxnSpPr>
      <xdr:spPr>
        <a:xfrm>
          <a:off x="2021205" y="6061456"/>
          <a:ext cx="8204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E47B1B95-8557-4F7A-97D2-7BA563B039B7}"/>
            </a:ext>
          </a:extLst>
        </xdr:cNvPr>
        <xdr:cNvSpPr/>
      </xdr:nvSpPr>
      <xdr:spPr>
        <a:xfrm>
          <a:off x="2790825" y="622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D5CDD5DF-FDA9-4E68-B3B9-14B7462F4F11}"/>
            </a:ext>
          </a:extLst>
        </xdr:cNvPr>
        <xdr:cNvSpPr txBox="1"/>
      </xdr:nvSpPr>
      <xdr:spPr>
        <a:xfrm>
          <a:off x="2494915" y="630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26416</xdr:rowOff>
    </xdr:from>
    <xdr:to>
      <xdr:col>11</xdr:col>
      <xdr:colOff>9525</xdr:colOff>
      <xdr:row>36</xdr:row>
      <xdr:rowOff>72136</xdr:rowOff>
    </xdr:to>
    <xdr:cxnSp macro="">
      <xdr:nvCxnSpPr>
        <xdr:cNvPr id="73" name="直線コネクタ 72">
          <a:extLst>
            <a:ext uri="{FF2B5EF4-FFF2-40B4-BE49-F238E27FC236}">
              <a16:creationId xmlns:a16="http://schemas.microsoft.com/office/drawing/2014/main" id="{26D3EAF8-EF8A-4262-947A-09368F3FE609}"/>
            </a:ext>
          </a:extLst>
        </xdr:cNvPr>
        <xdr:cNvCxnSpPr/>
      </xdr:nvCxnSpPr>
      <xdr:spPr>
        <a:xfrm flipV="1">
          <a:off x="1217930" y="6061456"/>
          <a:ext cx="80327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502F9282-A437-43BA-A4AF-D8D65C2B0ECA}"/>
            </a:ext>
          </a:extLst>
        </xdr:cNvPr>
        <xdr:cNvSpPr/>
      </xdr:nvSpPr>
      <xdr:spPr>
        <a:xfrm>
          <a:off x="1987550" y="619810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56FCB16-8DB3-4D14-81CC-B2A20A05F241}"/>
            </a:ext>
          </a:extLst>
        </xdr:cNvPr>
        <xdr:cNvSpPr txBox="1"/>
      </xdr:nvSpPr>
      <xdr:spPr>
        <a:xfrm>
          <a:off x="1674495" y="6280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6075A498-8D48-4346-A312-2346F4380273}"/>
            </a:ext>
          </a:extLst>
        </xdr:cNvPr>
        <xdr:cNvSpPr/>
      </xdr:nvSpPr>
      <xdr:spPr>
        <a:xfrm>
          <a:off x="1167130" y="6253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7F12E33D-47CF-4029-97D5-BEFBE96F1BC8}"/>
            </a:ext>
          </a:extLst>
        </xdr:cNvPr>
        <xdr:cNvSpPr txBox="1"/>
      </xdr:nvSpPr>
      <xdr:spPr>
        <a:xfrm>
          <a:off x="871220" y="634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8692966E-C9D8-4060-8D94-42009E70A625}"/>
            </a:ext>
          </a:extLst>
        </xdr:cNvPr>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2830C51B-613A-4E71-8F3D-EE630A2D0EC9}"/>
            </a:ext>
          </a:extLst>
        </xdr:cNvPr>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A6BA74E8-F898-40EB-AF95-1602831C8F75}"/>
            </a:ext>
          </a:extLst>
        </xdr:cNvPr>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F17F8E23-FDDA-464F-B6A5-6E5805EB9A00}"/>
            </a:ext>
          </a:extLst>
        </xdr:cNvPr>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F8A2E89A-1E9E-4735-B403-3FACE40C3A42}"/>
            </a:ext>
          </a:extLst>
        </xdr:cNvPr>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25908</xdr:rowOff>
    </xdr:from>
    <xdr:to>
      <xdr:col>24</xdr:col>
      <xdr:colOff>76200</xdr:colOff>
      <xdr:row>36</xdr:row>
      <xdr:rowOff>127508</xdr:rowOff>
    </xdr:to>
    <xdr:sp macro="" textlink="">
      <xdr:nvSpPr>
        <xdr:cNvPr id="83" name="楕円 82">
          <a:extLst>
            <a:ext uri="{FF2B5EF4-FFF2-40B4-BE49-F238E27FC236}">
              <a16:creationId xmlns:a16="http://schemas.microsoft.com/office/drawing/2014/main" id="{D8E99A77-377A-40B1-9E8D-B88172146CF9}"/>
            </a:ext>
          </a:extLst>
        </xdr:cNvPr>
        <xdr:cNvSpPr/>
      </xdr:nvSpPr>
      <xdr:spPr>
        <a:xfrm>
          <a:off x="4380865" y="6060948"/>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42435</xdr:rowOff>
    </xdr:from>
    <xdr:ext cx="762000" cy="259045"/>
    <xdr:sp macro="" textlink="">
      <xdr:nvSpPr>
        <xdr:cNvPr id="84" name="人件費該当値テキスト">
          <a:extLst>
            <a:ext uri="{FF2B5EF4-FFF2-40B4-BE49-F238E27FC236}">
              <a16:creationId xmlns:a16="http://schemas.microsoft.com/office/drawing/2014/main" id="{DF29D1CE-3004-45CD-A0DF-7E442C27EFB8}"/>
            </a:ext>
          </a:extLst>
        </xdr:cNvPr>
        <xdr:cNvSpPr txBox="1"/>
      </xdr:nvSpPr>
      <xdr:spPr>
        <a:xfrm>
          <a:off x="4503420" y="590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21336</xdr:rowOff>
    </xdr:from>
    <xdr:to>
      <xdr:col>20</xdr:col>
      <xdr:colOff>38100</xdr:colOff>
      <xdr:row>36</xdr:row>
      <xdr:rowOff>122936</xdr:rowOff>
    </xdr:to>
    <xdr:sp macro="" textlink="">
      <xdr:nvSpPr>
        <xdr:cNvPr id="85" name="楕円 84">
          <a:extLst>
            <a:ext uri="{FF2B5EF4-FFF2-40B4-BE49-F238E27FC236}">
              <a16:creationId xmlns:a16="http://schemas.microsoft.com/office/drawing/2014/main" id="{711E853E-BA1D-4FFB-8725-4D3C67C16B63}"/>
            </a:ext>
          </a:extLst>
        </xdr:cNvPr>
        <xdr:cNvSpPr/>
      </xdr:nvSpPr>
      <xdr:spPr>
        <a:xfrm>
          <a:off x="3611245" y="6056376"/>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133113</xdr:rowOff>
    </xdr:from>
    <xdr:ext cx="736600" cy="259045"/>
    <xdr:sp macro="" textlink="">
      <xdr:nvSpPr>
        <xdr:cNvPr id="86" name="テキスト ボックス 85">
          <a:extLst>
            <a:ext uri="{FF2B5EF4-FFF2-40B4-BE49-F238E27FC236}">
              <a16:creationId xmlns:a16="http://schemas.microsoft.com/office/drawing/2014/main" id="{A82F2596-2F33-4132-A3F0-78E3F9CB7AC0}"/>
            </a:ext>
          </a:extLst>
        </xdr:cNvPr>
        <xdr:cNvSpPr txBox="1"/>
      </xdr:nvSpPr>
      <xdr:spPr>
        <a:xfrm>
          <a:off x="3298190" y="5832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21336</xdr:rowOff>
    </xdr:from>
    <xdr:to>
      <xdr:col>15</xdr:col>
      <xdr:colOff>149225</xdr:colOff>
      <xdr:row>36</xdr:row>
      <xdr:rowOff>122936</xdr:rowOff>
    </xdr:to>
    <xdr:sp macro="" textlink="">
      <xdr:nvSpPr>
        <xdr:cNvPr id="87" name="楕円 86">
          <a:extLst>
            <a:ext uri="{FF2B5EF4-FFF2-40B4-BE49-F238E27FC236}">
              <a16:creationId xmlns:a16="http://schemas.microsoft.com/office/drawing/2014/main" id="{8EA8EC23-C14A-4AE4-B7E1-23CE549B1EE3}"/>
            </a:ext>
          </a:extLst>
        </xdr:cNvPr>
        <xdr:cNvSpPr/>
      </xdr:nvSpPr>
      <xdr:spPr>
        <a:xfrm>
          <a:off x="2790825"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133113</xdr:rowOff>
    </xdr:from>
    <xdr:ext cx="762000" cy="259045"/>
    <xdr:sp macro="" textlink="">
      <xdr:nvSpPr>
        <xdr:cNvPr id="88" name="テキスト ボックス 87">
          <a:extLst>
            <a:ext uri="{FF2B5EF4-FFF2-40B4-BE49-F238E27FC236}">
              <a16:creationId xmlns:a16="http://schemas.microsoft.com/office/drawing/2014/main" id="{32C392FA-06AA-433E-A8DE-9305B00CB94D}"/>
            </a:ext>
          </a:extLst>
        </xdr:cNvPr>
        <xdr:cNvSpPr txBox="1"/>
      </xdr:nvSpPr>
      <xdr:spPr>
        <a:xfrm>
          <a:off x="2494915" y="5832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147066</xdr:rowOff>
    </xdr:from>
    <xdr:to>
      <xdr:col>11</xdr:col>
      <xdr:colOff>60325</xdr:colOff>
      <xdr:row>36</xdr:row>
      <xdr:rowOff>77216</xdr:rowOff>
    </xdr:to>
    <xdr:sp macro="" textlink="">
      <xdr:nvSpPr>
        <xdr:cNvPr id="89" name="楕円 88">
          <a:extLst>
            <a:ext uri="{FF2B5EF4-FFF2-40B4-BE49-F238E27FC236}">
              <a16:creationId xmlns:a16="http://schemas.microsoft.com/office/drawing/2014/main" id="{F41EB6D7-C1CB-4ACA-B755-E4A2DD4A3B03}"/>
            </a:ext>
          </a:extLst>
        </xdr:cNvPr>
        <xdr:cNvSpPr/>
      </xdr:nvSpPr>
      <xdr:spPr>
        <a:xfrm>
          <a:off x="1987550" y="6014466"/>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87393</xdr:rowOff>
    </xdr:from>
    <xdr:ext cx="762000" cy="259045"/>
    <xdr:sp macro="" textlink="">
      <xdr:nvSpPr>
        <xdr:cNvPr id="90" name="テキスト ボックス 89">
          <a:extLst>
            <a:ext uri="{FF2B5EF4-FFF2-40B4-BE49-F238E27FC236}">
              <a16:creationId xmlns:a16="http://schemas.microsoft.com/office/drawing/2014/main" id="{38E882C3-50D6-4683-BD82-637A1639A945}"/>
            </a:ext>
          </a:extLst>
        </xdr:cNvPr>
        <xdr:cNvSpPr txBox="1"/>
      </xdr:nvSpPr>
      <xdr:spPr>
        <a:xfrm>
          <a:off x="1674495" y="578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21336</xdr:rowOff>
    </xdr:from>
    <xdr:to>
      <xdr:col>6</xdr:col>
      <xdr:colOff>171450</xdr:colOff>
      <xdr:row>36</xdr:row>
      <xdr:rowOff>122936</xdr:rowOff>
    </xdr:to>
    <xdr:sp macro="" textlink="">
      <xdr:nvSpPr>
        <xdr:cNvPr id="91" name="楕円 90">
          <a:extLst>
            <a:ext uri="{FF2B5EF4-FFF2-40B4-BE49-F238E27FC236}">
              <a16:creationId xmlns:a16="http://schemas.microsoft.com/office/drawing/2014/main" id="{EED4A607-30F3-46EA-A236-E8FE2C782538}"/>
            </a:ext>
          </a:extLst>
        </xdr:cNvPr>
        <xdr:cNvSpPr/>
      </xdr:nvSpPr>
      <xdr:spPr>
        <a:xfrm>
          <a:off x="116713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133113</xdr:rowOff>
    </xdr:from>
    <xdr:ext cx="762000" cy="259045"/>
    <xdr:sp macro="" textlink="">
      <xdr:nvSpPr>
        <xdr:cNvPr id="92" name="テキスト ボックス 91">
          <a:extLst>
            <a:ext uri="{FF2B5EF4-FFF2-40B4-BE49-F238E27FC236}">
              <a16:creationId xmlns:a16="http://schemas.microsoft.com/office/drawing/2014/main" id="{B23E8966-29A6-4369-BE23-9C2ABB3FAA03}"/>
            </a:ext>
          </a:extLst>
        </xdr:cNvPr>
        <xdr:cNvSpPr txBox="1"/>
      </xdr:nvSpPr>
      <xdr:spPr>
        <a:xfrm>
          <a:off x="871220" y="5832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94AF04C8-DD66-472E-BF59-AF224EFAC2D2}"/>
            </a:ext>
          </a:extLst>
        </xdr:cNvPr>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AB25624B-BA96-400E-A7FD-6E9DE5426E36}"/>
            </a:ext>
          </a:extLst>
        </xdr:cNvPr>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EFC5EACC-BC11-4B16-839E-2D52E59E1440}"/>
            </a:ext>
          </a:extLst>
        </xdr:cNvPr>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D4CCE5DF-A5BF-44D0-958D-EF5ABA87101A}"/>
            </a:ext>
          </a:extLst>
        </xdr:cNvPr>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889F631E-525D-4A69-AC4F-526EB6B74A43}"/>
            </a:ext>
          </a:extLst>
        </xdr:cNvPr>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312534B4-59EE-49D3-BB3A-A342EE026ACB}"/>
            </a:ext>
          </a:extLst>
        </xdr:cNvPr>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CF6DCC8D-4DC2-44E8-91E5-36ACB360CE82}"/>
            </a:ext>
          </a:extLst>
        </xdr:cNvPr>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79CA8C1F-04C2-40BE-AD39-49CF7AF794F0}"/>
            </a:ext>
          </a:extLst>
        </xdr:cNvPr>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7D392E19-1581-4E69-B7ED-C44414631942}"/>
            </a:ext>
          </a:extLst>
        </xdr:cNvPr>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F500C487-6242-4B20-BD83-1AFAD7EC98B4}"/>
            </a:ext>
          </a:extLst>
        </xdr:cNvPr>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71CEBC8C-D4FE-469F-9228-0D0C8F9E1A83}"/>
            </a:ext>
          </a:extLst>
        </xdr:cNvPr>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経常一般財源を必要とする物件費は、自治体情報システムの標準化や職員用端末購入等の電算関連経費の増加等の影響</a:t>
          </a:r>
          <a:r>
            <a:rPr kumimoji="1" lang="ja-JP" altLang="en-US" sz="1100">
              <a:solidFill>
                <a:schemeClr val="dk1"/>
              </a:solidFill>
              <a:effectLst/>
              <a:latin typeface="+mn-lt"/>
              <a:ea typeface="+mn-ea"/>
              <a:cs typeface="+mn-cs"/>
            </a:rPr>
            <a:t>もあり、</a:t>
          </a:r>
          <a:r>
            <a:rPr kumimoji="1" lang="ja-JP" altLang="ja-JP" sz="1100">
              <a:solidFill>
                <a:schemeClr val="dk1"/>
              </a:solidFill>
              <a:effectLst/>
              <a:latin typeface="+mn-lt"/>
              <a:ea typeface="+mn-ea"/>
              <a:cs typeface="+mn-cs"/>
            </a:rPr>
            <a:t>前年度</a:t>
          </a:r>
          <a:r>
            <a:rPr kumimoji="1" lang="ja-JP" altLang="en-US" sz="1100">
              <a:solidFill>
                <a:schemeClr val="dk1"/>
              </a:solidFill>
              <a:effectLst/>
              <a:latin typeface="+mn-lt"/>
              <a:ea typeface="+mn-ea"/>
              <a:cs typeface="+mn-cs"/>
            </a:rPr>
            <a:t>比</a:t>
          </a:r>
          <a:r>
            <a:rPr kumimoji="1" lang="en-US" altLang="ja-JP" sz="1100">
              <a:solidFill>
                <a:schemeClr val="dk1"/>
              </a:solidFill>
              <a:effectLst/>
              <a:latin typeface="+mn-lt"/>
              <a:ea typeface="+mn-ea"/>
              <a:cs typeface="+mn-cs"/>
            </a:rPr>
            <a:t>0.6</a:t>
          </a:r>
          <a:r>
            <a:rPr kumimoji="1" lang="ja-JP" altLang="en-US" sz="1100">
              <a:solidFill>
                <a:schemeClr val="dk1"/>
              </a:solidFill>
              <a:effectLst/>
              <a:latin typeface="+mn-lt"/>
              <a:ea typeface="+mn-ea"/>
              <a:cs typeface="+mn-cs"/>
            </a:rPr>
            <a:t>ポイント増となった。</a:t>
          </a:r>
          <a:r>
            <a:rPr kumimoji="1" lang="ja-JP" altLang="ja-JP" sz="1100">
              <a:solidFill>
                <a:schemeClr val="dk1"/>
              </a:solidFill>
              <a:effectLst/>
              <a:latin typeface="+mn-lt"/>
              <a:ea typeface="+mn-ea"/>
              <a:cs typeface="+mn-cs"/>
            </a:rPr>
            <a:t>今後も</a:t>
          </a:r>
          <a:r>
            <a:rPr kumimoji="1" lang="ja-JP" altLang="en-US" sz="1100">
              <a:solidFill>
                <a:schemeClr val="dk1"/>
              </a:solidFill>
              <a:effectLst/>
              <a:latin typeface="+mn-lt"/>
              <a:ea typeface="+mn-ea"/>
              <a:cs typeface="+mn-cs"/>
            </a:rPr>
            <a:t>物価・資材の高騰等により増えていくことが見込まれることから、事務見直しや</a:t>
          </a:r>
          <a:r>
            <a:rPr kumimoji="1" lang="ja-JP" altLang="ja-JP" sz="1100">
              <a:solidFill>
                <a:schemeClr val="dk1"/>
              </a:solidFill>
              <a:effectLst/>
              <a:latin typeface="+mn-lt"/>
              <a:ea typeface="+mn-ea"/>
              <a:cs typeface="+mn-cs"/>
            </a:rPr>
            <a:t>施設の統廃合による</a:t>
          </a:r>
          <a:r>
            <a:rPr kumimoji="1" lang="ja-JP" altLang="en-US" sz="1100">
              <a:solidFill>
                <a:schemeClr val="dk1"/>
              </a:solidFill>
              <a:effectLst/>
              <a:latin typeface="+mn-lt"/>
              <a:ea typeface="+mn-ea"/>
              <a:cs typeface="+mn-cs"/>
            </a:rPr>
            <a:t>行政コスト</a:t>
          </a:r>
          <a:r>
            <a:rPr kumimoji="1" lang="ja-JP" altLang="ja-JP" sz="1100">
              <a:solidFill>
                <a:schemeClr val="dk1"/>
              </a:solidFill>
              <a:effectLst/>
              <a:latin typeface="+mn-lt"/>
              <a:ea typeface="+mn-ea"/>
              <a:cs typeface="+mn-cs"/>
            </a:rPr>
            <a:t>の削減等に取組み、物件費の抑制に</a:t>
          </a:r>
          <a:r>
            <a:rPr lang="ja-JP" altLang="ja-JP" sz="1100" b="0" i="0" baseline="0">
              <a:solidFill>
                <a:schemeClr val="dk1"/>
              </a:solidFill>
              <a:effectLst/>
              <a:latin typeface="+mn-lt"/>
              <a:ea typeface="+mn-ea"/>
              <a:cs typeface="+mn-cs"/>
            </a:rPr>
            <a:t>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DA6C63A4-6FE4-40AA-8972-B9E17A2254B7}"/>
            </a:ext>
          </a:extLst>
        </xdr:cNvPr>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10221072-B72F-4D81-BDA1-A165726CFBF6}"/>
            </a:ext>
          </a:extLst>
        </xdr:cNvPr>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3F23B59A-5C5C-4D19-84C6-47A35B38976C}"/>
            </a:ext>
          </a:extLst>
        </xdr:cNvPr>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CEC0385B-AF6E-482A-A165-B295BFF1D38F}"/>
            </a:ext>
          </a:extLst>
        </xdr:cNvPr>
        <xdr:cNvCxnSpPr/>
      </xdr:nvCxnSpPr>
      <xdr:spPr>
        <a:xfrm>
          <a:off x="11383010" y="36664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5F2A472C-BC72-42D1-9087-3A560FC72430}"/>
            </a:ext>
          </a:extLst>
        </xdr:cNvPr>
        <xdr:cNvSpPr txBox="1"/>
      </xdr:nvSpPr>
      <xdr:spPr>
        <a:xfrm>
          <a:off x="10926445" y="35242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D82B7FFE-39CB-4F40-95B7-2C52C85ABED8}"/>
            </a:ext>
          </a:extLst>
        </xdr:cNvPr>
        <xdr:cNvCxnSpPr/>
      </xdr:nvCxnSpPr>
      <xdr:spPr>
        <a:xfrm>
          <a:off x="11383010" y="32931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5D66A82E-A8CC-4558-B01D-79A99C500CC6}"/>
            </a:ext>
          </a:extLst>
        </xdr:cNvPr>
        <xdr:cNvSpPr txBox="1"/>
      </xdr:nvSpPr>
      <xdr:spPr>
        <a:xfrm>
          <a:off x="10926445" y="31546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A060FC59-2D54-4FF2-A570-D0D76A770DE9}"/>
            </a:ext>
          </a:extLst>
        </xdr:cNvPr>
        <xdr:cNvCxnSpPr/>
      </xdr:nvCxnSpPr>
      <xdr:spPr>
        <a:xfrm>
          <a:off x="11383010" y="29197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2DAB4EB8-69DD-4FB2-8A6D-F2DDA47414DB}"/>
            </a:ext>
          </a:extLst>
        </xdr:cNvPr>
        <xdr:cNvSpPr txBox="1"/>
      </xdr:nvSpPr>
      <xdr:spPr>
        <a:xfrm>
          <a:off x="10926445" y="27813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D8D62759-5BA2-4E2F-8323-C1727FCCC488}"/>
            </a:ext>
          </a:extLst>
        </xdr:cNvPr>
        <xdr:cNvCxnSpPr/>
      </xdr:nvCxnSpPr>
      <xdr:spPr>
        <a:xfrm>
          <a:off x="11383010" y="25463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D4EE936E-0EC6-4D8F-873F-15869F1729BE}"/>
            </a:ext>
          </a:extLst>
        </xdr:cNvPr>
        <xdr:cNvSpPr txBox="1"/>
      </xdr:nvSpPr>
      <xdr:spPr>
        <a:xfrm>
          <a:off x="10926445" y="24079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93F9BAD5-0D71-408B-8273-AD43AD879A0B}"/>
            </a:ext>
          </a:extLst>
        </xdr:cNvPr>
        <xdr:cNvCxnSpPr/>
      </xdr:nvCxnSpPr>
      <xdr:spPr>
        <a:xfrm>
          <a:off x="11383010" y="21767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E99DDFD1-BDC1-4FF3-BB69-10E3B2985D9A}"/>
            </a:ext>
          </a:extLst>
        </xdr:cNvPr>
        <xdr:cNvSpPr txBox="1"/>
      </xdr:nvSpPr>
      <xdr:spPr>
        <a:xfrm>
          <a:off x="10926445" y="2034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36A5B2E2-F8B8-4FEA-8335-9F6FF47D0A8E}"/>
            </a:ext>
          </a:extLst>
        </xdr:cNvPr>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6C492C15-3BC9-4575-8FF2-1FED97103951}"/>
            </a:ext>
          </a:extLst>
        </xdr:cNvPr>
        <xdr:cNvSpPr txBox="1"/>
      </xdr:nvSpPr>
      <xdr:spPr>
        <a:xfrm>
          <a:off x="1092644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F6A0BECF-C464-4026-A64E-84D63963C00C}"/>
            </a:ext>
          </a:extLst>
        </xdr:cNvPr>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57D4251C-D643-4AEA-ACC3-319F13DF8C09}"/>
            </a:ext>
          </a:extLst>
        </xdr:cNvPr>
        <xdr:cNvCxnSpPr/>
      </xdr:nvCxnSpPr>
      <xdr:spPr>
        <a:xfrm flipV="1">
          <a:off x="15104110" y="2340610"/>
          <a:ext cx="0" cy="1169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56F7F02B-98A5-4D23-B374-5B8903A80CC2}"/>
            </a:ext>
          </a:extLst>
        </xdr:cNvPr>
        <xdr:cNvSpPr txBox="1"/>
      </xdr:nvSpPr>
      <xdr:spPr>
        <a:xfrm>
          <a:off x="15177770" y="348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A0133319-3A6A-4E31-8066-B3B627589293}"/>
            </a:ext>
          </a:extLst>
        </xdr:cNvPr>
        <xdr:cNvCxnSpPr/>
      </xdr:nvCxnSpPr>
      <xdr:spPr>
        <a:xfrm>
          <a:off x="15015210" y="351028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36980F3D-1912-486A-BA15-DA5B5E22F62E}"/>
            </a:ext>
          </a:extLst>
        </xdr:cNvPr>
        <xdr:cNvSpPr txBox="1"/>
      </xdr:nvSpPr>
      <xdr:spPr>
        <a:xfrm>
          <a:off x="15177770" y="208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5E7C1717-24B9-4365-B794-0DCFD736B62B}"/>
            </a:ext>
          </a:extLst>
        </xdr:cNvPr>
        <xdr:cNvCxnSpPr/>
      </xdr:nvCxnSpPr>
      <xdr:spPr>
        <a:xfrm>
          <a:off x="15015210" y="234061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111760</xdr:rowOff>
    </xdr:from>
    <xdr:to>
      <xdr:col>82</xdr:col>
      <xdr:colOff>107950</xdr:colOff>
      <xdr:row>16</xdr:row>
      <xdr:rowOff>157480</xdr:rowOff>
    </xdr:to>
    <xdr:cxnSp macro="">
      <xdr:nvCxnSpPr>
        <xdr:cNvPr id="125" name="直線コネクタ 124">
          <a:extLst>
            <a:ext uri="{FF2B5EF4-FFF2-40B4-BE49-F238E27FC236}">
              <a16:creationId xmlns:a16="http://schemas.microsoft.com/office/drawing/2014/main" id="{EA29668A-FD03-4B75-B3C6-B6F9D5D89FE5}"/>
            </a:ext>
          </a:extLst>
        </xdr:cNvPr>
        <xdr:cNvCxnSpPr/>
      </xdr:nvCxnSpPr>
      <xdr:spPr>
        <a:xfrm>
          <a:off x="14334490" y="2794000"/>
          <a:ext cx="7696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FD552B6D-297A-4F09-B19E-ABA8BF1B90AC}"/>
            </a:ext>
          </a:extLst>
        </xdr:cNvPr>
        <xdr:cNvSpPr txBox="1"/>
      </xdr:nvSpPr>
      <xdr:spPr>
        <a:xfrm>
          <a:off x="15177770" y="276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9F5BF1B0-69B9-4753-A9A2-A7F1D18ABE90}"/>
            </a:ext>
          </a:extLst>
        </xdr:cNvPr>
        <xdr:cNvSpPr/>
      </xdr:nvSpPr>
      <xdr:spPr>
        <a:xfrm>
          <a:off x="15053310" y="2796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104140</xdr:rowOff>
    </xdr:from>
    <xdr:to>
      <xdr:col>78</xdr:col>
      <xdr:colOff>69850</xdr:colOff>
      <xdr:row>16</xdr:row>
      <xdr:rowOff>111760</xdr:rowOff>
    </xdr:to>
    <xdr:cxnSp macro="">
      <xdr:nvCxnSpPr>
        <xdr:cNvPr id="128" name="直線コネクタ 127">
          <a:extLst>
            <a:ext uri="{FF2B5EF4-FFF2-40B4-BE49-F238E27FC236}">
              <a16:creationId xmlns:a16="http://schemas.microsoft.com/office/drawing/2014/main" id="{C4EBBC0E-E1D8-468D-840F-2C82D649E35D}"/>
            </a:ext>
          </a:extLst>
        </xdr:cNvPr>
        <xdr:cNvCxnSpPr/>
      </xdr:nvCxnSpPr>
      <xdr:spPr>
        <a:xfrm>
          <a:off x="13531215" y="2786380"/>
          <a:ext cx="803275"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C84038D-C96D-409D-BDFE-330CCD28B305}"/>
            </a:ext>
          </a:extLst>
        </xdr:cNvPr>
        <xdr:cNvSpPr/>
      </xdr:nvSpPr>
      <xdr:spPr>
        <a:xfrm>
          <a:off x="14283690" y="2766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43EDD0A2-5F3A-480A-9050-9985401E2CDC}"/>
            </a:ext>
          </a:extLst>
        </xdr:cNvPr>
        <xdr:cNvSpPr txBox="1"/>
      </xdr:nvSpPr>
      <xdr:spPr>
        <a:xfrm>
          <a:off x="13987780" y="2852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161290</xdr:rowOff>
    </xdr:from>
    <xdr:to>
      <xdr:col>73</xdr:col>
      <xdr:colOff>180975</xdr:colOff>
      <xdr:row>16</xdr:row>
      <xdr:rowOff>104140</xdr:rowOff>
    </xdr:to>
    <xdr:cxnSp macro="">
      <xdr:nvCxnSpPr>
        <xdr:cNvPr id="131" name="直線コネクタ 130">
          <a:extLst>
            <a:ext uri="{FF2B5EF4-FFF2-40B4-BE49-F238E27FC236}">
              <a16:creationId xmlns:a16="http://schemas.microsoft.com/office/drawing/2014/main" id="{A36CCFD3-5116-46CC-AE56-8E4F2531C8A0}"/>
            </a:ext>
          </a:extLst>
        </xdr:cNvPr>
        <xdr:cNvCxnSpPr/>
      </xdr:nvCxnSpPr>
      <xdr:spPr>
        <a:xfrm>
          <a:off x="12710795" y="2675890"/>
          <a:ext cx="82042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56133D17-C627-4B41-825A-6C41604C5319}"/>
            </a:ext>
          </a:extLst>
        </xdr:cNvPr>
        <xdr:cNvSpPr/>
      </xdr:nvSpPr>
      <xdr:spPr>
        <a:xfrm>
          <a:off x="13480415" y="27432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33B2E093-2DBB-4468-A962-69892829F60A}"/>
            </a:ext>
          </a:extLst>
        </xdr:cNvPr>
        <xdr:cNvSpPr txBox="1"/>
      </xdr:nvSpPr>
      <xdr:spPr>
        <a:xfrm>
          <a:off x="1316736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161290</xdr:rowOff>
    </xdr:from>
    <xdr:to>
      <xdr:col>69</xdr:col>
      <xdr:colOff>92075</xdr:colOff>
      <xdr:row>16</xdr:row>
      <xdr:rowOff>165100</xdr:rowOff>
    </xdr:to>
    <xdr:cxnSp macro="">
      <xdr:nvCxnSpPr>
        <xdr:cNvPr id="134" name="直線コネクタ 133">
          <a:extLst>
            <a:ext uri="{FF2B5EF4-FFF2-40B4-BE49-F238E27FC236}">
              <a16:creationId xmlns:a16="http://schemas.microsoft.com/office/drawing/2014/main" id="{94EAA5EA-7CFB-4728-85FD-C0CE6F8FFA00}"/>
            </a:ext>
          </a:extLst>
        </xdr:cNvPr>
        <xdr:cNvCxnSpPr/>
      </xdr:nvCxnSpPr>
      <xdr:spPr>
        <a:xfrm flipV="1">
          <a:off x="11890375" y="2675890"/>
          <a:ext cx="82042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A16DE993-D898-4FC4-9DB8-B2745CF75230}"/>
            </a:ext>
          </a:extLst>
        </xdr:cNvPr>
        <xdr:cNvSpPr/>
      </xdr:nvSpPr>
      <xdr:spPr>
        <a:xfrm>
          <a:off x="12659995" y="2663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CB19F0E0-9A7C-41E8-BA47-E8B760E44B15}"/>
            </a:ext>
          </a:extLst>
        </xdr:cNvPr>
        <xdr:cNvSpPr txBox="1"/>
      </xdr:nvSpPr>
      <xdr:spPr>
        <a:xfrm>
          <a:off x="12364085" y="274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B9136B8-C1E8-469A-AA8E-AC2C8226C583}"/>
            </a:ext>
          </a:extLst>
        </xdr:cNvPr>
        <xdr:cNvSpPr/>
      </xdr:nvSpPr>
      <xdr:spPr>
        <a:xfrm>
          <a:off x="11856720" y="27051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1FA6956-6D25-45B6-BF2C-7E29CD98A081}"/>
            </a:ext>
          </a:extLst>
        </xdr:cNvPr>
        <xdr:cNvSpPr txBox="1"/>
      </xdr:nvSpPr>
      <xdr:spPr>
        <a:xfrm>
          <a:off x="11543665" y="248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CEA6769B-9F23-49F2-ABB6-11D94710285D}"/>
            </a:ext>
          </a:extLst>
        </xdr:cNvPr>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A36A6B39-123C-473F-A658-2E2602E320A4}"/>
            </a:ext>
          </a:extLst>
        </xdr:cNvPr>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1B3F5D56-144E-4E55-868E-B6A09ED9008C}"/>
            </a:ext>
          </a:extLst>
        </xdr:cNvPr>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B27E2C1B-CE61-444D-B951-EE8552223BE8}"/>
            </a:ext>
          </a:extLst>
        </xdr:cNvPr>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BEE4DCFE-9B47-40D7-B1B9-4276B575AA0F}"/>
            </a:ext>
          </a:extLst>
        </xdr:cNvPr>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106680</xdr:rowOff>
    </xdr:from>
    <xdr:to>
      <xdr:col>82</xdr:col>
      <xdr:colOff>158750</xdr:colOff>
      <xdr:row>17</xdr:row>
      <xdr:rowOff>36830</xdr:rowOff>
    </xdr:to>
    <xdr:sp macro="" textlink="">
      <xdr:nvSpPr>
        <xdr:cNvPr id="144" name="楕円 143">
          <a:extLst>
            <a:ext uri="{FF2B5EF4-FFF2-40B4-BE49-F238E27FC236}">
              <a16:creationId xmlns:a16="http://schemas.microsoft.com/office/drawing/2014/main" id="{1E9FEFC9-E3AD-45BC-A035-93FC8427CD5B}"/>
            </a:ext>
          </a:extLst>
        </xdr:cNvPr>
        <xdr:cNvSpPr/>
      </xdr:nvSpPr>
      <xdr:spPr>
        <a:xfrm>
          <a:off x="15053310" y="2788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123207</xdr:rowOff>
    </xdr:from>
    <xdr:ext cx="762000" cy="259045"/>
    <xdr:sp macro="" textlink="">
      <xdr:nvSpPr>
        <xdr:cNvPr id="145" name="物件費該当値テキスト">
          <a:extLst>
            <a:ext uri="{FF2B5EF4-FFF2-40B4-BE49-F238E27FC236}">
              <a16:creationId xmlns:a16="http://schemas.microsoft.com/office/drawing/2014/main" id="{83D5E82E-0555-4026-8C2E-01F6343769C0}"/>
            </a:ext>
          </a:extLst>
        </xdr:cNvPr>
        <xdr:cNvSpPr txBox="1"/>
      </xdr:nvSpPr>
      <xdr:spPr>
        <a:xfrm>
          <a:off x="15177770" y="2637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60960</xdr:rowOff>
    </xdr:from>
    <xdr:to>
      <xdr:col>78</xdr:col>
      <xdr:colOff>120650</xdr:colOff>
      <xdr:row>16</xdr:row>
      <xdr:rowOff>162560</xdr:rowOff>
    </xdr:to>
    <xdr:sp macro="" textlink="">
      <xdr:nvSpPr>
        <xdr:cNvPr id="146" name="楕円 145">
          <a:extLst>
            <a:ext uri="{FF2B5EF4-FFF2-40B4-BE49-F238E27FC236}">
              <a16:creationId xmlns:a16="http://schemas.microsoft.com/office/drawing/2014/main" id="{6365E632-6AED-4DAD-AE0F-2F8F5BF2F3C1}"/>
            </a:ext>
          </a:extLst>
        </xdr:cNvPr>
        <xdr:cNvSpPr/>
      </xdr:nvSpPr>
      <xdr:spPr>
        <a:xfrm>
          <a:off x="1428369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1287</xdr:rowOff>
    </xdr:from>
    <xdr:ext cx="736600" cy="259045"/>
    <xdr:sp macro="" textlink="">
      <xdr:nvSpPr>
        <xdr:cNvPr id="147" name="テキスト ボックス 146">
          <a:extLst>
            <a:ext uri="{FF2B5EF4-FFF2-40B4-BE49-F238E27FC236}">
              <a16:creationId xmlns:a16="http://schemas.microsoft.com/office/drawing/2014/main" id="{1EC78393-8684-4292-8189-12615E2ABAFC}"/>
            </a:ext>
          </a:extLst>
        </xdr:cNvPr>
        <xdr:cNvSpPr txBox="1"/>
      </xdr:nvSpPr>
      <xdr:spPr>
        <a:xfrm>
          <a:off x="13987780" y="251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53340</xdr:rowOff>
    </xdr:from>
    <xdr:to>
      <xdr:col>74</xdr:col>
      <xdr:colOff>31750</xdr:colOff>
      <xdr:row>16</xdr:row>
      <xdr:rowOff>154940</xdr:rowOff>
    </xdr:to>
    <xdr:sp macro="" textlink="">
      <xdr:nvSpPr>
        <xdr:cNvPr id="148" name="楕円 147">
          <a:extLst>
            <a:ext uri="{FF2B5EF4-FFF2-40B4-BE49-F238E27FC236}">
              <a16:creationId xmlns:a16="http://schemas.microsoft.com/office/drawing/2014/main" id="{AFB9EDB3-D9D3-4BCB-875B-567E0D7675EA}"/>
            </a:ext>
          </a:extLst>
        </xdr:cNvPr>
        <xdr:cNvSpPr/>
      </xdr:nvSpPr>
      <xdr:spPr>
        <a:xfrm>
          <a:off x="13480415" y="273558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165117</xdr:rowOff>
    </xdr:from>
    <xdr:ext cx="762000" cy="259045"/>
    <xdr:sp macro="" textlink="">
      <xdr:nvSpPr>
        <xdr:cNvPr id="149" name="テキスト ボックス 148">
          <a:extLst>
            <a:ext uri="{FF2B5EF4-FFF2-40B4-BE49-F238E27FC236}">
              <a16:creationId xmlns:a16="http://schemas.microsoft.com/office/drawing/2014/main" id="{FA69E5D6-84CC-4172-B187-A2ADD544131C}"/>
            </a:ext>
          </a:extLst>
        </xdr:cNvPr>
        <xdr:cNvSpPr txBox="1"/>
      </xdr:nvSpPr>
      <xdr:spPr>
        <a:xfrm>
          <a:off x="1316736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110490</xdr:rowOff>
    </xdr:from>
    <xdr:to>
      <xdr:col>69</xdr:col>
      <xdr:colOff>142875</xdr:colOff>
      <xdr:row>16</xdr:row>
      <xdr:rowOff>40640</xdr:rowOff>
    </xdr:to>
    <xdr:sp macro="" textlink="">
      <xdr:nvSpPr>
        <xdr:cNvPr id="150" name="楕円 149">
          <a:extLst>
            <a:ext uri="{FF2B5EF4-FFF2-40B4-BE49-F238E27FC236}">
              <a16:creationId xmlns:a16="http://schemas.microsoft.com/office/drawing/2014/main" id="{5C51338C-69B7-4F2D-8057-E22A6CCDCD03}"/>
            </a:ext>
          </a:extLst>
        </xdr:cNvPr>
        <xdr:cNvSpPr/>
      </xdr:nvSpPr>
      <xdr:spPr>
        <a:xfrm>
          <a:off x="12659995" y="2625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51" name="テキスト ボックス 150">
          <a:extLst>
            <a:ext uri="{FF2B5EF4-FFF2-40B4-BE49-F238E27FC236}">
              <a16:creationId xmlns:a16="http://schemas.microsoft.com/office/drawing/2014/main" id="{5F9A3F6E-700E-476A-A9C1-FF7E02EC22B5}"/>
            </a:ext>
          </a:extLst>
        </xdr:cNvPr>
        <xdr:cNvSpPr txBox="1"/>
      </xdr:nvSpPr>
      <xdr:spPr>
        <a:xfrm>
          <a:off x="12364085"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114300</xdr:rowOff>
    </xdr:from>
    <xdr:to>
      <xdr:col>65</xdr:col>
      <xdr:colOff>53975</xdr:colOff>
      <xdr:row>17</xdr:row>
      <xdr:rowOff>44450</xdr:rowOff>
    </xdr:to>
    <xdr:sp macro="" textlink="">
      <xdr:nvSpPr>
        <xdr:cNvPr id="152" name="楕円 151">
          <a:extLst>
            <a:ext uri="{FF2B5EF4-FFF2-40B4-BE49-F238E27FC236}">
              <a16:creationId xmlns:a16="http://schemas.microsoft.com/office/drawing/2014/main" id="{647E9D3E-8DC3-4340-9272-7F8E4520B35E}"/>
            </a:ext>
          </a:extLst>
        </xdr:cNvPr>
        <xdr:cNvSpPr/>
      </xdr:nvSpPr>
      <xdr:spPr>
        <a:xfrm>
          <a:off x="11856720" y="279654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29227</xdr:rowOff>
    </xdr:from>
    <xdr:ext cx="762000" cy="259045"/>
    <xdr:sp macro="" textlink="">
      <xdr:nvSpPr>
        <xdr:cNvPr id="153" name="テキスト ボックス 152">
          <a:extLst>
            <a:ext uri="{FF2B5EF4-FFF2-40B4-BE49-F238E27FC236}">
              <a16:creationId xmlns:a16="http://schemas.microsoft.com/office/drawing/2014/main" id="{717990F6-D2D3-4ABB-ACA0-0BC3031CD6E5}"/>
            </a:ext>
          </a:extLst>
        </xdr:cNvPr>
        <xdr:cNvSpPr txBox="1"/>
      </xdr:nvSpPr>
      <xdr:spPr>
        <a:xfrm>
          <a:off x="11543665" y="2879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E3E506ED-2CE4-4C82-B4EB-A71EB7DBD159}"/>
            </a:ext>
          </a:extLst>
        </xdr:cNvPr>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CCA7E5A7-4916-473C-8082-DB568DD402FB}"/>
            </a:ext>
          </a:extLst>
        </xdr:cNvPr>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63A10D8F-B5B0-48D2-91FA-AD4FFC6CDBB6}"/>
            </a:ext>
          </a:extLst>
        </xdr:cNvPr>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CE93294E-AC38-4C14-B80F-5602FB4A4E14}"/>
            </a:ext>
          </a:extLst>
        </xdr:cNvPr>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4987C328-3230-4287-9AD6-69E1FC2980B9}"/>
            </a:ext>
          </a:extLst>
        </xdr:cNvPr>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7EF459D9-9E1C-4057-A632-B7E94D40FE23}"/>
            </a:ext>
          </a:extLst>
        </xdr:cNvPr>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1BCBB19D-731C-4FFB-B83F-BDB3E98A3814}"/>
            </a:ext>
          </a:extLst>
        </xdr:cNvPr>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954D5417-514B-49FB-893E-B82E3A914B24}"/>
            </a:ext>
          </a:extLst>
        </xdr:cNvPr>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CFD4D69E-A198-4F1D-935F-20BBBB1EE9DF}"/>
            </a:ext>
          </a:extLst>
        </xdr:cNvPr>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3E0077BA-7C50-4038-A880-AFA4FC11C123}"/>
            </a:ext>
          </a:extLst>
        </xdr:cNvPr>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8CAF4944-CD62-4A03-B556-2F08078C21A1}"/>
            </a:ext>
          </a:extLst>
        </xdr:cNvPr>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baseline="0">
              <a:solidFill>
                <a:schemeClr val="dk1"/>
              </a:solidFill>
              <a:effectLst/>
              <a:latin typeface="+mn-lt"/>
              <a:ea typeface="+mn-ea"/>
              <a:cs typeface="+mn-cs"/>
            </a:rPr>
            <a:t>　経常事業に係る扶助費全体としては</a:t>
          </a:r>
          <a:r>
            <a:rPr lang="en-US" altLang="ja-JP" sz="1100" b="0" i="0" baseline="0">
              <a:solidFill>
                <a:schemeClr val="dk1"/>
              </a:solidFill>
              <a:effectLst/>
              <a:latin typeface="+mn-lt"/>
              <a:ea typeface="+mn-ea"/>
              <a:cs typeface="+mn-cs"/>
            </a:rPr>
            <a:t>1.2</a:t>
          </a:r>
          <a:r>
            <a:rPr lang="ja-JP" altLang="en-US" sz="1100" b="0" i="0" baseline="0">
              <a:solidFill>
                <a:schemeClr val="dk1"/>
              </a:solidFill>
              <a:effectLst/>
              <a:latin typeface="+mn-lt"/>
              <a:ea typeface="+mn-ea"/>
              <a:cs typeface="+mn-cs"/>
            </a:rPr>
            <a:t>億円増加しているが、</a:t>
          </a:r>
          <a:r>
            <a:rPr lang="ja-JP" altLang="ja-JP" sz="1100" b="0" i="0" baseline="0">
              <a:solidFill>
                <a:schemeClr val="dk1"/>
              </a:solidFill>
              <a:effectLst/>
              <a:latin typeface="+mn-lt"/>
              <a:ea typeface="+mn-ea"/>
              <a:cs typeface="+mn-cs"/>
            </a:rPr>
            <a:t>経常一般財源を必要とする扶助費は、</a:t>
          </a:r>
          <a:r>
            <a:rPr lang="ja-JP" altLang="en-US" sz="1100" b="0" i="0" baseline="0">
              <a:solidFill>
                <a:schemeClr val="dk1"/>
              </a:solidFill>
              <a:effectLst/>
              <a:latin typeface="+mn-lt"/>
              <a:ea typeface="+mn-ea"/>
              <a:cs typeface="+mn-cs"/>
            </a:rPr>
            <a:t>国庫補助等の特定財源が増額となったことから</a:t>
          </a:r>
          <a:r>
            <a:rPr lang="ja-JP" altLang="ja-JP" sz="1100" b="0" i="0" baseline="0">
              <a:solidFill>
                <a:schemeClr val="dk1"/>
              </a:solidFill>
              <a:effectLst/>
              <a:latin typeface="+mn-lt"/>
              <a:ea typeface="+mn-ea"/>
              <a:cs typeface="+mn-cs"/>
            </a:rPr>
            <a:t>前年度比</a:t>
          </a:r>
          <a:r>
            <a:rPr lang="en-US" altLang="ja-JP" sz="1100" b="0" i="0" baseline="0">
              <a:solidFill>
                <a:schemeClr val="dk1"/>
              </a:solidFill>
              <a:effectLst/>
              <a:latin typeface="+mn-lt"/>
              <a:ea typeface="+mn-ea"/>
              <a:cs typeface="+mn-cs"/>
            </a:rPr>
            <a:t>0.4</a:t>
          </a:r>
          <a:r>
            <a:rPr kumimoji="1" lang="ja-JP" altLang="ja-JP" sz="1100" b="0" i="0" baseline="0">
              <a:solidFill>
                <a:schemeClr val="dk1"/>
              </a:solidFill>
              <a:effectLst/>
              <a:latin typeface="+mn-lt"/>
              <a:ea typeface="+mn-ea"/>
              <a:cs typeface="+mn-cs"/>
            </a:rPr>
            <a:t>億円の</a:t>
          </a:r>
          <a:r>
            <a:rPr kumimoji="1" lang="ja-JP" altLang="en-US" sz="1100" b="0" i="0" baseline="0">
              <a:solidFill>
                <a:schemeClr val="dk1"/>
              </a:solidFill>
              <a:effectLst/>
              <a:latin typeface="+mn-lt"/>
              <a:ea typeface="+mn-ea"/>
              <a:cs typeface="+mn-cs"/>
            </a:rPr>
            <a:t>減額となり、</a:t>
          </a:r>
          <a:r>
            <a:rPr lang="en-US" altLang="ja-JP" sz="1100" b="0" i="0" baseline="0">
              <a:solidFill>
                <a:schemeClr val="dk1"/>
              </a:solidFill>
              <a:effectLst/>
              <a:latin typeface="+mn-lt"/>
              <a:ea typeface="+mn-ea"/>
              <a:cs typeface="+mn-cs"/>
            </a:rPr>
            <a:t>0.8</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減となっている。</a:t>
          </a:r>
          <a:endParaRPr lang="en-US" altLang="ja-JP" sz="1100" b="0" i="0" baseline="0">
            <a:solidFill>
              <a:schemeClr val="dk1"/>
            </a:solidFill>
            <a:effectLst/>
            <a:latin typeface="+mn-lt"/>
            <a:ea typeface="+mn-ea"/>
            <a:cs typeface="+mn-cs"/>
          </a:endParaRPr>
        </a:p>
        <a:p>
          <a:r>
            <a:rPr lang="ja-JP" altLang="en-US" sz="1100" b="0" i="0" baseline="0">
              <a:solidFill>
                <a:schemeClr val="dk1"/>
              </a:solidFill>
              <a:effectLst/>
              <a:latin typeface="+mn-lt"/>
              <a:ea typeface="+mn-ea"/>
              <a:cs typeface="+mn-cs"/>
            </a:rPr>
            <a:t>　生活扶助など国制度によるものについては見直しは難しいが、</a:t>
          </a:r>
          <a:r>
            <a:rPr kumimoji="1" lang="ja-JP" altLang="ja-JP" sz="1100">
              <a:solidFill>
                <a:schemeClr val="dk1"/>
              </a:solidFill>
              <a:effectLst/>
              <a:latin typeface="+mn-lt"/>
              <a:ea typeface="+mn-ea"/>
              <a:cs typeface="+mn-cs"/>
            </a:rPr>
            <a:t>今後も</a:t>
          </a:r>
          <a:r>
            <a:rPr lang="ja-JP" altLang="ja-JP" sz="1100" b="0" i="0" baseline="0">
              <a:solidFill>
                <a:schemeClr val="dk1"/>
              </a:solidFill>
              <a:effectLst/>
              <a:latin typeface="+mn-lt"/>
              <a:ea typeface="+mn-ea"/>
              <a:cs typeface="+mn-cs"/>
            </a:rPr>
            <a:t>施策との整合性を図りながら、特に単独事業について見直しを行い、引き続き扶助費の適正化に努める。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3F003E77-B975-4183-B983-62E35CAEA9D6}"/>
            </a:ext>
          </a:extLst>
        </xdr:cNvPr>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C6AE4C9D-875D-4926-AEB2-6E17B20D597E}"/>
            </a:ext>
          </a:extLst>
        </xdr:cNvPr>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7449ECCF-87F8-40E2-9951-DAA317B2038D}"/>
            </a:ext>
          </a:extLst>
        </xdr:cNvPr>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93AA827E-1AFA-4978-9FC3-D3A4F3265DB9}"/>
            </a:ext>
          </a:extLst>
        </xdr:cNvPr>
        <xdr:cNvCxnSpPr/>
      </xdr:nvCxnSpPr>
      <xdr:spPr>
        <a:xfrm>
          <a:off x="710565" y="10422708"/>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E70C8880-F352-4F49-95BB-8C730F7BB75C}"/>
            </a:ext>
          </a:extLst>
        </xdr:cNvPr>
        <xdr:cNvSpPr txBox="1"/>
      </xdr:nvSpPr>
      <xdr:spPr>
        <a:xfrm>
          <a:off x="236855" y="102842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823FA0A2-1F7B-4554-96B7-FCC08F2A299D}"/>
            </a:ext>
          </a:extLst>
        </xdr:cNvPr>
        <xdr:cNvCxnSpPr/>
      </xdr:nvCxnSpPr>
      <xdr:spPr>
        <a:xfrm>
          <a:off x="710565" y="101037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D59F52FC-8537-48D4-BDEF-879A159A0853}"/>
            </a:ext>
          </a:extLst>
        </xdr:cNvPr>
        <xdr:cNvSpPr txBox="1"/>
      </xdr:nvSpPr>
      <xdr:spPr>
        <a:xfrm>
          <a:off x="236855" y="99653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B9E05E-6187-411D-8189-59FAB30F5B36}"/>
            </a:ext>
          </a:extLst>
        </xdr:cNvPr>
        <xdr:cNvCxnSpPr/>
      </xdr:nvCxnSpPr>
      <xdr:spPr>
        <a:xfrm>
          <a:off x="710565" y="978480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D603E807-3837-4B74-B340-A293D0DE6A5F}"/>
            </a:ext>
          </a:extLst>
        </xdr:cNvPr>
        <xdr:cNvSpPr txBox="1"/>
      </xdr:nvSpPr>
      <xdr:spPr>
        <a:xfrm>
          <a:off x="236855" y="96463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312EB163-CC48-43EB-B2D3-56AE1D3607AD}"/>
            </a:ext>
          </a:extLst>
        </xdr:cNvPr>
        <xdr:cNvCxnSpPr/>
      </xdr:nvCxnSpPr>
      <xdr:spPr>
        <a:xfrm>
          <a:off x="710565" y="946585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8656738D-E640-40B5-A1F4-F4045292E0FA}"/>
            </a:ext>
          </a:extLst>
        </xdr:cNvPr>
        <xdr:cNvSpPr txBox="1"/>
      </xdr:nvSpPr>
      <xdr:spPr>
        <a:xfrm>
          <a:off x="236855" y="93274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57A0CDD7-575F-4F36-A4E8-6B1B99ABDD90}"/>
            </a:ext>
          </a:extLst>
        </xdr:cNvPr>
        <xdr:cNvCxnSpPr/>
      </xdr:nvCxnSpPr>
      <xdr:spPr>
        <a:xfrm>
          <a:off x="710565" y="91469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66844887-44F1-4213-84DF-C62721EE00AE}"/>
            </a:ext>
          </a:extLst>
        </xdr:cNvPr>
        <xdr:cNvSpPr txBox="1"/>
      </xdr:nvSpPr>
      <xdr:spPr>
        <a:xfrm>
          <a:off x="236855" y="90084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4A6BA61E-793B-49B0-A2B2-AA447E0FDAC1}"/>
            </a:ext>
          </a:extLst>
        </xdr:cNvPr>
        <xdr:cNvCxnSpPr/>
      </xdr:nvCxnSpPr>
      <xdr:spPr>
        <a:xfrm>
          <a:off x="710565" y="8827952"/>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6D2A69A2-00A1-4148-B73D-1C30D7985372}"/>
            </a:ext>
          </a:extLst>
        </xdr:cNvPr>
        <xdr:cNvSpPr txBox="1"/>
      </xdr:nvSpPr>
      <xdr:spPr>
        <a:xfrm>
          <a:off x="236855" y="86895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7E329FE-8978-46DE-BCAF-5D56EDEA5BAC}"/>
            </a:ext>
          </a:extLst>
        </xdr:cNvPr>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85814246-A5A5-4DC8-A427-B8CBB909D6E5}"/>
            </a:ext>
          </a:extLst>
        </xdr:cNvPr>
        <xdr:cNvSpPr txBox="1"/>
      </xdr:nvSpPr>
      <xdr:spPr>
        <a:xfrm>
          <a:off x="23685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9DD3DBCF-A319-40D2-BA59-0393B353C647}"/>
            </a:ext>
          </a:extLst>
        </xdr:cNvPr>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1950DC5-2241-48C7-8E1B-CB2A34C67DC7}"/>
            </a:ext>
          </a:extLst>
        </xdr:cNvPr>
        <xdr:cNvCxnSpPr/>
      </xdr:nvCxnSpPr>
      <xdr:spPr>
        <a:xfrm flipV="1">
          <a:off x="4414520" y="8838837"/>
          <a:ext cx="0" cy="1362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A77AD7E5-2417-4E0B-8454-2EB9A1E267A6}"/>
            </a:ext>
          </a:extLst>
        </xdr:cNvPr>
        <xdr:cNvSpPr txBox="1"/>
      </xdr:nvSpPr>
      <xdr:spPr>
        <a:xfrm>
          <a:off x="4503420" y="10173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A9C41180-2436-4A25-A9BA-5281A3D32B50}"/>
            </a:ext>
          </a:extLst>
        </xdr:cNvPr>
        <xdr:cNvCxnSpPr/>
      </xdr:nvCxnSpPr>
      <xdr:spPr>
        <a:xfrm>
          <a:off x="4342765" y="10201728"/>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8D72F67D-AEDF-4264-B98D-EAF8D28CCCEA}"/>
            </a:ext>
          </a:extLst>
        </xdr:cNvPr>
        <xdr:cNvSpPr txBox="1"/>
      </xdr:nvSpPr>
      <xdr:spPr>
        <a:xfrm>
          <a:off x="4503420" y="8586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B886BEA5-423A-49E6-AD17-E24F9651FCC4}"/>
            </a:ext>
          </a:extLst>
        </xdr:cNvPr>
        <xdr:cNvCxnSpPr/>
      </xdr:nvCxnSpPr>
      <xdr:spPr>
        <a:xfrm>
          <a:off x="4342765" y="8838837"/>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48078</xdr:rowOff>
    </xdr:from>
    <xdr:to>
      <xdr:col>24</xdr:col>
      <xdr:colOff>25400</xdr:colOff>
      <xdr:row>57</xdr:row>
      <xdr:rowOff>135165</xdr:rowOff>
    </xdr:to>
    <xdr:cxnSp macro="">
      <xdr:nvCxnSpPr>
        <xdr:cNvPr id="188" name="直線コネクタ 187">
          <a:extLst>
            <a:ext uri="{FF2B5EF4-FFF2-40B4-BE49-F238E27FC236}">
              <a16:creationId xmlns:a16="http://schemas.microsoft.com/office/drawing/2014/main" id="{DB8853FF-0525-439D-B8A4-FF5F5B751BF3}"/>
            </a:ext>
          </a:extLst>
        </xdr:cNvPr>
        <xdr:cNvCxnSpPr/>
      </xdr:nvCxnSpPr>
      <xdr:spPr>
        <a:xfrm flipV="1">
          <a:off x="3654425" y="9603558"/>
          <a:ext cx="760095"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D8B3D894-6B49-4688-8231-95FFE3B3B070}"/>
            </a:ext>
          </a:extLst>
        </xdr:cNvPr>
        <xdr:cNvSpPr txBox="1"/>
      </xdr:nvSpPr>
      <xdr:spPr>
        <a:xfrm>
          <a:off x="4503420" y="92133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6041BCFD-655E-42A6-9950-A3B2E5B71841}"/>
            </a:ext>
          </a:extLst>
        </xdr:cNvPr>
        <xdr:cNvSpPr/>
      </xdr:nvSpPr>
      <xdr:spPr>
        <a:xfrm>
          <a:off x="4380865" y="936443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69850</xdr:rowOff>
    </xdr:from>
    <xdr:to>
      <xdr:col>19</xdr:col>
      <xdr:colOff>187325</xdr:colOff>
      <xdr:row>57</xdr:row>
      <xdr:rowOff>135165</xdr:rowOff>
    </xdr:to>
    <xdr:cxnSp macro="">
      <xdr:nvCxnSpPr>
        <xdr:cNvPr id="191" name="直線コネクタ 190">
          <a:extLst>
            <a:ext uri="{FF2B5EF4-FFF2-40B4-BE49-F238E27FC236}">
              <a16:creationId xmlns:a16="http://schemas.microsoft.com/office/drawing/2014/main" id="{EAB757AA-BA7D-450F-9949-03B37E4164C3}"/>
            </a:ext>
          </a:extLst>
        </xdr:cNvPr>
        <xdr:cNvCxnSpPr/>
      </xdr:nvCxnSpPr>
      <xdr:spPr>
        <a:xfrm>
          <a:off x="2841625" y="9625330"/>
          <a:ext cx="8128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A6F3D928-D4D2-4BED-90F9-2AE8B2D6DBD2}"/>
            </a:ext>
          </a:extLst>
        </xdr:cNvPr>
        <xdr:cNvSpPr/>
      </xdr:nvSpPr>
      <xdr:spPr>
        <a:xfrm>
          <a:off x="3611245" y="936443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F68E708F-9DFF-4F7F-994F-A3E4F96F64F9}"/>
            </a:ext>
          </a:extLst>
        </xdr:cNvPr>
        <xdr:cNvSpPr txBox="1"/>
      </xdr:nvSpPr>
      <xdr:spPr>
        <a:xfrm>
          <a:off x="3298190" y="9137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143328</xdr:rowOff>
    </xdr:from>
    <xdr:to>
      <xdr:col>15</xdr:col>
      <xdr:colOff>98425</xdr:colOff>
      <xdr:row>57</xdr:row>
      <xdr:rowOff>69850</xdr:rowOff>
    </xdr:to>
    <xdr:cxnSp macro="">
      <xdr:nvCxnSpPr>
        <xdr:cNvPr id="194" name="直線コネクタ 193">
          <a:extLst>
            <a:ext uri="{FF2B5EF4-FFF2-40B4-BE49-F238E27FC236}">
              <a16:creationId xmlns:a16="http://schemas.microsoft.com/office/drawing/2014/main" id="{5918F351-2253-4CAF-BB1D-B23769CDBEE8}"/>
            </a:ext>
          </a:extLst>
        </xdr:cNvPr>
        <xdr:cNvCxnSpPr/>
      </xdr:nvCxnSpPr>
      <xdr:spPr>
        <a:xfrm>
          <a:off x="2021205" y="9531168"/>
          <a:ext cx="820420" cy="94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3BF31020-C8BD-4333-9109-81277CD3EE28}"/>
            </a:ext>
          </a:extLst>
        </xdr:cNvPr>
        <xdr:cNvSpPr/>
      </xdr:nvSpPr>
      <xdr:spPr>
        <a:xfrm>
          <a:off x="2790825" y="93317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3BCF06DB-633F-49A1-8042-EA99438BA7DD}"/>
            </a:ext>
          </a:extLst>
        </xdr:cNvPr>
        <xdr:cNvSpPr txBox="1"/>
      </xdr:nvSpPr>
      <xdr:spPr>
        <a:xfrm>
          <a:off x="2494915" y="9104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67128</xdr:rowOff>
    </xdr:from>
    <xdr:to>
      <xdr:col>11</xdr:col>
      <xdr:colOff>9525</xdr:colOff>
      <xdr:row>56</xdr:row>
      <xdr:rowOff>143328</xdr:rowOff>
    </xdr:to>
    <xdr:cxnSp macro="">
      <xdr:nvCxnSpPr>
        <xdr:cNvPr id="197" name="直線コネクタ 196">
          <a:extLst>
            <a:ext uri="{FF2B5EF4-FFF2-40B4-BE49-F238E27FC236}">
              <a16:creationId xmlns:a16="http://schemas.microsoft.com/office/drawing/2014/main" id="{18E0697E-E373-47F2-ADBF-43B7E91B5FEE}"/>
            </a:ext>
          </a:extLst>
        </xdr:cNvPr>
        <xdr:cNvCxnSpPr/>
      </xdr:nvCxnSpPr>
      <xdr:spPr>
        <a:xfrm>
          <a:off x="1217930" y="9454968"/>
          <a:ext cx="803275"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DEF41D53-5D16-4B5C-B4D6-8C700DE5652E}"/>
            </a:ext>
          </a:extLst>
        </xdr:cNvPr>
        <xdr:cNvSpPr/>
      </xdr:nvSpPr>
      <xdr:spPr>
        <a:xfrm>
          <a:off x="1987550" y="929912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22E79487-6FFD-4EC1-95CE-3FA78C54B5BA}"/>
            </a:ext>
          </a:extLst>
        </xdr:cNvPr>
        <xdr:cNvSpPr txBox="1"/>
      </xdr:nvSpPr>
      <xdr:spPr>
        <a:xfrm>
          <a:off x="1674495" y="9071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FEF1103B-EFFD-48CD-A338-BCFDA5874498}"/>
            </a:ext>
          </a:extLst>
        </xdr:cNvPr>
        <xdr:cNvSpPr/>
      </xdr:nvSpPr>
      <xdr:spPr>
        <a:xfrm>
          <a:off x="1167130" y="9353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E02B1B67-3483-4ECA-8631-A7D19592D251}"/>
            </a:ext>
          </a:extLst>
        </xdr:cNvPr>
        <xdr:cNvSpPr txBox="1"/>
      </xdr:nvSpPr>
      <xdr:spPr>
        <a:xfrm>
          <a:off x="871220" y="912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E9A6F43D-C0E5-4924-9C06-12B3E3943F7D}"/>
            </a:ext>
          </a:extLst>
        </xdr:cNvPr>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746DED99-E7CC-48D7-98FD-97D2BD94DBC3}"/>
            </a:ext>
          </a:extLst>
        </xdr:cNvPr>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41F30DFD-A619-4D5F-95E6-7A2BECFA96E9}"/>
            </a:ext>
          </a:extLst>
        </xdr:cNvPr>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D14B00C4-F23E-43BD-8851-AA1EC8772B0F}"/>
            </a:ext>
          </a:extLst>
        </xdr:cNvPr>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C99B3181-25D0-46DF-8B1A-FE2F207CA023}"/>
            </a:ext>
          </a:extLst>
        </xdr:cNvPr>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168728</xdr:rowOff>
    </xdr:from>
    <xdr:to>
      <xdr:col>24</xdr:col>
      <xdr:colOff>76200</xdr:colOff>
      <xdr:row>57</xdr:row>
      <xdr:rowOff>98878</xdr:rowOff>
    </xdr:to>
    <xdr:sp macro="" textlink="">
      <xdr:nvSpPr>
        <xdr:cNvPr id="207" name="楕円 206">
          <a:extLst>
            <a:ext uri="{FF2B5EF4-FFF2-40B4-BE49-F238E27FC236}">
              <a16:creationId xmlns:a16="http://schemas.microsoft.com/office/drawing/2014/main" id="{19163924-3435-453A-B921-857A5B1FBC52}"/>
            </a:ext>
          </a:extLst>
        </xdr:cNvPr>
        <xdr:cNvSpPr/>
      </xdr:nvSpPr>
      <xdr:spPr>
        <a:xfrm>
          <a:off x="4380865" y="955656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140805</xdr:rowOff>
    </xdr:from>
    <xdr:ext cx="762000" cy="259045"/>
    <xdr:sp macro="" textlink="">
      <xdr:nvSpPr>
        <xdr:cNvPr id="208" name="扶助費該当値テキスト">
          <a:extLst>
            <a:ext uri="{FF2B5EF4-FFF2-40B4-BE49-F238E27FC236}">
              <a16:creationId xmlns:a16="http://schemas.microsoft.com/office/drawing/2014/main" id="{19D284CE-F5FB-406D-98C0-4CE5E19B6919}"/>
            </a:ext>
          </a:extLst>
        </xdr:cNvPr>
        <xdr:cNvSpPr txBox="1"/>
      </xdr:nvSpPr>
      <xdr:spPr>
        <a:xfrm>
          <a:off x="4503420" y="952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84365</xdr:rowOff>
    </xdr:from>
    <xdr:to>
      <xdr:col>20</xdr:col>
      <xdr:colOff>38100</xdr:colOff>
      <xdr:row>58</xdr:row>
      <xdr:rowOff>14515</xdr:rowOff>
    </xdr:to>
    <xdr:sp macro="" textlink="">
      <xdr:nvSpPr>
        <xdr:cNvPr id="209" name="楕円 208">
          <a:extLst>
            <a:ext uri="{FF2B5EF4-FFF2-40B4-BE49-F238E27FC236}">
              <a16:creationId xmlns:a16="http://schemas.microsoft.com/office/drawing/2014/main" id="{480125CE-AC2E-4280-8F9D-26482B142BB2}"/>
            </a:ext>
          </a:extLst>
        </xdr:cNvPr>
        <xdr:cNvSpPr/>
      </xdr:nvSpPr>
      <xdr:spPr>
        <a:xfrm>
          <a:off x="3611245" y="9639845"/>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170742</xdr:rowOff>
    </xdr:from>
    <xdr:ext cx="736600" cy="259045"/>
    <xdr:sp macro="" textlink="">
      <xdr:nvSpPr>
        <xdr:cNvPr id="210" name="テキスト ボックス 209">
          <a:extLst>
            <a:ext uri="{FF2B5EF4-FFF2-40B4-BE49-F238E27FC236}">
              <a16:creationId xmlns:a16="http://schemas.microsoft.com/office/drawing/2014/main" id="{BBFE63C5-1E04-4830-8CF4-D8796021E10F}"/>
            </a:ext>
          </a:extLst>
        </xdr:cNvPr>
        <xdr:cNvSpPr txBox="1"/>
      </xdr:nvSpPr>
      <xdr:spPr>
        <a:xfrm>
          <a:off x="3298190" y="9726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19050</xdr:rowOff>
    </xdr:from>
    <xdr:to>
      <xdr:col>15</xdr:col>
      <xdr:colOff>149225</xdr:colOff>
      <xdr:row>57</xdr:row>
      <xdr:rowOff>120650</xdr:rowOff>
    </xdr:to>
    <xdr:sp macro="" textlink="">
      <xdr:nvSpPr>
        <xdr:cNvPr id="211" name="楕円 210">
          <a:extLst>
            <a:ext uri="{FF2B5EF4-FFF2-40B4-BE49-F238E27FC236}">
              <a16:creationId xmlns:a16="http://schemas.microsoft.com/office/drawing/2014/main" id="{784B7B47-C3DC-4116-B16C-43DE391BCCB3}"/>
            </a:ext>
          </a:extLst>
        </xdr:cNvPr>
        <xdr:cNvSpPr/>
      </xdr:nvSpPr>
      <xdr:spPr>
        <a:xfrm>
          <a:off x="2790825" y="957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212" name="テキスト ボックス 211">
          <a:extLst>
            <a:ext uri="{FF2B5EF4-FFF2-40B4-BE49-F238E27FC236}">
              <a16:creationId xmlns:a16="http://schemas.microsoft.com/office/drawing/2014/main" id="{76144485-CD67-4770-946F-3C1DBBB4D6CA}"/>
            </a:ext>
          </a:extLst>
        </xdr:cNvPr>
        <xdr:cNvSpPr txBox="1"/>
      </xdr:nvSpPr>
      <xdr:spPr>
        <a:xfrm>
          <a:off x="2494915" y="966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92528</xdr:rowOff>
    </xdr:from>
    <xdr:to>
      <xdr:col>11</xdr:col>
      <xdr:colOff>60325</xdr:colOff>
      <xdr:row>57</xdr:row>
      <xdr:rowOff>22678</xdr:rowOff>
    </xdr:to>
    <xdr:sp macro="" textlink="">
      <xdr:nvSpPr>
        <xdr:cNvPr id="213" name="楕円 212">
          <a:extLst>
            <a:ext uri="{FF2B5EF4-FFF2-40B4-BE49-F238E27FC236}">
              <a16:creationId xmlns:a16="http://schemas.microsoft.com/office/drawing/2014/main" id="{56A081F6-9E1C-4DA1-ABAD-E2032CA3C8E9}"/>
            </a:ext>
          </a:extLst>
        </xdr:cNvPr>
        <xdr:cNvSpPr/>
      </xdr:nvSpPr>
      <xdr:spPr>
        <a:xfrm>
          <a:off x="1987550" y="948036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7455</xdr:rowOff>
    </xdr:from>
    <xdr:ext cx="762000" cy="259045"/>
    <xdr:sp macro="" textlink="">
      <xdr:nvSpPr>
        <xdr:cNvPr id="214" name="テキスト ボックス 213">
          <a:extLst>
            <a:ext uri="{FF2B5EF4-FFF2-40B4-BE49-F238E27FC236}">
              <a16:creationId xmlns:a16="http://schemas.microsoft.com/office/drawing/2014/main" id="{485ADB3B-09BD-4EB1-A4EC-A4269101382F}"/>
            </a:ext>
          </a:extLst>
        </xdr:cNvPr>
        <xdr:cNvSpPr txBox="1"/>
      </xdr:nvSpPr>
      <xdr:spPr>
        <a:xfrm>
          <a:off x="1674495" y="9562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16328</xdr:rowOff>
    </xdr:from>
    <xdr:to>
      <xdr:col>6</xdr:col>
      <xdr:colOff>171450</xdr:colOff>
      <xdr:row>56</xdr:row>
      <xdr:rowOff>117928</xdr:rowOff>
    </xdr:to>
    <xdr:sp macro="" textlink="">
      <xdr:nvSpPr>
        <xdr:cNvPr id="215" name="楕円 214">
          <a:extLst>
            <a:ext uri="{FF2B5EF4-FFF2-40B4-BE49-F238E27FC236}">
              <a16:creationId xmlns:a16="http://schemas.microsoft.com/office/drawing/2014/main" id="{070760DF-391B-4DC9-91E1-663283EDFF97}"/>
            </a:ext>
          </a:extLst>
        </xdr:cNvPr>
        <xdr:cNvSpPr/>
      </xdr:nvSpPr>
      <xdr:spPr>
        <a:xfrm>
          <a:off x="1167130" y="940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102705</xdr:rowOff>
    </xdr:from>
    <xdr:ext cx="762000" cy="259045"/>
    <xdr:sp macro="" textlink="">
      <xdr:nvSpPr>
        <xdr:cNvPr id="216" name="テキスト ボックス 215">
          <a:extLst>
            <a:ext uri="{FF2B5EF4-FFF2-40B4-BE49-F238E27FC236}">
              <a16:creationId xmlns:a16="http://schemas.microsoft.com/office/drawing/2014/main" id="{8023AF61-D19B-4F09-9CA6-4E6E8BA61FA4}"/>
            </a:ext>
          </a:extLst>
        </xdr:cNvPr>
        <xdr:cNvSpPr txBox="1"/>
      </xdr:nvSpPr>
      <xdr:spPr>
        <a:xfrm>
          <a:off x="871220" y="9490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25C6299A-4272-4A7A-83A2-D6E3902A3F7D}"/>
            </a:ext>
          </a:extLst>
        </xdr:cNvPr>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15A053DC-4C93-4E03-AC6E-05452A2DA948}"/>
            </a:ext>
          </a:extLst>
        </xdr:cNvPr>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AF6D9D4D-18D4-41FF-AAB0-B75ED894A1A8}"/>
            </a:ext>
          </a:extLst>
        </xdr:cNvPr>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4A8BEC73-97A0-4431-9854-3618DF1C296B}"/>
            </a:ext>
          </a:extLst>
        </xdr:cNvPr>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2E8BE8A9-B30B-4068-9401-C99144E119DF}"/>
            </a:ext>
          </a:extLst>
        </xdr:cNvPr>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B8E01B4F-C654-4958-8CC8-B25407843472}"/>
            </a:ext>
          </a:extLst>
        </xdr:cNvPr>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69D8D947-6819-42B4-80E5-A60EBC24EBA8}"/>
            </a:ext>
          </a:extLst>
        </xdr:cNvPr>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9C27F565-98F7-4BF7-AB29-64C63A0BA26F}"/>
            </a:ext>
          </a:extLst>
        </xdr:cNvPr>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E06A3F23-7C8C-4897-AF2E-65EB684D325D}"/>
            </a:ext>
          </a:extLst>
        </xdr:cNvPr>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6D3A8C48-F95D-493A-A077-66EA20E841E3}"/>
            </a:ext>
          </a:extLst>
        </xdr:cNvPr>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D43407A-0BB5-44D4-9460-1A00E7EF8BFC}"/>
            </a:ext>
          </a:extLst>
        </xdr:cNvPr>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経常一般財源を必要とする繰出金は、前年度比</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減額、</a:t>
          </a:r>
          <a:r>
            <a:rPr kumimoji="1" lang="ja-JP" altLang="ja-JP" sz="1100">
              <a:solidFill>
                <a:schemeClr val="dk1"/>
              </a:solidFill>
              <a:effectLst/>
              <a:latin typeface="+mn-lt"/>
              <a:ea typeface="+mn-ea"/>
              <a:cs typeface="+mn-cs"/>
            </a:rPr>
            <a:t>維持補修費</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の増額</a:t>
          </a:r>
          <a:r>
            <a:rPr kumimoji="1" lang="ja-JP" altLang="ja-JP" sz="1100">
              <a:solidFill>
                <a:schemeClr val="dk1"/>
              </a:solidFill>
              <a:effectLst/>
              <a:latin typeface="+mn-lt"/>
              <a:ea typeface="+mn-ea"/>
              <a:cs typeface="+mn-cs"/>
            </a:rPr>
            <a:t>となった。</a:t>
          </a:r>
          <a:r>
            <a:rPr lang="ja-JP" altLang="ja-JP" sz="1100" b="0" i="0" baseline="0">
              <a:solidFill>
                <a:schemeClr val="dk1"/>
              </a:solidFill>
              <a:effectLst/>
              <a:latin typeface="+mn-lt"/>
              <a:ea typeface="+mn-ea"/>
              <a:cs typeface="+mn-cs"/>
            </a:rPr>
            <a:t>施設の老朽化が進んで</a:t>
          </a:r>
          <a:r>
            <a:rPr lang="ja-JP" altLang="en-US" sz="1100" b="0" i="0" baseline="0">
              <a:solidFill>
                <a:schemeClr val="dk1"/>
              </a:solidFill>
              <a:effectLst/>
              <a:latin typeface="+mn-lt"/>
              <a:ea typeface="+mn-ea"/>
              <a:cs typeface="+mn-cs"/>
            </a:rPr>
            <a:t>おり、</a:t>
          </a:r>
          <a:r>
            <a:rPr lang="ja-JP" altLang="ja-JP" sz="1100" b="0" i="0" baseline="0">
              <a:solidFill>
                <a:schemeClr val="dk1"/>
              </a:solidFill>
              <a:effectLst/>
              <a:latin typeface="+mn-lt"/>
              <a:ea typeface="+mn-ea"/>
              <a:cs typeface="+mn-cs"/>
            </a:rPr>
            <a:t>維持補修費については</a:t>
          </a:r>
          <a:r>
            <a:rPr lang="ja-JP" altLang="en-US" sz="1100" b="0" i="0" baseline="0">
              <a:solidFill>
                <a:schemeClr val="dk1"/>
              </a:solidFill>
              <a:effectLst/>
              <a:latin typeface="+mn-lt"/>
              <a:ea typeface="+mn-ea"/>
              <a:cs typeface="+mn-cs"/>
            </a:rPr>
            <a:t>年々増加傾向にある。今後、人口減少等により公共施設等の利用需要が変化していくことが予想されることを踏まえ、公共施設等の全体状況を把握し、長期的な視点をもって</a:t>
          </a:r>
          <a:r>
            <a:rPr lang="ja-JP" altLang="ja-JP" sz="1100" b="0" i="0" baseline="0">
              <a:solidFill>
                <a:schemeClr val="dk1"/>
              </a:solidFill>
              <a:effectLst/>
              <a:latin typeface="+mn-lt"/>
              <a:ea typeface="+mn-ea"/>
              <a:cs typeface="+mn-cs"/>
            </a:rPr>
            <a:t>積極的に統廃合に取り組み、</a:t>
          </a:r>
          <a:r>
            <a:rPr lang="ja-JP" altLang="en-US" sz="1100" b="0" i="0" baseline="0">
              <a:solidFill>
                <a:schemeClr val="dk1"/>
              </a:solidFill>
              <a:effectLst/>
              <a:latin typeface="+mn-lt"/>
              <a:ea typeface="+mn-ea"/>
              <a:cs typeface="+mn-cs"/>
            </a:rPr>
            <a:t>維持費等の</a:t>
          </a:r>
          <a:r>
            <a:rPr lang="ja-JP" altLang="ja-JP" sz="1100" b="0" i="0" baseline="0">
              <a:solidFill>
                <a:schemeClr val="dk1"/>
              </a:solidFill>
              <a:effectLst/>
              <a:latin typeface="+mn-lt"/>
              <a:ea typeface="+mn-ea"/>
              <a:cs typeface="+mn-cs"/>
            </a:rPr>
            <a:t>抑制に努める。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EB7B1E3D-07CE-456B-8A59-514A67AF61AB}"/>
            </a:ext>
          </a:extLst>
        </xdr:cNvPr>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FBCEC337-B7C9-4306-A27D-3907EC60A05D}"/>
            </a:ext>
          </a:extLst>
        </xdr:cNvPr>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D7A24961-43AE-4621-ABE6-09B8E9980F2C}"/>
            </a:ext>
          </a:extLst>
        </xdr:cNvPr>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554331AB-9CC0-466E-BDAB-FAB501C4E8E1}"/>
            </a:ext>
          </a:extLst>
        </xdr:cNvPr>
        <xdr:cNvCxnSpPr/>
      </xdr:nvCxnSpPr>
      <xdr:spPr>
        <a:xfrm>
          <a:off x="11383010" y="10372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62D12E80-7B26-4E24-ACFF-FA2DB9322961}"/>
            </a:ext>
          </a:extLst>
        </xdr:cNvPr>
        <xdr:cNvSpPr txBox="1"/>
      </xdr:nvSpPr>
      <xdr:spPr>
        <a:xfrm>
          <a:off x="10926445" y="102298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84108816-A024-4F45-A652-F3FA80F043B7}"/>
            </a:ext>
          </a:extLst>
        </xdr:cNvPr>
        <xdr:cNvCxnSpPr/>
      </xdr:nvCxnSpPr>
      <xdr:spPr>
        <a:xfrm>
          <a:off x="11383010" y="99987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4B9C4004-EA5E-459F-B0C6-810C7531958F}"/>
            </a:ext>
          </a:extLst>
        </xdr:cNvPr>
        <xdr:cNvSpPr txBox="1"/>
      </xdr:nvSpPr>
      <xdr:spPr>
        <a:xfrm>
          <a:off x="10926445" y="98602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A925C3D3-300C-4984-9A40-FC926E7A766C}"/>
            </a:ext>
          </a:extLst>
        </xdr:cNvPr>
        <xdr:cNvCxnSpPr/>
      </xdr:nvCxnSpPr>
      <xdr:spPr>
        <a:xfrm>
          <a:off x="11383010" y="96253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5C95107-CE1C-453A-9DB8-FAE76A418ACB}"/>
            </a:ext>
          </a:extLst>
        </xdr:cNvPr>
        <xdr:cNvSpPr txBox="1"/>
      </xdr:nvSpPr>
      <xdr:spPr>
        <a:xfrm>
          <a:off x="1092644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88E21F45-688A-49FB-A6D4-8DBD55F6688D}"/>
            </a:ext>
          </a:extLst>
        </xdr:cNvPr>
        <xdr:cNvCxnSpPr/>
      </xdr:nvCxnSpPr>
      <xdr:spPr>
        <a:xfrm>
          <a:off x="11383010" y="92519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B6EFBA76-CD59-4C45-BA6E-CDCF58273916}"/>
            </a:ext>
          </a:extLst>
        </xdr:cNvPr>
        <xdr:cNvSpPr txBox="1"/>
      </xdr:nvSpPr>
      <xdr:spPr>
        <a:xfrm>
          <a:off x="10926445" y="91135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BB5B56B2-91F1-4889-A248-7A87548A1ED4}"/>
            </a:ext>
          </a:extLst>
        </xdr:cNvPr>
        <xdr:cNvCxnSpPr/>
      </xdr:nvCxnSpPr>
      <xdr:spPr>
        <a:xfrm>
          <a:off x="11383010" y="88823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BD3B5BFF-D308-46EC-8354-9886A62FDF9B}"/>
            </a:ext>
          </a:extLst>
        </xdr:cNvPr>
        <xdr:cNvSpPr txBox="1"/>
      </xdr:nvSpPr>
      <xdr:spPr>
        <a:xfrm>
          <a:off x="10926445" y="8740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C7322C1D-01D0-4BE0-9E25-4AF0EB011CB8}"/>
            </a:ext>
          </a:extLst>
        </xdr:cNvPr>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8CB9A81F-04C6-4BA7-9576-B3ADBEE72482}"/>
            </a:ext>
          </a:extLst>
        </xdr:cNvPr>
        <xdr:cNvSpPr txBox="1"/>
      </xdr:nvSpPr>
      <xdr:spPr>
        <a:xfrm>
          <a:off x="1092644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3479215B-9A6A-44B5-B71C-DF6A76A45894}"/>
            </a:ext>
          </a:extLst>
        </xdr:cNvPr>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E06AF1A0-B3C5-4BAF-96EB-FA8A6AD60CB4}"/>
            </a:ext>
          </a:extLst>
        </xdr:cNvPr>
        <xdr:cNvCxnSpPr/>
      </xdr:nvCxnSpPr>
      <xdr:spPr>
        <a:xfrm flipV="1">
          <a:off x="15104110" y="883158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3F655436-6C4F-4CBD-8919-64B8AAC364BF}"/>
            </a:ext>
          </a:extLst>
        </xdr:cNvPr>
        <xdr:cNvSpPr txBox="1"/>
      </xdr:nvSpPr>
      <xdr:spPr>
        <a:xfrm>
          <a:off x="15177770" y="1033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7F512256-9246-42AF-94C2-4D1DA7CA78E7}"/>
            </a:ext>
          </a:extLst>
        </xdr:cNvPr>
        <xdr:cNvCxnSpPr/>
      </xdr:nvCxnSpPr>
      <xdr:spPr>
        <a:xfrm>
          <a:off x="15015210" y="1035939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F07575AE-F5CA-4F09-925A-7386BFDB319A}"/>
            </a:ext>
          </a:extLst>
        </xdr:cNvPr>
        <xdr:cNvSpPr txBox="1"/>
      </xdr:nvSpPr>
      <xdr:spPr>
        <a:xfrm>
          <a:off x="15177770" y="857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D21DA70B-C020-4070-ACD3-2A7636763A01}"/>
            </a:ext>
          </a:extLst>
        </xdr:cNvPr>
        <xdr:cNvCxnSpPr/>
      </xdr:nvCxnSpPr>
      <xdr:spPr>
        <a:xfrm>
          <a:off x="15015210" y="883158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50800</xdr:rowOff>
    </xdr:from>
    <xdr:to>
      <xdr:col>82</xdr:col>
      <xdr:colOff>107950</xdr:colOff>
      <xdr:row>58</xdr:row>
      <xdr:rowOff>88900</xdr:rowOff>
    </xdr:to>
    <xdr:cxnSp macro="">
      <xdr:nvCxnSpPr>
        <xdr:cNvPr id="249" name="直線コネクタ 248">
          <a:extLst>
            <a:ext uri="{FF2B5EF4-FFF2-40B4-BE49-F238E27FC236}">
              <a16:creationId xmlns:a16="http://schemas.microsoft.com/office/drawing/2014/main" id="{565D7274-58C5-490D-90E0-92C9BF6E5E44}"/>
            </a:ext>
          </a:extLst>
        </xdr:cNvPr>
        <xdr:cNvCxnSpPr/>
      </xdr:nvCxnSpPr>
      <xdr:spPr>
        <a:xfrm flipV="1">
          <a:off x="14334490" y="9773920"/>
          <a:ext cx="7696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3FEDCB15-529A-42FD-B105-8BAC0FEE3FF4}"/>
            </a:ext>
          </a:extLst>
        </xdr:cNvPr>
        <xdr:cNvSpPr txBox="1"/>
      </xdr:nvSpPr>
      <xdr:spPr>
        <a:xfrm>
          <a:off x="15177770" y="9525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D9728E64-9567-4123-BCCD-B5989546A13E}"/>
            </a:ext>
          </a:extLst>
        </xdr:cNvPr>
        <xdr:cNvSpPr/>
      </xdr:nvSpPr>
      <xdr:spPr>
        <a:xfrm>
          <a:off x="15053310" y="9676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88900</xdr:rowOff>
    </xdr:from>
    <xdr:to>
      <xdr:col>78</xdr:col>
      <xdr:colOff>69850</xdr:colOff>
      <xdr:row>59</xdr:row>
      <xdr:rowOff>57150</xdr:rowOff>
    </xdr:to>
    <xdr:cxnSp macro="">
      <xdr:nvCxnSpPr>
        <xdr:cNvPr id="252" name="直線コネクタ 251">
          <a:extLst>
            <a:ext uri="{FF2B5EF4-FFF2-40B4-BE49-F238E27FC236}">
              <a16:creationId xmlns:a16="http://schemas.microsoft.com/office/drawing/2014/main" id="{A69BD3EA-EDE0-4EC5-B889-D2D38F1C6169}"/>
            </a:ext>
          </a:extLst>
        </xdr:cNvPr>
        <xdr:cNvCxnSpPr/>
      </xdr:nvCxnSpPr>
      <xdr:spPr>
        <a:xfrm flipV="1">
          <a:off x="13531215" y="9812020"/>
          <a:ext cx="803275" cy="13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F4EB190C-FE0E-4D1B-AEE4-E8E2F6EE95D0}"/>
            </a:ext>
          </a:extLst>
        </xdr:cNvPr>
        <xdr:cNvSpPr/>
      </xdr:nvSpPr>
      <xdr:spPr>
        <a:xfrm>
          <a:off x="1428369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C1988668-1957-463C-A7B4-88F70BC4E6D6}"/>
            </a:ext>
          </a:extLst>
        </xdr:cNvPr>
        <xdr:cNvSpPr txBox="1"/>
      </xdr:nvSpPr>
      <xdr:spPr>
        <a:xfrm>
          <a:off x="13987780" y="9499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165100</xdr:rowOff>
    </xdr:from>
    <xdr:to>
      <xdr:col>73</xdr:col>
      <xdr:colOff>180975</xdr:colOff>
      <xdr:row>59</xdr:row>
      <xdr:rowOff>57150</xdr:rowOff>
    </xdr:to>
    <xdr:cxnSp macro="">
      <xdr:nvCxnSpPr>
        <xdr:cNvPr id="255" name="直線コネクタ 254">
          <a:extLst>
            <a:ext uri="{FF2B5EF4-FFF2-40B4-BE49-F238E27FC236}">
              <a16:creationId xmlns:a16="http://schemas.microsoft.com/office/drawing/2014/main" id="{B07E74A5-D5DA-4955-A769-4AD0521C52FD}"/>
            </a:ext>
          </a:extLst>
        </xdr:cNvPr>
        <xdr:cNvCxnSpPr/>
      </xdr:nvCxnSpPr>
      <xdr:spPr>
        <a:xfrm>
          <a:off x="12710795" y="9888220"/>
          <a:ext cx="820420" cy="5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CEC70645-657C-4F25-8A35-8D46F7932EF4}"/>
            </a:ext>
          </a:extLst>
        </xdr:cNvPr>
        <xdr:cNvSpPr/>
      </xdr:nvSpPr>
      <xdr:spPr>
        <a:xfrm>
          <a:off x="13480415" y="972312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37B9408D-F7FF-4C3E-B281-72DD0DEF3083}"/>
            </a:ext>
          </a:extLst>
        </xdr:cNvPr>
        <xdr:cNvSpPr txBox="1"/>
      </xdr:nvSpPr>
      <xdr:spPr>
        <a:xfrm>
          <a:off x="1316736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152400</xdr:rowOff>
    </xdr:from>
    <xdr:to>
      <xdr:col>69</xdr:col>
      <xdr:colOff>92075</xdr:colOff>
      <xdr:row>58</xdr:row>
      <xdr:rowOff>165100</xdr:rowOff>
    </xdr:to>
    <xdr:cxnSp macro="">
      <xdr:nvCxnSpPr>
        <xdr:cNvPr id="258" name="直線コネクタ 257">
          <a:extLst>
            <a:ext uri="{FF2B5EF4-FFF2-40B4-BE49-F238E27FC236}">
              <a16:creationId xmlns:a16="http://schemas.microsoft.com/office/drawing/2014/main" id="{653B48CD-A8DB-4D1F-8B72-724DAE1C388D}"/>
            </a:ext>
          </a:extLst>
        </xdr:cNvPr>
        <xdr:cNvCxnSpPr/>
      </xdr:nvCxnSpPr>
      <xdr:spPr>
        <a:xfrm>
          <a:off x="11890375" y="9875520"/>
          <a:ext cx="82042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DA518D3-6D82-4FF9-ABCC-CC9196764242}"/>
            </a:ext>
          </a:extLst>
        </xdr:cNvPr>
        <xdr:cNvSpPr/>
      </xdr:nvSpPr>
      <xdr:spPr>
        <a:xfrm>
          <a:off x="12659995" y="9688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F0399DC9-DC49-44BB-9320-3ED72E9C3236}"/>
            </a:ext>
          </a:extLst>
        </xdr:cNvPr>
        <xdr:cNvSpPr txBox="1"/>
      </xdr:nvSpPr>
      <xdr:spPr>
        <a:xfrm>
          <a:off x="12364085"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7A254366-71B9-42B4-847A-4BD94CEA3728}"/>
            </a:ext>
          </a:extLst>
        </xdr:cNvPr>
        <xdr:cNvSpPr/>
      </xdr:nvSpPr>
      <xdr:spPr>
        <a:xfrm>
          <a:off x="11856720" y="972312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1820F048-1866-4B4D-AEFA-582871B97C82}"/>
            </a:ext>
          </a:extLst>
        </xdr:cNvPr>
        <xdr:cNvSpPr txBox="1"/>
      </xdr:nvSpPr>
      <xdr:spPr>
        <a:xfrm>
          <a:off x="11543665"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6AA20A0D-F43C-4380-A728-A47B027AC687}"/>
            </a:ext>
          </a:extLst>
        </xdr:cNvPr>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A2669282-9E48-411E-9ED4-3CD987F51059}"/>
            </a:ext>
          </a:extLst>
        </xdr:cNvPr>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11578C61-639C-4A7B-8D05-46B2D6F84EA3}"/>
            </a:ext>
          </a:extLst>
        </xdr:cNvPr>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3647725A-4F1D-434F-9736-567E9F0C4629}"/>
            </a:ext>
          </a:extLst>
        </xdr:cNvPr>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572CF338-C213-4543-9184-71DCF79043B8}"/>
            </a:ext>
          </a:extLst>
        </xdr:cNvPr>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68" name="楕円 267">
          <a:extLst>
            <a:ext uri="{FF2B5EF4-FFF2-40B4-BE49-F238E27FC236}">
              <a16:creationId xmlns:a16="http://schemas.microsoft.com/office/drawing/2014/main" id="{6C6817AF-D5BA-4126-8C75-29EAC85AA656}"/>
            </a:ext>
          </a:extLst>
        </xdr:cNvPr>
        <xdr:cNvSpPr/>
      </xdr:nvSpPr>
      <xdr:spPr>
        <a:xfrm>
          <a:off x="1505331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143527</xdr:rowOff>
    </xdr:from>
    <xdr:ext cx="762000" cy="259045"/>
    <xdr:sp macro="" textlink="">
      <xdr:nvSpPr>
        <xdr:cNvPr id="269" name="その他該当値テキスト">
          <a:extLst>
            <a:ext uri="{FF2B5EF4-FFF2-40B4-BE49-F238E27FC236}">
              <a16:creationId xmlns:a16="http://schemas.microsoft.com/office/drawing/2014/main" id="{7956C11A-2C1D-4CC6-BE65-3063192849EE}"/>
            </a:ext>
          </a:extLst>
        </xdr:cNvPr>
        <xdr:cNvSpPr txBox="1"/>
      </xdr:nvSpPr>
      <xdr:spPr>
        <a:xfrm>
          <a:off x="15177770" y="9699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38100</xdr:rowOff>
    </xdr:from>
    <xdr:to>
      <xdr:col>78</xdr:col>
      <xdr:colOff>120650</xdr:colOff>
      <xdr:row>58</xdr:row>
      <xdr:rowOff>139700</xdr:rowOff>
    </xdr:to>
    <xdr:sp macro="" textlink="">
      <xdr:nvSpPr>
        <xdr:cNvPr id="270" name="楕円 269">
          <a:extLst>
            <a:ext uri="{FF2B5EF4-FFF2-40B4-BE49-F238E27FC236}">
              <a16:creationId xmlns:a16="http://schemas.microsoft.com/office/drawing/2014/main" id="{43163555-991B-4FF9-B372-5AA14DCE87AA}"/>
            </a:ext>
          </a:extLst>
        </xdr:cNvPr>
        <xdr:cNvSpPr/>
      </xdr:nvSpPr>
      <xdr:spPr>
        <a:xfrm>
          <a:off x="1428369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124477</xdr:rowOff>
    </xdr:from>
    <xdr:ext cx="736600" cy="259045"/>
    <xdr:sp macro="" textlink="">
      <xdr:nvSpPr>
        <xdr:cNvPr id="271" name="テキスト ボックス 270">
          <a:extLst>
            <a:ext uri="{FF2B5EF4-FFF2-40B4-BE49-F238E27FC236}">
              <a16:creationId xmlns:a16="http://schemas.microsoft.com/office/drawing/2014/main" id="{C4A5C88A-4EE6-4661-ABEB-AAFE8965C0A0}"/>
            </a:ext>
          </a:extLst>
        </xdr:cNvPr>
        <xdr:cNvSpPr txBox="1"/>
      </xdr:nvSpPr>
      <xdr:spPr>
        <a:xfrm>
          <a:off x="13987780" y="9847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6350</xdr:rowOff>
    </xdr:from>
    <xdr:to>
      <xdr:col>74</xdr:col>
      <xdr:colOff>31750</xdr:colOff>
      <xdr:row>59</xdr:row>
      <xdr:rowOff>107950</xdr:rowOff>
    </xdr:to>
    <xdr:sp macro="" textlink="">
      <xdr:nvSpPr>
        <xdr:cNvPr id="272" name="楕円 271">
          <a:extLst>
            <a:ext uri="{FF2B5EF4-FFF2-40B4-BE49-F238E27FC236}">
              <a16:creationId xmlns:a16="http://schemas.microsoft.com/office/drawing/2014/main" id="{C2D2A4C8-C792-4228-8414-AC97156473D3}"/>
            </a:ext>
          </a:extLst>
        </xdr:cNvPr>
        <xdr:cNvSpPr/>
      </xdr:nvSpPr>
      <xdr:spPr>
        <a:xfrm>
          <a:off x="13480415" y="989711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92727</xdr:rowOff>
    </xdr:from>
    <xdr:ext cx="762000" cy="259045"/>
    <xdr:sp macro="" textlink="">
      <xdr:nvSpPr>
        <xdr:cNvPr id="273" name="テキスト ボックス 272">
          <a:extLst>
            <a:ext uri="{FF2B5EF4-FFF2-40B4-BE49-F238E27FC236}">
              <a16:creationId xmlns:a16="http://schemas.microsoft.com/office/drawing/2014/main" id="{30BFD4E0-7788-402F-8CCC-E596CC81C2C5}"/>
            </a:ext>
          </a:extLst>
        </xdr:cNvPr>
        <xdr:cNvSpPr txBox="1"/>
      </xdr:nvSpPr>
      <xdr:spPr>
        <a:xfrm>
          <a:off x="13167360" y="998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114300</xdr:rowOff>
    </xdr:from>
    <xdr:to>
      <xdr:col>69</xdr:col>
      <xdr:colOff>142875</xdr:colOff>
      <xdr:row>59</xdr:row>
      <xdr:rowOff>44450</xdr:rowOff>
    </xdr:to>
    <xdr:sp macro="" textlink="">
      <xdr:nvSpPr>
        <xdr:cNvPr id="274" name="楕円 273">
          <a:extLst>
            <a:ext uri="{FF2B5EF4-FFF2-40B4-BE49-F238E27FC236}">
              <a16:creationId xmlns:a16="http://schemas.microsoft.com/office/drawing/2014/main" id="{A76FD160-9799-4A2C-8F27-36476C44ABD6}"/>
            </a:ext>
          </a:extLst>
        </xdr:cNvPr>
        <xdr:cNvSpPr/>
      </xdr:nvSpPr>
      <xdr:spPr>
        <a:xfrm>
          <a:off x="12659995" y="9837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29227</xdr:rowOff>
    </xdr:from>
    <xdr:ext cx="762000" cy="259045"/>
    <xdr:sp macro="" textlink="">
      <xdr:nvSpPr>
        <xdr:cNvPr id="275" name="テキスト ボックス 274">
          <a:extLst>
            <a:ext uri="{FF2B5EF4-FFF2-40B4-BE49-F238E27FC236}">
              <a16:creationId xmlns:a16="http://schemas.microsoft.com/office/drawing/2014/main" id="{E63A764E-FE9A-4840-98E9-0EA77AB1C637}"/>
            </a:ext>
          </a:extLst>
        </xdr:cNvPr>
        <xdr:cNvSpPr txBox="1"/>
      </xdr:nvSpPr>
      <xdr:spPr>
        <a:xfrm>
          <a:off x="12364085" y="9919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76" name="楕円 275">
          <a:extLst>
            <a:ext uri="{FF2B5EF4-FFF2-40B4-BE49-F238E27FC236}">
              <a16:creationId xmlns:a16="http://schemas.microsoft.com/office/drawing/2014/main" id="{4DFFB0B2-CB46-430C-8035-68406E8AD5F5}"/>
            </a:ext>
          </a:extLst>
        </xdr:cNvPr>
        <xdr:cNvSpPr/>
      </xdr:nvSpPr>
      <xdr:spPr>
        <a:xfrm>
          <a:off x="11856720" y="982472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16527</xdr:rowOff>
    </xdr:from>
    <xdr:ext cx="762000" cy="259045"/>
    <xdr:sp macro="" textlink="">
      <xdr:nvSpPr>
        <xdr:cNvPr id="277" name="テキスト ボックス 276">
          <a:extLst>
            <a:ext uri="{FF2B5EF4-FFF2-40B4-BE49-F238E27FC236}">
              <a16:creationId xmlns:a16="http://schemas.microsoft.com/office/drawing/2014/main" id="{FF4D9E60-051D-4A90-BA2A-1988E5471464}"/>
            </a:ext>
          </a:extLst>
        </xdr:cNvPr>
        <xdr:cNvSpPr txBox="1"/>
      </xdr:nvSpPr>
      <xdr:spPr>
        <a:xfrm>
          <a:off x="11543665" y="990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F96504A1-B77E-49CA-95AE-4730076A1A30}"/>
            </a:ext>
          </a:extLst>
        </xdr:cNvPr>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7EACF33C-8A7F-41B1-9773-CA0C7ED01678}"/>
            </a:ext>
          </a:extLst>
        </xdr:cNvPr>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526EF4B8-C2E7-4B3E-8E4C-1DC9E3DAAF70}"/>
            </a:ext>
          </a:extLst>
        </xdr:cNvPr>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F2C7389C-70C4-41DC-AF07-311774167D9A}"/>
            </a:ext>
          </a:extLst>
        </xdr:cNvPr>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A116336D-9E51-41B9-9DB0-A0ABF80897C8}"/>
            </a:ext>
          </a:extLst>
        </xdr:cNvPr>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32F01030-525E-4602-B476-764272BB79D4}"/>
            </a:ext>
          </a:extLst>
        </xdr:cNvPr>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A08A6B1E-3CEC-4DE9-80BC-B6099CC380E2}"/>
            </a:ext>
          </a:extLst>
        </xdr:cNvPr>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341123BB-72AA-4CA6-BA83-7CE627D71416}"/>
            </a:ext>
          </a:extLst>
        </xdr:cNvPr>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7E4AFB15-5FB8-4F6A-B8CF-C1CF994B382F}"/>
            </a:ext>
          </a:extLst>
        </xdr:cNvPr>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5410DBB7-CD9B-4641-B074-F51443571F30}"/>
            </a:ext>
          </a:extLst>
        </xdr:cNvPr>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888E70B1-6C3D-4381-8378-A720300F9685}"/>
            </a:ext>
          </a:extLst>
        </xdr:cNvPr>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base" latinLnBrk="0" hangingPunct="1"/>
          <a:r>
            <a:rPr kumimoji="1" lang="ja-JP" altLang="en-US" sz="1100">
              <a:solidFill>
                <a:schemeClr val="dk1"/>
              </a:solidFill>
              <a:effectLst/>
              <a:latin typeface="+mn-lt"/>
              <a:ea typeface="+mn-ea"/>
              <a:cs typeface="+mn-cs"/>
            </a:rPr>
            <a:t>　補助費全体額としては前年度比</a:t>
          </a:r>
          <a:r>
            <a:rPr kumimoji="1" lang="en-US" altLang="ja-JP" sz="1100">
              <a:solidFill>
                <a:schemeClr val="dk1"/>
              </a:solidFill>
              <a:effectLst/>
              <a:latin typeface="+mn-lt"/>
              <a:ea typeface="+mn-ea"/>
              <a:cs typeface="+mn-cs"/>
            </a:rPr>
            <a:t>1.3</a:t>
          </a:r>
          <a:r>
            <a:rPr kumimoji="1" lang="ja-JP" altLang="en-US" sz="1100">
              <a:solidFill>
                <a:schemeClr val="dk1"/>
              </a:solidFill>
              <a:effectLst/>
              <a:latin typeface="+mn-lt"/>
              <a:ea typeface="+mn-ea"/>
              <a:cs typeface="+mn-cs"/>
            </a:rPr>
            <a:t>億円の減額となっているが、</a:t>
          </a:r>
          <a:r>
            <a:rPr kumimoji="1" lang="ja-JP" altLang="ja-JP" sz="1100">
              <a:solidFill>
                <a:schemeClr val="dk1"/>
              </a:solidFill>
              <a:effectLst/>
              <a:latin typeface="+mn-lt"/>
              <a:ea typeface="+mn-ea"/>
              <a:cs typeface="+mn-cs"/>
            </a:rPr>
            <a:t>経常一般財源を必要とする補助費等は、前年度より</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億円増額となっており、比率として</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増となった。一部事務組合に対する負担金等の増額が主な要因となっている。</a:t>
          </a:r>
          <a:r>
            <a:rPr kumimoji="1" lang="ja-JP" altLang="ja-JP" sz="1100">
              <a:solidFill>
                <a:schemeClr val="dk1"/>
              </a:solidFill>
              <a:effectLst/>
              <a:latin typeface="+mn-lt"/>
              <a:ea typeface="+mn-ea"/>
              <a:cs typeface="+mn-cs"/>
            </a:rPr>
            <a:t>単独補助等の見直しや一部事務組合に対してもコスト削減を要請していく。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43E62B3B-1B52-443B-88C8-E26ADBC849D4}"/>
            </a:ext>
          </a:extLst>
        </xdr:cNvPr>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2A64FD0A-2E55-46C3-BF54-0D300EE911A7}"/>
            </a:ext>
          </a:extLst>
        </xdr:cNvPr>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A47000D2-DB33-4D45-AD1C-E651695F03AD}"/>
            </a:ext>
          </a:extLst>
        </xdr:cNvPr>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5B85FDCF-040B-463B-933A-275D3F50FB47}"/>
            </a:ext>
          </a:extLst>
        </xdr:cNvPr>
        <xdr:cNvCxnSpPr/>
      </xdr:nvCxnSpPr>
      <xdr:spPr>
        <a:xfrm>
          <a:off x="11383010"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62108DD0-AEE7-4545-A0A5-DD30ED964671}"/>
            </a:ext>
          </a:extLst>
        </xdr:cNvPr>
        <xdr:cNvSpPr txBox="1"/>
      </xdr:nvSpPr>
      <xdr:spPr>
        <a:xfrm>
          <a:off x="1092644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C3509400-38C3-4A51-95BB-B249C3945785}"/>
            </a:ext>
          </a:extLst>
        </xdr:cNvPr>
        <xdr:cNvCxnSpPr/>
      </xdr:nvCxnSpPr>
      <xdr:spPr>
        <a:xfrm>
          <a:off x="11383010"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462673EF-F1D2-4FA7-AEC7-CE5B6B900FA0}"/>
            </a:ext>
          </a:extLst>
        </xdr:cNvPr>
        <xdr:cNvSpPr txBox="1"/>
      </xdr:nvSpPr>
      <xdr:spPr>
        <a:xfrm>
          <a:off x="1092644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9AFEAA31-F521-4D84-938D-08DA5407EEFA}"/>
            </a:ext>
          </a:extLst>
        </xdr:cNvPr>
        <xdr:cNvCxnSpPr/>
      </xdr:nvCxnSpPr>
      <xdr:spPr>
        <a:xfrm>
          <a:off x="11383010"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9BB7BB34-AA0F-4CE9-92A0-0906AE590DCA}"/>
            </a:ext>
          </a:extLst>
        </xdr:cNvPr>
        <xdr:cNvSpPr txBox="1"/>
      </xdr:nvSpPr>
      <xdr:spPr>
        <a:xfrm>
          <a:off x="1092644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D00F7527-5054-461C-86D1-205409B1B3CF}"/>
            </a:ext>
          </a:extLst>
        </xdr:cNvPr>
        <xdr:cNvCxnSpPr/>
      </xdr:nvCxnSpPr>
      <xdr:spPr>
        <a:xfrm>
          <a:off x="11383010"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6D3D6A52-9C9A-474C-A3C0-034088A41B77}"/>
            </a:ext>
          </a:extLst>
        </xdr:cNvPr>
        <xdr:cNvSpPr txBox="1"/>
      </xdr:nvSpPr>
      <xdr:spPr>
        <a:xfrm>
          <a:off x="1092644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46773729-ED73-40EE-B000-2FBD9C756795}"/>
            </a:ext>
          </a:extLst>
        </xdr:cNvPr>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3E2C7810-2266-48AB-8FE2-ED2C18EA3BA2}"/>
            </a:ext>
          </a:extLst>
        </xdr:cNvPr>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12F5B8F3-5792-4CDF-A792-4EDF4C1B796C}"/>
            </a:ext>
          </a:extLst>
        </xdr:cNvPr>
        <xdr:cNvCxnSpPr/>
      </xdr:nvCxnSpPr>
      <xdr:spPr>
        <a:xfrm flipV="1">
          <a:off x="15104110" y="5721604"/>
          <a:ext cx="0" cy="12214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3922D674-12A2-437C-A9AC-3AA2118719CA}"/>
            </a:ext>
          </a:extLst>
        </xdr:cNvPr>
        <xdr:cNvSpPr txBox="1"/>
      </xdr:nvSpPr>
      <xdr:spPr>
        <a:xfrm>
          <a:off x="15177770" y="6915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B5AE6DE4-8AC8-4DE9-B97D-745B915D1D77}"/>
            </a:ext>
          </a:extLst>
        </xdr:cNvPr>
        <xdr:cNvCxnSpPr/>
      </xdr:nvCxnSpPr>
      <xdr:spPr>
        <a:xfrm>
          <a:off x="15015210" y="694309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C7F9D6C7-622D-4310-A9FD-24C29479E169}"/>
            </a:ext>
          </a:extLst>
        </xdr:cNvPr>
        <xdr:cNvSpPr txBox="1"/>
      </xdr:nvSpPr>
      <xdr:spPr>
        <a:xfrm>
          <a:off x="15177770" y="5472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54F53C02-13FA-4FE9-9C72-14DA3FAC7203}"/>
            </a:ext>
          </a:extLst>
        </xdr:cNvPr>
        <xdr:cNvCxnSpPr/>
      </xdr:nvCxnSpPr>
      <xdr:spPr>
        <a:xfrm>
          <a:off x="15015210" y="5721604"/>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140716</xdr:rowOff>
    </xdr:from>
    <xdr:to>
      <xdr:col>82</xdr:col>
      <xdr:colOff>107950</xdr:colOff>
      <xdr:row>36</xdr:row>
      <xdr:rowOff>145288</xdr:rowOff>
    </xdr:to>
    <xdr:cxnSp macro="">
      <xdr:nvCxnSpPr>
        <xdr:cNvPr id="307" name="直線コネクタ 306">
          <a:extLst>
            <a:ext uri="{FF2B5EF4-FFF2-40B4-BE49-F238E27FC236}">
              <a16:creationId xmlns:a16="http://schemas.microsoft.com/office/drawing/2014/main" id="{9DC31165-A20F-4166-BA51-B6D86DC5ABF6}"/>
            </a:ext>
          </a:extLst>
        </xdr:cNvPr>
        <xdr:cNvCxnSpPr/>
      </xdr:nvCxnSpPr>
      <xdr:spPr>
        <a:xfrm>
          <a:off x="14334490" y="6175756"/>
          <a:ext cx="7696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3E36A21E-D0E5-4B0C-AB12-9366B64057A6}"/>
            </a:ext>
          </a:extLst>
        </xdr:cNvPr>
        <xdr:cNvSpPr txBox="1"/>
      </xdr:nvSpPr>
      <xdr:spPr>
        <a:xfrm>
          <a:off x="15177770" y="6115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44DEE089-8C4A-483F-8B23-5A68D304E118}"/>
            </a:ext>
          </a:extLst>
        </xdr:cNvPr>
        <xdr:cNvSpPr/>
      </xdr:nvSpPr>
      <xdr:spPr>
        <a:xfrm>
          <a:off x="15053310" y="61432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81280</xdr:rowOff>
    </xdr:from>
    <xdr:to>
      <xdr:col>78</xdr:col>
      <xdr:colOff>69850</xdr:colOff>
      <xdr:row>36</xdr:row>
      <xdr:rowOff>140716</xdr:rowOff>
    </xdr:to>
    <xdr:cxnSp macro="">
      <xdr:nvCxnSpPr>
        <xdr:cNvPr id="310" name="直線コネクタ 309">
          <a:extLst>
            <a:ext uri="{FF2B5EF4-FFF2-40B4-BE49-F238E27FC236}">
              <a16:creationId xmlns:a16="http://schemas.microsoft.com/office/drawing/2014/main" id="{3409ABF4-99F3-474D-BEFA-398EB68F0830}"/>
            </a:ext>
          </a:extLst>
        </xdr:cNvPr>
        <xdr:cNvCxnSpPr/>
      </xdr:nvCxnSpPr>
      <xdr:spPr>
        <a:xfrm>
          <a:off x="13531215" y="6116320"/>
          <a:ext cx="803275"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88748537-30A1-4E2A-ABDC-8E170831C9FB}"/>
            </a:ext>
          </a:extLst>
        </xdr:cNvPr>
        <xdr:cNvSpPr/>
      </xdr:nvSpPr>
      <xdr:spPr>
        <a:xfrm>
          <a:off x="14283690" y="61432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6EC23E82-BD66-4DB6-8536-DAC439C1312D}"/>
            </a:ext>
          </a:extLst>
        </xdr:cNvPr>
        <xdr:cNvSpPr txBox="1"/>
      </xdr:nvSpPr>
      <xdr:spPr>
        <a:xfrm>
          <a:off x="13987780" y="6225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58420</xdr:rowOff>
    </xdr:from>
    <xdr:to>
      <xdr:col>73</xdr:col>
      <xdr:colOff>180975</xdr:colOff>
      <xdr:row>36</xdr:row>
      <xdr:rowOff>81280</xdr:rowOff>
    </xdr:to>
    <xdr:cxnSp macro="">
      <xdr:nvCxnSpPr>
        <xdr:cNvPr id="313" name="直線コネクタ 312">
          <a:extLst>
            <a:ext uri="{FF2B5EF4-FFF2-40B4-BE49-F238E27FC236}">
              <a16:creationId xmlns:a16="http://schemas.microsoft.com/office/drawing/2014/main" id="{6E3E1511-036E-473C-93C8-3764EDB7C17E}"/>
            </a:ext>
          </a:extLst>
        </xdr:cNvPr>
        <xdr:cNvCxnSpPr/>
      </xdr:nvCxnSpPr>
      <xdr:spPr>
        <a:xfrm>
          <a:off x="12710795" y="6093460"/>
          <a:ext cx="8204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1C3AE83C-7105-443E-806B-7AB6D44DDF36}"/>
            </a:ext>
          </a:extLst>
        </xdr:cNvPr>
        <xdr:cNvSpPr/>
      </xdr:nvSpPr>
      <xdr:spPr>
        <a:xfrm>
          <a:off x="13480415" y="613410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A8DE8AE5-2BE1-42BD-B39F-62EA38D85C06}"/>
            </a:ext>
          </a:extLst>
        </xdr:cNvPr>
        <xdr:cNvSpPr txBox="1"/>
      </xdr:nvSpPr>
      <xdr:spPr>
        <a:xfrm>
          <a:off x="1316736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49276</xdr:rowOff>
    </xdr:from>
    <xdr:to>
      <xdr:col>69</xdr:col>
      <xdr:colOff>92075</xdr:colOff>
      <xdr:row>36</xdr:row>
      <xdr:rowOff>58420</xdr:rowOff>
    </xdr:to>
    <xdr:cxnSp macro="">
      <xdr:nvCxnSpPr>
        <xdr:cNvPr id="316" name="直線コネクタ 315">
          <a:extLst>
            <a:ext uri="{FF2B5EF4-FFF2-40B4-BE49-F238E27FC236}">
              <a16:creationId xmlns:a16="http://schemas.microsoft.com/office/drawing/2014/main" id="{79F3A890-2D05-49B5-992E-EEB89DB89B8F}"/>
            </a:ext>
          </a:extLst>
        </xdr:cNvPr>
        <xdr:cNvCxnSpPr/>
      </xdr:nvCxnSpPr>
      <xdr:spPr>
        <a:xfrm>
          <a:off x="11890375" y="6084316"/>
          <a:ext cx="8204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16BCBB42-ACC0-4A85-A678-C13DD53F14BE}"/>
            </a:ext>
          </a:extLst>
        </xdr:cNvPr>
        <xdr:cNvSpPr/>
      </xdr:nvSpPr>
      <xdr:spPr>
        <a:xfrm>
          <a:off x="12659995" y="61158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31A59CB3-F618-4C18-8148-6CB19EE6DBE0}"/>
            </a:ext>
          </a:extLst>
        </xdr:cNvPr>
        <xdr:cNvSpPr txBox="1"/>
      </xdr:nvSpPr>
      <xdr:spPr>
        <a:xfrm>
          <a:off x="12364085" y="620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8C738533-B922-4C42-9EF1-7FC0215E8637}"/>
            </a:ext>
          </a:extLst>
        </xdr:cNvPr>
        <xdr:cNvSpPr/>
      </xdr:nvSpPr>
      <xdr:spPr>
        <a:xfrm>
          <a:off x="11856720" y="6147816"/>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37292F48-8A3A-48DA-9B29-769C853856E1}"/>
            </a:ext>
          </a:extLst>
        </xdr:cNvPr>
        <xdr:cNvSpPr txBox="1"/>
      </xdr:nvSpPr>
      <xdr:spPr>
        <a:xfrm>
          <a:off x="11543665" y="6230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642A98B-2A40-405F-BD03-E6ABEB144B3F}"/>
            </a:ext>
          </a:extLst>
        </xdr:cNvPr>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1C3FB95B-EB22-4CE7-A85D-A028FFDBBD1D}"/>
            </a:ext>
          </a:extLst>
        </xdr:cNvPr>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51F1E2B-361E-4E00-9055-DFBBF317494D}"/>
            </a:ext>
          </a:extLst>
        </xdr:cNvPr>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EFA124-46A2-4560-9426-57DCB9AC0CA1}"/>
            </a:ext>
          </a:extLst>
        </xdr:cNvPr>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D93C0E16-5877-46C2-B064-735DCC8EA84E}"/>
            </a:ext>
          </a:extLst>
        </xdr:cNvPr>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94488</xdr:rowOff>
    </xdr:from>
    <xdr:to>
      <xdr:col>82</xdr:col>
      <xdr:colOff>158750</xdr:colOff>
      <xdr:row>37</xdr:row>
      <xdr:rowOff>24638</xdr:rowOff>
    </xdr:to>
    <xdr:sp macro="" textlink="">
      <xdr:nvSpPr>
        <xdr:cNvPr id="326" name="楕円 325">
          <a:extLst>
            <a:ext uri="{FF2B5EF4-FFF2-40B4-BE49-F238E27FC236}">
              <a16:creationId xmlns:a16="http://schemas.microsoft.com/office/drawing/2014/main" id="{EBA1F130-BD02-4022-A0FA-C0014C30D3E5}"/>
            </a:ext>
          </a:extLst>
        </xdr:cNvPr>
        <xdr:cNvSpPr/>
      </xdr:nvSpPr>
      <xdr:spPr>
        <a:xfrm>
          <a:off x="15053310" y="61295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111015</xdr:rowOff>
    </xdr:from>
    <xdr:ext cx="762000" cy="259045"/>
    <xdr:sp macro="" textlink="">
      <xdr:nvSpPr>
        <xdr:cNvPr id="327" name="補助費等該当値テキスト">
          <a:extLst>
            <a:ext uri="{FF2B5EF4-FFF2-40B4-BE49-F238E27FC236}">
              <a16:creationId xmlns:a16="http://schemas.microsoft.com/office/drawing/2014/main" id="{B6C249AF-F091-4A03-B8DB-CD1D6D8E6F35}"/>
            </a:ext>
          </a:extLst>
        </xdr:cNvPr>
        <xdr:cNvSpPr txBox="1"/>
      </xdr:nvSpPr>
      <xdr:spPr>
        <a:xfrm>
          <a:off x="15177770" y="597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89916</xdr:rowOff>
    </xdr:from>
    <xdr:to>
      <xdr:col>78</xdr:col>
      <xdr:colOff>120650</xdr:colOff>
      <xdr:row>37</xdr:row>
      <xdr:rowOff>20066</xdr:rowOff>
    </xdr:to>
    <xdr:sp macro="" textlink="">
      <xdr:nvSpPr>
        <xdr:cNvPr id="328" name="楕円 327">
          <a:extLst>
            <a:ext uri="{FF2B5EF4-FFF2-40B4-BE49-F238E27FC236}">
              <a16:creationId xmlns:a16="http://schemas.microsoft.com/office/drawing/2014/main" id="{8E4B093F-AE4B-4220-9956-AED705BB598C}"/>
            </a:ext>
          </a:extLst>
        </xdr:cNvPr>
        <xdr:cNvSpPr/>
      </xdr:nvSpPr>
      <xdr:spPr>
        <a:xfrm>
          <a:off x="14283690" y="61249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30243</xdr:rowOff>
    </xdr:from>
    <xdr:ext cx="736600" cy="259045"/>
    <xdr:sp macro="" textlink="">
      <xdr:nvSpPr>
        <xdr:cNvPr id="329" name="テキスト ボックス 328">
          <a:extLst>
            <a:ext uri="{FF2B5EF4-FFF2-40B4-BE49-F238E27FC236}">
              <a16:creationId xmlns:a16="http://schemas.microsoft.com/office/drawing/2014/main" id="{5BEE7CDF-C391-4BCB-8D24-6D7D1DB02FCF}"/>
            </a:ext>
          </a:extLst>
        </xdr:cNvPr>
        <xdr:cNvSpPr txBox="1"/>
      </xdr:nvSpPr>
      <xdr:spPr>
        <a:xfrm>
          <a:off x="13987780" y="5897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30480</xdr:rowOff>
    </xdr:from>
    <xdr:to>
      <xdr:col>74</xdr:col>
      <xdr:colOff>31750</xdr:colOff>
      <xdr:row>36</xdr:row>
      <xdr:rowOff>132080</xdr:rowOff>
    </xdr:to>
    <xdr:sp macro="" textlink="">
      <xdr:nvSpPr>
        <xdr:cNvPr id="330" name="楕円 329">
          <a:extLst>
            <a:ext uri="{FF2B5EF4-FFF2-40B4-BE49-F238E27FC236}">
              <a16:creationId xmlns:a16="http://schemas.microsoft.com/office/drawing/2014/main" id="{D3949B3B-2790-4F1C-8882-BEB466960044}"/>
            </a:ext>
          </a:extLst>
        </xdr:cNvPr>
        <xdr:cNvSpPr/>
      </xdr:nvSpPr>
      <xdr:spPr>
        <a:xfrm>
          <a:off x="13480415" y="606552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142257</xdr:rowOff>
    </xdr:from>
    <xdr:ext cx="762000" cy="259045"/>
    <xdr:sp macro="" textlink="">
      <xdr:nvSpPr>
        <xdr:cNvPr id="331" name="テキスト ボックス 330">
          <a:extLst>
            <a:ext uri="{FF2B5EF4-FFF2-40B4-BE49-F238E27FC236}">
              <a16:creationId xmlns:a16="http://schemas.microsoft.com/office/drawing/2014/main" id="{CC2E9AE9-AEF9-4482-AA28-06752D21D992}"/>
            </a:ext>
          </a:extLst>
        </xdr:cNvPr>
        <xdr:cNvSpPr txBox="1"/>
      </xdr:nvSpPr>
      <xdr:spPr>
        <a:xfrm>
          <a:off x="1316736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7620</xdr:rowOff>
    </xdr:from>
    <xdr:to>
      <xdr:col>69</xdr:col>
      <xdr:colOff>142875</xdr:colOff>
      <xdr:row>36</xdr:row>
      <xdr:rowOff>109220</xdr:rowOff>
    </xdr:to>
    <xdr:sp macro="" textlink="">
      <xdr:nvSpPr>
        <xdr:cNvPr id="332" name="楕円 331">
          <a:extLst>
            <a:ext uri="{FF2B5EF4-FFF2-40B4-BE49-F238E27FC236}">
              <a16:creationId xmlns:a16="http://schemas.microsoft.com/office/drawing/2014/main" id="{DCACA041-4EEB-47DC-8796-1B66156FC362}"/>
            </a:ext>
          </a:extLst>
        </xdr:cNvPr>
        <xdr:cNvSpPr/>
      </xdr:nvSpPr>
      <xdr:spPr>
        <a:xfrm>
          <a:off x="12659995"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119397</xdr:rowOff>
    </xdr:from>
    <xdr:ext cx="762000" cy="259045"/>
    <xdr:sp macro="" textlink="">
      <xdr:nvSpPr>
        <xdr:cNvPr id="333" name="テキスト ボックス 332">
          <a:extLst>
            <a:ext uri="{FF2B5EF4-FFF2-40B4-BE49-F238E27FC236}">
              <a16:creationId xmlns:a16="http://schemas.microsoft.com/office/drawing/2014/main" id="{03B5AB5F-33C5-4781-B683-0AB09D4912F6}"/>
            </a:ext>
          </a:extLst>
        </xdr:cNvPr>
        <xdr:cNvSpPr txBox="1"/>
      </xdr:nvSpPr>
      <xdr:spPr>
        <a:xfrm>
          <a:off x="12364085"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169926</xdr:rowOff>
    </xdr:from>
    <xdr:to>
      <xdr:col>65</xdr:col>
      <xdr:colOff>53975</xdr:colOff>
      <xdr:row>36</xdr:row>
      <xdr:rowOff>100076</xdr:rowOff>
    </xdr:to>
    <xdr:sp macro="" textlink="">
      <xdr:nvSpPr>
        <xdr:cNvPr id="334" name="楕円 333">
          <a:extLst>
            <a:ext uri="{FF2B5EF4-FFF2-40B4-BE49-F238E27FC236}">
              <a16:creationId xmlns:a16="http://schemas.microsoft.com/office/drawing/2014/main" id="{B886F122-EFF8-4A22-903E-23DF5AC53435}"/>
            </a:ext>
          </a:extLst>
        </xdr:cNvPr>
        <xdr:cNvSpPr/>
      </xdr:nvSpPr>
      <xdr:spPr>
        <a:xfrm>
          <a:off x="11856720" y="6037326"/>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110253</xdr:rowOff>
    </xdr:from>
    <xdr:ext cx="762000" cy="259045"/>
    <xdr:sp macro="" textlink="">
      <xdr:nvSpPr>
        <xdr:cNvPr id="335" name="テキスト ボックス 334">
          <a:extLst>
            <a:ext uri="{FF2B5EF4-FFF2-40B4-BE49-F238E27FC236}">
              <a16:creationId xmlns:a16="http://schemas.microsoft.com/office/drawing/2014/main" id="{9622BDC9-DDBA-4450-985F-30A33167030E}"/>
            </a:ext>
          </a:extLst>
        </xdr:cNvPr>
        <xdr:cNvSpPr txBox="1"/>
      </xdr:nvSpPr>
      <xdr:spPr>
        <a:xfrm>
          <a:off x="11543665" y="5810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EE525EC-6082-4206-BF72-6AC0F9FE36CF}"/>
            </a:ext>
          </a:extLst>
        </xdr:cNvPr>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3F8C10A8-1694-4F10-A062-7E4F7E19D922}"/>
            </a:ext>
          </a:extLst>
        </xdr:cNvPr>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FE9D228A-7838-48F1-A797-F3CDDADFFD4F}"/>
            </a:ext>
          </a:extLst>
        </xdr:cNvPr>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6500A47F-6E6D-42D5-BF4B-1F8BB4A2B121}"/>
            </a:ext>
          </a:extLst>
        </xdr:cNvPr>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54860E38-282D-4DF7-A60C-68E50E8C5CE6}"/>
            </a:ext>
          </a:extLst>
        </xdr:cNvPr>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2E579BF7-2C42-4480-BD60-59A8828C703B}"/>
            </a:ext>
          </a:extLst>
        </xdr:cNvPr>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B17A4225-889C-4464-8950-72E2D9941011}"/>
            </a:ext>
          </a:extLst>
        </xdr:cNvPr>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2F539374-20F3-40F2-B567-AC0EA9A0E805}"/>
            </a:ext>
          </a:extLst>
        </xdr:cNvPr>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9A77FA8F-D12C-4CCF-A918-94600919D560}"/>
            </a:ext>
          </a:extLst>
        </xdr:cNvPr>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52BABAC6-BD82-481E-8CB0-5255EA71BBDB}"/>
            </a:ext>
          </a:extLst>
        </xdr:cNvPr>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22CFCC68-9EEE-4D6D-8A60-EB10AAF85486}"/>
            </a:ext>
          </a:extLst>
        </xdr:cNvPr>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26</a:t>
          </a:r>
          <a:r>
            <a:rPr lang="ja-JP" altLang="ja-JP" sz="1100" b="0" i="0" baseline="0">
              <a:solidFill>
                <a:schemeClr val="dk1"/>
              </a:solidFill>
              <a:effectLst/>
              <a:latin typeface="+mn-lt"/>
              <a:ea typeface="+mn-ea"/>
              <a:cs typeface="+mn-cs"/>
            </a:rPr>
            <a:t>年度から平成</a:t>
          </a:r>
          <a:r>
            <a:rPr lang="en-US" altLang="ja-JP" sz="1100" b="0" i="0" baseline="0">
              <a:solidFill>
                <a:schemeClr val="dk1"/>
              </a:solidFill>
              <a:effectLst/>
              <a:latin typeface="+mn-lt"/>
              <a:ea typeface="+mn-ea"/>
              <a:cs typeface="+mn-cs"/>
            </a:rPr>
            <a:t>29</a:t>
          </a:r>
          <a:r>
            <a:rPr lang="ja-JP" altLang="ja-JP" sz="1100" b="0" i="0" baseline="0">
              <a:solidFill>
                <a:schemeClr val="dk1"/>
              </a:solidFill>
              <a:effectLst/>
              <a:latin typeface="+mn-lt"/>
              <a:ea typeface="+mn-ea"/>
              <a:cs typeface="+mn-cs"/>
            </a:rPr>
            <a:t>年度まで汚泥処理センター建設等の大規模建設事業が重なった影響で公債費</a:t>
          </a:r>
          <a:r>
            <a:rPr lang="ja-JP" altLang="en-US" sz="1100" b="0" i="0" baseline="0">
              <a:solidFill>
                <a:schemeClr val="dk1"/>
              </a:solidFill>
              <a:effectLst/>
              <a:latin typeface="+mn-lt"/>
              <a:ea typeface="+mn-ea"/>
              <a:cs typeface="+mn-cs"/>
            </a:rPr>
            <a:t>の</a:t>
          </a:r>
          <a:r>
            <a:rPr lang="ja-JP" altLang="ja-JP" sz="1100" b="0" i="0" baseline="0">
              <a:solidFill>
                <a:schemeClr val="dk1"/>
              </a:solidFill>
              <a:effectLst/>
              <a:latin typeface="+mn-lt"/>
              <a:ea typeface="+mn-ea"/>
              <a:cs typeface="+mn-cs"/>
            </a:rPr>
            <a:t>上昇</a:t>
          </a:r>
          <a:r>
            <a:rPr lang="ja-JP" altLang="en-US" sz="1100" b="0" i="0" baseline="0">
              <a:solidFill>
                <a:schemeClr val="dk1"/>
              </a:solidFill>
              <a:effectLst/>
              <a:latin typeface="+mn-lt"/>
              <a:ea typeface="+mn-ea"/>
              <a:cs typeface="+mn-cs"/>
            </a:rPr>
            <a:t>が続いたが、Ｒ６年度</a:t>
          </a:r>
          <a:r>
            <a:rPr lang="ja-JP" altLang="ja-JP" sz="1100" b="0" i="0" baseline="0">
              <a:solidFill>
                <a:schemeClr val="dk1"/>
              </a:solidFill>
              <a:effectLst/>
              <a:latin typeface="+mn-lt"/>
              <a:ea typeface="+mn-ea"/>
              <a:cs typeface="+mn-cs"/>
            </a:rPr>
            <a:t>の比率は</a:t>
          </a:r>
          <a:r>
            <a:rPr lang="ja-JP" altLang="en-US" sz="1100" b="0" i="0" baseline="0">
              <a:solidFill>
                <a:schemeClr val="dk1"/>
              </a:solidFill>
              <a:effectLst/>
              <a:latin typeface="+mn-lt"/>
              <a:ea typeface="+mn-ea"/>
              <a:cs typeface="+mn-cs"/>
            </a:rPr>
            <a:t>前年度比</a:t>
          </a:r>
          <a:r>
            <a:rPr lang="en-US" altLang="ja-JP" sz="1100" b="0" i="0" baseline="0">
              <a:solidFill>
                <a:schemeClr val="dk1"/>
              </a:solidFill>
              <a:effectLst/>
              <a:latin typeface="+mn-lt"/>
              <a:ea typeface="+mn-ea"/>
              <a:cs typeface="+mn-cs"/>
            </a:rPr>
            <a:t>1.0</a:t>
          </a:r>
          <a:r>
            <a:rPr lang="ja-JP" altLang="en-US" sz="1100" b="0" i="0" baseline="0">
              <a:solidFill>
                <a:schemeClr val="dk1"/>
              </a:solidFill>
              <a:effectLst/>
              <a:latin typeface="+mn-lt"/>
              <a:ea typeface="+mn-ea"/>
              <a:cs typeface="+mn-cs"/>
            </a:rPr>
            <a:t>ポイントの減となっている。</a:t>
          </a:r>
          <a:endParaRPr lang="en-US" altLang="ja-JP" sz="1100" b="0" i="0" baseline="0">
            <a:solidFill>
              <a:schemeClr val="dk1"/>
            </a:solidFill>
            <a:effectLst/>
            <a:latin typeface="+mn-lt"/>
            <a:ea typeface="+mn-ea"/>
            <a:cs typeface="+mn-cs"/>
          </a:endParaRPr>
        </a:p>
        <a:p>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今後は新庁舎建設や各種施設の長寿命化対策等により起債額の増加償還額は大きく増加すると見込んでいる</a:t>
          </a:r>
          <a:r>
            <a:rPr lang="ja-JP" altLang="en-US" sz="1100" b="0" i="0" baseline="0">
              <a:solidFill>
                <a:schemeClr val="dk1"/>
              </a:solidFill>
              <a:effectLst/>
              <a:latin typeface="+mn-lt"/>
              <a:ea typeface="+mn-ea"/>
              <a:cs typeface="+mn-cs"/>
            </a:rPr>
            <a:t>ことから、</a:t>
          </a:r>
          <a:r>
            <a:rPr lang="ja-JP" altLang="ja-JP" sz="1100" b="0" i="0" baseline="0">
              <a:solidFill>
                <a:schemeClr val="dk1"/>
              </a:solidFill>
              <a:effectLst/>
              <a:latin typeface="+mn-lt"/>
              <a:ea typeface="+mn-ea"/>
              <a:cs typeface="+mn-cs"/>
            </a:rPr>
            <a:t>減債基金を活用し、年度間の平準化に取り組む。</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7F6FD9C6-FFDF-46C4-B3E6-40EE71955E3D}"/>
            </a:ext>
          </a:extLst>
        </xdr:cNvPr>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292F4BAF-6CF0-44CC-A69C-D42F92437C6A}"/>
            </a:ext>
          </a:extLst>
        </xdr:cNvPr>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CB6641DB-FDDD-42EB-B14C-30EB038FC5D9}"/>
            </a:ext>
          </a:extLst>
        </xdr:cNvPr>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E335FA57-641C-40BE-8272-9057F2405217}"/>
            </a:ext>
          </a:extLst>
        </xdr:cNvPr>
        <xdr:cNvCxnSpPr/>
      </xdr:nvCxnSpPr>
      <xdr:spPr>
        <a:xfrm>
          <a:off x="710565" y="13724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F5388D0A-A709-47A4-ABE6-0C98CE6EA20F}"/>
            </a:ext>
          </a:extLst>
        </xdr:cNvPr>
        <xdr:cNvSpPr txBox="1"/>
      </xdr:nvSpPr>
      <xdr:spPr>
        <a:xfrm>
          <a:off x="236855" y="13582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D3193760-AB95-4744-A24B-BBC050B1064C}"/>
            </a:ext>
          </a:extLst>
        </xdr:cNvPr>
        <xdr:cNvCxnSpPr/>
      </xdr:nvCxnSpPr>
      <xdr:spPr>
        <a:xfrm>
          <a:off x="710565" y="133515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9158A241-FB69-4653-8DF8-AE45DE482FFE}"/>
            </a:ext>
          </a:extLst>
        </xdr:cNvPr>
        <xdr:cNvSpPr txBox="1"/>
      </xdr:nvSpPr>
      <xdr:spPr>
        <a:xfrm>
          <a:off x="236855" y="132130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D7636F54-AC2F-411C-830F-0045FD75EDF5}"/>
            </a:ext>
          </a:extLst>
        </xdr:cNvPr>
        <xdr:cNvCxnSpPr/>
      </xdr:nvCxnSpPr>
      <xdr:spPr>
        <a:xfrm>
          <a:off x="710565" y="12978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807E1B1-6656-4A16-8197-3D5E4FBF1D3A}"/>
            </a:ext>
          </a:extLst>
        </xdr:cNvPr>
        <xdr:cNvSpPr txBox="1"/>
      </xdr:nvSpPr>
      <xdr:spPr>
        <a:xfrm>
          <a:off x="23685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6BFAD300-6C50-4B6C-96CC-A19B1F95E19D}"/>
            </a:ext>
          </a:extLst>
        </xdr:cNvPr>
        <xdr:cNvCxnSpPr/>
      </xdr:nvCxnSpPr>
      <xdr:spPr>
        <a:xfrm>
          <a:off x="710565" y="126047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8A5C1209-C20F-4B70-B0AD-BE7E13DB538B}"/>
            </a:ext>
          </a:extLst>
        </xdr:cNvPr>
        <xdr:cNvSpPr txBox="1"/>
      </xdr:nvSpPr>
      <xdr:spPr>
        <a:xfrm>
          <a:off x="236855" y="124663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3CC8C6B1-2A34-45F3-8E81-507B209D3002}"/>
            </a:ext>
          </a:extLst>
        </xdr:cNvPr>
        <xdr:cNvCxnSpPr/>
      </xdr:nvCxnSpPr>
      <xdr:spPr>
        <a:xfrm>
          <a:off x="710565" y="122351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C69B3368-0A25-4057-8EE6-103E72291823}"/>
            </a:ext>
          </a:extLst>
        </xdr:cNvPr>
        <xdr:cNvSpPr txBox="1"/>
      </xdr:nvSpPr>
      <xdr:spPr>
        <a:xfrm>
          <a:off x="236855" y="120929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BF773610-30FC-4011-9891-9C5472EAB98D}"/>
            </a:ext>
          </a:extLst>
        </xdr:cNvPr>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3209833-9DAC-4E19-B064-6F95E05F5E22}"/>
            </a:ext>
          </a:extLst>
        </xdr:cNvPr>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463BC6A9-6E88-4060-9445-3E8B6B782B45}"/>
            </a:ext>
          </a:extLst>
        </xdr:cNvPr>
        <xdr:cNvCxnSpPr/>
      </xdr:nvCxnSpPr>
      <xdr:spPr>
        <a:xfrm flipV="1">
          <a:off x="4414520" y="12435205"/>
          <a:ext cx="0" cy="1030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B02D7A04-7EBB-453F-A8DC-8EE1C8B0F0FF}"/>
            </a:ext>
          </a:extLst>
        </xdr:cNvPr>
        <xdr:cNvSpPr txBox="1"/>
      </xdr:nvSpPr>
      <xdr:spPr>
        <a:xfrm>
          <a:off x="4503420" y="13437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6D284857-B7F1-45BF-A65E-AAEC34DA3392}"/>
            </a:ext>
          </a:extLst>
        </xdr:cNvPr>
        <xdr:cNvCxnSpPr/>
      </xdr:nvCxnSpPr>
      <xdr:spPr>
        <a:xfrm>
          <a:off x="4342765" y="13465811"/>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43B51C66-4EFA-4E5C-89E3-048B00018100}"/>
            </a:ext>
          </a:extLst>
        </xdr:cNvPr>
        <xdr:cNvSpPr txBox="1"/>
      </xdr:nvSpPr>
      <xdr:spPr>
        <a:xfrm>
          <a:off x="4503420" y="12186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77AB272F-84AC-4974-9168-F4C42A17856A}"/>
            </a:ext>
          </a:extLst>
        </xdr:cNvPr>
        <xdr:cNvCxnSpPr/>
      </xdr:nvCxnSpPr>
      <xdr:spPr>
        <a:xfrm>
          <a:off x="4342765" y="12435205"/>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12700</xdr:rowOff>
    </xdr:from>
    <xdr:to>
      <xdr:col>24</xdr:col>
      <xdr:colOff>25400</xdr:colOff>
      <xdr:row>75</xdr:row>
      <xdr:rowOff>31750</xdr:rowOff>
    </xdr:to>
    <xdr:cxnSp macro="">
      <xdr:nvCxnSpPr>
        <xdr:cNvPr id="367" name="直線コネクタ 366">
          <a:extLst>
            <a:ext uri="{FF2B5EF4-FFF2-40B4-BE49-F238E27FC236}">
              <a16:creationId xmlns:a16="http://schemas.microsoft.com/office/drawing/2014/main" id="{0F819F5A-DCFB-4DF7-839E-A7C5C60FD93E}"/>
            </a:ext>
          </a:extLst>
        </xdr:cNvPr>
        <xdr:cNvCxnSpPr/>
      </xdr:nvCxnSpPr>
      <xdr:spPr>
        <a:xfrm flipV="1">
          <a:off x="3654425" y="12585700"/>
          <a:ext cx="76009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5F0A796-E911-4522-A78F-3C731BFC4726}"/>
            </a:ext>
          </a:extLst>
        </xdr:cNvPr>
        <xdr:cNvSpPr txBox="1"/>
      </xdr:nvSpPr>
      <xdr:spPr>
        <a:xfrm>
          <a:off x="4503420" y="12379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264D4CDD-89D2-43DE-BDDB-AF8BF0A6510E}"/>
            </a:ext>
          </a:extLst>
        </xdr:cNvPr>
        <xdr:cNvSpPr/>
      </xdr:nvSpPr>
      <xdr:spPr>
        <a:xfrm>
          <a:off x="4380865" y="1253109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31750</xdr:rowOff>
    </xdr:from>
    <xdr:to>
      <xdr:col>19</xdr:col>
      <xdr:colOff>187325</xdr:colOff>
      <xdr:row>75</xdr:row>
      <xdr:rowOff>31750</xdr:rowOff>
    </xdr:to>
    <xdr:cxnSp macro="">
      <xdr:nvCxnSpPr>
        <xdr:cNvPr id="370" name="直線コネクタ 369">
          <a:extLst>
            <a:ext uri="{FF2B5EF4-FFF2-40B4-BE49-F238E27FC236}">
              <a16:creationId xmlns:a16="http://schemas.microsoft.com/office/drawing/2014/main" id="{3324FE95-632E-47BC-962D-7695ADCC85A5}"/>
            </a:ext>
          </a:extLst>
        </xdr:cNvPr>
        <xdr:cNvCxnSpPr/>
      </xdr:nvCxnSpPr>
      <xdr:spPr>
        <a:xfrm>
          <a:off x="2841625" y="12604750"/>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DD3EB9DF-1D61-42F1-8E60-7F9568835D18}"/>
            </a:ext>
          </a:extLst>
        </xdr:cNvPr>
        <xdr:cNvSpPr/>
      </xdr:nvSpPr>
      <xdr:spPr>
        <a:xfrm>
          <a:off x="3611245" y="1254442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AA01F2CA-E8FF-4350-98A1-C751FD06648A}"/>
            </a:ext>
          </a:extLst>
        </xdr:cNvPr>
        <xdr:cNvSpPr txBox="1"/>
      </xdr:nvSpPr>
      <xdr:spPr>
        <a:xfrm>
          <a:off x="3298190" y="12317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5080</xdr:rowOff>
    </xdr:from>
    <xdr:to>
      <xdr:col>15</xdr:col>
      <xdr:colOff>98425</xdr:colOff>
      <xdr:row>75</xdr:row>
      <xdr:rowOff>31750</xdr:rowOff>
    </xdr:to>
    <xdr:cxnSp macro="">
      <xdr:nvCxnSpPr>
        <xdr:cNvPr id="373" name="直線コネクタ 372">
          <a:extLst>
            <a:ext uri="{FF2B5EF4-FFF2-40B4-BE49-F238E27FC236}">
              <a16:creationId xmlns:a16="http://schemas.microsoft.com/office/drawing/2014/main" id="{9703F1CB-36F8-414F-81F6-5011EEB9B5AF}"/>
            </a:ext>
          </a:extLst>
        </xdr:cNvPr>
        <xdr:cNvCxnSpPr/>
      </xdr:nvCxnSpPr>
      <xdr:spPr>
        <a:xfrm>
          <a:off x="2021205" y="12578080"/>
          <a:ext cx="8204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9D5B2C7D-7ED7-4E0A-A036-C07A7D8C1CFE}"/>
            </a:ext>
          </a:extLst>
        </xdr:cNvPr>
        <xdr:cNvSpPr/>
      </xdr:nvSpPr>
      <xdr:spPr>
        <a:xfrm>
          <a:off x="2790825" y="12550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22B1F26C-D47E-4099-818F-0FD79D1DE38F}"/>
            </a:ext>
          </a:extLst>
        </xdr:cNvPr>
        <xdr:cNvSpPr txBox="1"/>
      </xdr:nvSpPr>
      <xdr:spPr>
        <a:xfrm>
          <a:off x="2494915" y="1232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5080</xdr:rowOff>
    </xdr:from>
    <xdr:to>
      <xdr:col>11</xdr:col>
      <xdr:colOff>9525</xdr:colOff>
      <xdr:row>75</xdr:row>
      <xdr:rowOff>10795</xdr:rowOff>
    </xdr:to>
    <xdr:cxnSp macro="">
      <xdr:nvCxnSpPr>
        <xdr:cNvPr id="376" name="直線コネクタ 375">
          <a:extLst>
            <a:ext uri="{FF2B5EF4-FFF2-40B4-BE49-F238E27FC236}">
              <a16:creationId xmlns:a16="http://schemas.microsoft.com/office/drawing/2014/main" id="{1307F01E-653E-4866-A15C-2AB91E069C2E}"/>
            </a:ext>
          </a:extLst>
        </xdr:cNvPr>
        <xdr:cNvCxnSpPr/>
      </xdr:nvCxnSpPr>
      <xdr:spPr>
        <a:xfrm flipV="1">
          <a:off x="1217930" y="12578080"/>
          <a:ext cx="803275"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C9166801-6E2D-432B-8246-2A6FE18C4E53}"/>
            </a:ext>
          </a:extLst>
        </xdr:cNvPr>
        <xdr:cNvSpPr/>
      </xdr:nvSpPr>
      <xdr:spPr>
        <a:xfrm>
          <a:off x="1987550" y="1252918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33E2995C-6EAE-4392-8B4C-7CE6CCFB01B5}"/>
            </a:ext>
          </a:extLst>
        </xdr:cNvPr>
        <xdr:cNvSpPr txBox="1"/>
      </xdr:nvSpPr>
      <xdr:spPr>
        <a:xfrm>
          <a:off x="1674495" y="12301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C5B14CD3-DE92-498B-A48D-857A5E87FBBE}"/>
            </a:ext>
          </a:extLst>
        </xdr:cNvPr>
        <xdr:cNvSpPr/>
      </xdr:nvSpPr>
      <xdr:spPr>
        <a:xfrm>
          <a:off x="1167130" y="12540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C88C1D49-384A-42DA-B6CE-4BD131A24451}"/>
            </a:ext>
          </a:extLst>
        </xdr:cNvPr>
        <xdr:cNvSpPr txBox="1"/>
      </xdr:nvSpPr>
      <xdr:spPr>
        <a:xfrm>
          <a:off x="871220" y="12623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9595359E-9816-44DE-886C-EB3A72075BF9}"/>
            </a:ext>
          </a:extLst>
        </xdr:cNvPr>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CFA801C4-AB26-42D8-8D3B-494AE467B17A}"/>
            </a:ext>
          </a:extLst>
        </xdr:cNvPr>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25210E7B-3847-4957-8162-FC7920EED3F7}"/>
            </a:ext>
          </a:extLst>
        </xdr:cNvPr>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38DD6B8F-5965-4A7F-AEBE-3B307A02542A}"/>
            </a:ext>
          </a:extLst>
        </xdr:cNvPr>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47C0E96D-C06B-4115-A5D1-1BEE30A76E42}"/>
            </a:ext>
          </a:extLst>
        </xdr:cNvPr>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133350</xdr:rowOff>
    </xdr:from>
    <xdr:to>
      <xdr:col>24</xdr:col>
      <xdr:colOff>76200</xdr:colOff>
      <xdr:row>75</xdr:row>
      <xdr:rowOff>63500</xdr:rowOff>
    </xdr:to>
    <xdr:sp macro="" textlink="">
      <xdr:nvSpPr>
        <xdr:cNvPr id="386" name="楕円 385">
          <a:extLst>
            <a:ext uri="{FF2B5EF4-FFF2-40B4-BE49-F238E27FC236}">
              <a16:creationId xmlns:a16="http://schemas.microsoft.com/office/drawing/2014/main" id="{3C08D2C3-0BA2-428A-AD25-78F779518FD2}"/>
            </a:ext>
          </a:extLst>
        </xdr:cNvPr>
        <xdr:cNvSpPr/>
      </xdr:nvSpPr>
      <xdr:spPr>
        <a:xfrm>
          <a:off x="4380865" y="125387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105427</xdr:rowOff>
    </xdr:from>
    <xdr:ext cx="762000" cy="259045"/>
    <xdr:sp macro="" textlink="">
      <xdr:nvSpPr>
        <xdr:cNvPr id="387" name="公債費該当値テキスト">
          <a:extLst>
            <a:ext uri="{FF2B5EF4-FFF2-40B4-BE49-F238E27FC236}">
              <a16:creationId xmlns:a16="http://schemas.microsoft.com/office/drawing/2014/main" id="{14A4C0F3-5E4F-4FE4-AABA-88CDCE653F99}"/>
            </a:ext>
          </a:extLst>
        </xdr:cNvPr>
        <xdr:cNvSpPr txBox="1"/>
      </xdr:nvSpPr>
      <xdr:spPr>
        <a:xfrm>
          <a:off x="4503420" y="1251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152400</xdr:rowOff>
    </xdr:from>
    <xdr:to>
      <xdr:col>20</xdr:col>
      <xdr:colOff>38100</xdr:colOff>
      <xdr:row>75</xdr:row>
      <xdr:rowOff>82550</xdr:rowOff>
    </xdr:to>
    <xdr:sp macro="" textlink="">
      <xdr:nvSpPr>
        <xdr:cNvPr id="388" name="楕円 387">
          <a:extLst>
            <a:ext uri="{FF2B5EF4-FFF2-40B4-BE49-F238E27FC236}">
              <a16:creationId xmlns:a16="http://schemas.microsoft.com/office/drawing/2014/main" id="{F14B0377-7AC5-4545-90D3-E80C57ED1DFE}"/>
            </a:ext>
          </a:extLst>
        </xdr:cNvPr>
        <xdr:cNvSpPr/>
      </xdr:nvSpPr>
      <xdr:spPr>
        <a:xfrm>
          <a:off x="3611245" y="1255776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67327</xdr:rowOff>
    </xdr:from>
    <xdr:ext cx="736600" cy="259045"/>
    <xdr:sp macro="" textlink="">
      <xdr:nvSpPr>
        <xdr:cNvPr id="389" name="テキスト ボックス 388">
          <a:extLst>
            <a:ext uri="{FF2B5EF4-FFF2-40B4-BE49-F238E27FC236}">
              <a16:creationId xmlns:a16="http://schemas.microsoft.com/office/drawing/2014/main" id="{08C682CE-6A61-4435-8B72-D336A71441D4}"/>
            </a:ext>
          </a:extLst>
        </xdr:cNvPr>
        <xdr:cNvSpPr txBox="1"/>
      </xdr:nvSpPr>
      <xdr:spPr>
        <a:xfrm>
          <a:off x="3298190" y="12640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152400</xdr:rowOff>
    </xdr:from>
    <xdr:to>
      <xdr:col>15</xdr:col>
      <xdr:colOff>149225</xdr:colOff>
      <xdr:row>75</xdr:row>
      <xdr:rowOff>82550</xdr:rowOff>
    </xdr:to>
    <xdr:sp macro="" textlink="">
      <xdr:nvSpPr>
        <xdr:cNvPr id="390" name="楕円 389">
          <a:extLst>
            <a:ext uri="{FF2B5EF4-FFF2-40B4-BE49-F238E27FC236}">
              <a16:creationId xmlns:a16="http://schemas.microsoft.com/office/drawing/2014/main" id="{775D9EF1-0BDE-4109-AF56-A518A1E814F2}"/>
            </a:ext>
          </a:extLst>
        </xdr:cNvPr>
        <xdr:cNvSpPr/>
      </xdr:nvSpPr>
      <xdr:spPr>
        <a:xfrm>
          <a:off x="2790825" y="125577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67327</xdr:rowOff>
    </xdr:from>
    <xdr:ext cx="762000" cy="259045"/>
    <xdr:sp macro="" textlink="">
      <xdr:nvSpPr>
        <xdr:cNvPr id="391" name="テキスト ボックス 390">
          <a:extLst>
            <a:ext uri="{FF2B5EF4-FFF2-40B4-BE49-F238E27FC236}">
              <a16:creationId xmlns:a16="http://schemas.microsoft.com/office/drawing/2014/main" id="{DD1E3C7E-5FFB-47FE-9A1D-0BC31045077C}"/>
            </a:ext>
          </a:extLst>
        </xdr:cNvPr>
        <xdr:cNvSpPr txBox="1"/>
      </xdr:nvSpPr>
      <xdr:spPr>
        <a:xfrm>
          <a:off x="2494915" y="1264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125730</xdr:rowOff>
    </xdr:from>
    <xdr:to>
      <xdr:col>11</xdr:col>
      <xdr:colOff>60325</xdr:colOff>
      <xdr:row>75</xdr:row>
      <xdr:rowOff>55880</xdr:rowOff>
    </xdr:to>
    <xdr:sp macro="" textlink="">
      <xdr:nvSpPr>
        <xdr:cNvPr id="392" name="楕円 391">
          <a:extLst>
            <a:ext uri="{FF2B5EF4-FFF2-40B4-BE49-F238E27FC236}">
              <a16:creationId xmlns:a16="http://schemas.microsoft.com/office/drawing/2014/main" id="{2DBEED10-D3FA-4B96-BBAD-E9A90061C2EE}"/>
            </a:ext>
          </a:extLst>
        </xdr:cNvPr>
        <xdr:cNvSpPr/>
      </xdr:nvSpPr>
      <xdr:spPr>
        <a:xfrm>
          <a:off x="1987550" y="1253109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40657</xdr:rowOff>
    </xdr:from>
    <xdr:ext cx="762000" cy="259045"/>
    <xdr:sp macro="" textlink="">
      <xdr:nvSpPr>
        <xdr:cNvPr id="393" name="テキスト ボックス 392">
          <a:extLst>
            <a:ext uri="{FF2B5EF4-FFF2-40B4-BE49-F238E27FC236}">
              <a16:creationId xmlns:a16="http://schemas.microsoft.com/office/drawing/2014/main" id="{79CCEB5D-3520-4BA2-9DB2-34B43D76C5D5}"/>
            </a:ext>
          </a:extLst>
        </xdr:cNvPr>
        <xdr:cNvSpPr txBox="1"/>
      </xdr:nvSpPr>
      <xdr:spPr>
        <a:xfrm>
          <a:off x="1674495" y="12613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131445</xdr:rowOff>
    </xdr:from>
    <xdr:to>
      <xdr:col>6</xdr:col>
      <xdr:colOff>171450</xdr:colOff>
      <xdr:row>75</xdr:row>
      <xdr:rowOff>61595</xdr:rowOff>
    </xdr:to>
    <xdr:sp macro="" textlink="">
      <xdr:nvSpPr>
        <xdr:cNvPr id="394" name="楕円 393">
          <a:extLst>
            <a:ext uri="{FF2B5EF4-FFF2-40B4-BE49-F238E27FC236}">
              <a16:creationId xmlns:a16="http://schemas.microsoft.com/office/drawing/2014/main" id="{C243EBDD-3362-4BB1-8969-CE1BCCC355D1}"/>
            </a:ext>
          </a:extLst>
        </xdr:cNvPr>
        <xdr:cNvSpPr/>
      </xdr:nvSpPr>
      <xdr:spPr>
        <a:xfrm>
          <a:off x="1167130" y="125368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71772</xdr:rowOff>
    </xdr:from>
    <xdr:ext cx="762000" cy="259045"/>
    <xdr:sp macro="" textlink="">
      <xdr:nvSpPr>
        <xdr:cNvPr id="395" name="テキスト ボックス 394">
          <a:extLst>
            <a:ext uri="{FF2B5EF4-FFF2-40B4-BE49-F238E27FC236}">
              <a16:creationId xmlns:a16="http://schemas.microsoft.com/office/drawing/2014/main" id="{CA186556-FEA5-4EA3-BD11-87671FF4DC32}"/>
            </a:ext>
          </a:extLst>
        </xdr:cNvPr>
        <xdr:cNvSpPr txBox="1"/>
      </xdr:nvSpPr>
      <xdr:spPr>
        <a:xfrm>
          <a:off x="871220" y="12309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D7A8B231-D40D-4D4D-B57E-9E45F72C01B0}"/>
            </a:ext>
          </a:extLst>
        </xdr:cNvPr>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234FE4CA-7E1D-4470-B110-0C5F6A2D32AA}"/>
            </a:ext>
          </a:extLst>
        </xdr:cNvPr>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742E8B06-BBAD-4D69-9658-DFBAD2869182}"/>
            </a:ext>
          </a:extLst>
        </xdr:cNvPr>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D4EA0E90-D959-4F79-858A-C1BDE1C9BD7F}"/>
            </a:ext>
          </a:extLst>
        </xdr:cNvPr>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74A696A0-0A56-472B-AC5D-5EEC263C54D9}"/>
            </a:ext>
          </a:extLst>
        </xdr:cNvPr>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379F09DB-BCA2-45BB-B2B8-BF12D3993374}"/>
            </a:ext>
          </a:extLst>
        </xdr:cNvPr>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B04CCE68-C7E8-4FEF-AB82-6A66FE215DBC}"/>
            </a:ext>
          </a:extLst>
        </xdr:cNvPr>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F0BEDBD6-0D50-447F-B2DC-6312586EDAB0}"/>
            </a:ext>
          </a:extLst>
        </xdr:cNvPr>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148AE14D-7DDA-4E01-A6E8-839F999B1535}"/>
            </a:ext>
          </a:extLst>
        </xdr:cNvPr>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FC86E6FF-F669-4C00-B051-F64825D8F9E4}"/>
            </a:ext>
          </a:extLst>
        </xdr:cNvPr>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455F7C02-F4D4-43AB-AC36-357C407554A4}"/>
            </a:ext>
          </a:extLst>
        </xdr:cNvPr>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分母である経常一般財源</a:t>
          </a:r>
          <a:r>
            <a:rPr kumimoji="1" lang="ja-JP" altLang="en-US" sz="1100">
              <a:solidFill>
                <a:schemeClr val="dk1"/>
              </a:solidFill>
              <a:effectLst/>
              <a:latin typeface="+mn-lt"/>
              <a:ea typeface="+mn-ea"/>
              <a:cs typeface="+mn-cs"/>
            </a:rPr>
            <a:t>は地方交付税の増額等により</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4.1</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増額となった。また、</a:t>
          </a:r>
          <a:r>
            <a:rPr kumimoji="1" lang="ja-JP" altLang="ja-JP" sz="1100">
              <a:solidFill>
                <a:schemeClr val="dk1"/>
              </a:solidFill>
              <a:effectLst/>
              <a:latin typeface="+mn-lt"/>
              <a:ea typeface="+mn-ea"/>
              <a:cs typeface="+mn-cs"/>
            </a:rPr>
            <a:t>分子である</a:t>
          </a:r>
          <a:r>
            <a:rPr lang="ja-JP" altLang="ja-JP" sz="1100" b="0" i="0" baseline="0">
              <a:solidFill>
                <a:schemeClr val="dk1"/>
              </a:solidFill>
              <a:effectLst/>
              <a:latin typeface="+mn-lt"/>
              <a:ea typeface="+mn-ea"/>
              <a:cs typeface="+mn-cs"/>
            </a:rPr>
            <a:t>経常一般財源を必要とする公債費以外の歳出は、</a:t>
          </a:r>
          <a:r>
            <a:rPr lang="ja-JP" altLang="en-US" sz="1100" b="0" i="0" baseline="0">
              <a:solidFill>
                <a:schemeClr val="dk1"/>
              </a:solidFill>
              <a:effectLst/>
              <a:latin typeface="+mn-lt"/>
              <a:ea typeface="+mn-ea"/>
              <a:cs typeface="+mn-cs"/>
            </a:rPr>
            <a:t>人件費や物件費が増額となっていることもあり</a:t>
          </a:r>
          <a:r>
            <a:rPr lang="ja-JP" altLang="ja-JP" sz="1100" b="0" i="0" baseline="0">
              <a:solidFill>
                <a:schemeClr val="dk1"/>
              </a:solidFill>
              <a:effectLst/>
              <a:latin typeface="+mn-lt"/>
              <a:ea typeface="+mn-ea"/>
              <a:cs typeface="+mn-cs"/>
            </a:rPr>
            <a:t>前年度比</a:t>
          </a:r>
          <a:r>
            <a:rPr lang="en-US" altLang="ja-JP" sz="1100" b="0" i="0" baseline="0">
              <a:solidFill>
                <a:schemeClr val="dk1"/>
              </a:solidFill>
              <a:effectLst/>
              <a:latin typeface="+mn-lt"/>
              <a:ea typeface="+mn-ea"/>
              <a:cs typeface="+mn-cs"/>
            </a:rPr>
            <a:t>2.8</a:t>
          </a:r>
          <a:r>
            <a:rPr lang="ja-JP" altLang="ja-JP" sz="1100" b="0" i="0" baseline="0">
              <a:solidFill>
                <a:schemeClr val="dk1"/>
              </a:solidFill>
              <a:effectLst/>
              <a:latin typeface="+mn-lt"/>
              <a:ea typeface="+mn-ea"/>
              <a:cs typeface="+mn-cs"/>
            </a:rPr>
            <a:t>億円</a:t>
          </a:r>
          <a:r>
            <a:rPr lang="ja-JP" altLang="en-US" sz="1100" b="0" i="0" baseline="0">
              <a:solidFill>
                <a:schemeClr val="dk1"/>
              </a:solidFill>
              <a:effectLst/>
              <a:latin typeface="+mn-lt"/>
              <a:ea typeface="+mn-ea"/>
              <a:cs typeface="+mn-cs"/>
            </a:rPr>
            <a:t>増</a:t>
          </a:r>
          <a:r>
            <a:rPr lang="ja-JP" altLang="ja-JP" sz="1100" b="0" i="0" baseline="0">
              <a:solidFill>
                <a:schemeClr val="dk1"/>
              </a:solidFill>
              <a:effectLst/>
              <a:latin typeface="+mn-lt"/>
              <a:ea typeface="+mn-ea"/>
              <a:cs typeface="+mn-cs"/>
            </a:rPr>
            <a:t>額</a:t>
          </a:r>
          <a:r>
            <a:rPr lang="ja-JP" altLang="en-US" sz="1100" b="0" i="0" baseline="0">
              <a:solidFill>
                <a:schemeClr val="dk1"/>
              </a:solidFill>
              <a:effectLst/>
              <a:latin typeface="+mn-lt"/>
              <a:ea typeface="+mn-ea"/>
              <a:cs typeface="+mn-cs"/>
            </a:rPr>
            <a:t>であったが、分母の上り幅が大きく、結果としては</a:t>
          </a:r>
          <a:r>
            <a:rPr lang="ja-JP" altLang="ja-JP" sz="1100" b="0" i="0" baseline="0">
              <a:solidFill>
                <a:schemeClr val="dk1"/>
              </a:solidFill>
              <a:effectLst/>
              <a:latin typeface="+mn-lt"/>
              <a:ea typeface="+mn-ea"/>
              <a:cs typeface="+mn-cs"/>
            </a:rPr>
            <a:t>前年度比で</a:t>
          </a:r>
          <a:r>
            <a:rPr lang="en-US" altLang="ja-JP" sz="1100" b="0" i="0" baseline="0">
              <a:solidFill>
                <a:schemeClr val="dk1"/>
              </a:solidFill>
              <a:effectLst/>
              <a:latin typeface="+mn-lt"/>
              <a:ea typeface="+mn-ea"/>
              <a:cs typeface="+mn-cs"/>
            </a:rPr>
            <a:t>0.3</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減となった。</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7B6F8ACF-FF20-44D1-A2F3-6731C3733B1E}"/>
            </a:ext>
          </a:extLst>
        </xdr:cNvPr>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E5AE9932-1A17-4E32-A1B1-BDFB88D81B81}"/>
            </a:ext>
          </a:extLst>
        </xdr:cNvPr>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7A02A846-D9DE-4964-8A4E-63462A16D777}"/>
            </a:ext>
          </a:extLst>
        </xdr:cNvPr>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9503EBD0-1E3C-4EC7-9506-2EF9BD2586E6}"/>
            </a:ext>
          </a:extLst>
        </xdr:cNvPr>
        <xdr:cNvCxnSpPr/>
      </xdr:nvCxnSpPr>
      <xdr:spPr>
        <a:xfrm>
          <a:off x="11383010"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6657565A-BE40-4726-8607-8A955C4540A3}"/>
            </a:ext>
          </a:extLst>
        </xdr:cNvPr>
        <xdr:cNvSpPr txBox="1"/>
      </xdr:nvSpPr>
      <xdr:spPr>
        <a:xfrm>
          <a:off x="1092644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1A9B966C-8C0D-43B3-9AB9-2F60C8CE891D}"/>
            </a:ext>
          </a:extLst>
        </xdr:cNvPr>
        <xdr:cNvCxnSpPr/>
      </xdr:nvCxnSpPr>
      <xdr:spPr>
        <a:xfrm>
          <a:off x="11383010"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6BB102EF-A26D-4C38-B180-A888CC4066F4}"/>
            </a:ext>
          </a:extLst>
        </xdr:cNvPr>
        <xdr:cNvSpPr txBox="1"/>
      </xdr:nvSpPr>
      <xdr:spPr>
        <a:xfrm>
          <a:off x="1092644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478CBD3F-8123-449F-B4D4-AF28E449E4D3}"/>
            </a:ext>
          </a:extLst>
        </xdr:cNvPr>
        <xdr:cNvCxnSpPr/>
      </xdr:nvCxnSpPr>
      <xdr:spPr>
        <a:xfrm>
          <a:off x="11383010"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65026E5C-2B0A-43D7-A271-3BCF3795464F}"/>
            </a:ext>
          </a:extLst>
        </xdr:cNvPr>
        <xdr:cNvSpPr txBox="1"/>
      </xdr:nvSpPr>
      <xdr:spPr>
        <a:xfrm>
          <a:off x="1092644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769A33C4-7C10-4E11-8C5D-210D16D93ECD}"/>
            </a:ext>
          </a:extLst>
        </xdr:cNvPr>
        <xdr:cNvCxnSpPr/>
      </xdr:nvCxnSpPr>
      <xdr:spPr>
        <a:xfrm>
          <a:off x="11383010"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18183C67-B0C0-4877-98BC-4013967296F5}"/>
            </a:ext>
          </a:extLst>
        </xdr:cNvPr>
        <xdr:cNvSpPr txBox="1"/>
      </xdr:nvSpPr>
      <xdr:spPr>
        <a:xfrm>
          <a:off x="1092644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CC095CAE-5F47-49D0-A280-BFE04BC706BB}"/>
            </a:ext>
          </a:extLst>
        </xdr:cNvPr>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48A238DA-AACF-49CC-9D49-9C29B868C86A}"/>
            </a:ext>
          </a:extLst>
        </xdr:cNvPr>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4EB70043-4663-4CBF-B176-7948F7B12152}"/>
            </a:ext>
          </a:extLst>
        </xdr:cNvPr>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44D1EC7D-9BBD-454D-90B7-618708BA8730}"/>
            </a:ext>
          </a:extLst>
        </xdr:cNvPr>
        <xdr:cNvCxnSpPr/>
      </xdr:nvCxnSpPr>
      <xdr:spPr>
        <a:xfrm flipV="1">
          <a:off x="15104110" y="12178792"/>
          <a:ext cx="0" cy="1309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3AE4B96-1985-4BD8-A68D-CB45875A4A7F}"/>
            </a:ext>
          </a:extLst>
        </xdr:cNvPr>
        <xdr:cNvSpPr txBox="1"/>
      </xdr:nvSpPr>
      <xdr:spPr>
        <a:xfrm>
          <a:off x="15177770" y="134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FEF62B3A-7223-4AC4-9A9E-42795498261D}"/>
            </a:ext>
          </a:extLst>
        </xdr:cNvPr>
        <xdr:cNvCxnSpPr/>
      </xdr:nvCxnSpPr>
      <xdr:spPr>
        <a:xfrm>
          <a:off x="15015210" y="13487908"/>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AD77ED15-A121-4BB6-BE51-53CC140B877A}"/>
            </a:ext>
          </a:extLst>
        </xdr:cNvPr>
        <xdr:cNvSpPr txBox="1"/>
      </xdr:nvSpPr>
      <xdr:spPr>
        <a:xfrm>
          <a:off x="15177770" y="11926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FEA6D675-D28E-4244-8313-E233ACA96F55}"/>
            </a:ext>
          </a:extLst>
        </xdr:cNvPr>
        <xdr:cNvCxnSpPr/>
      </xdr:nvCxnSpPr>
      <xdr:spPr>
        <a:xfrm>
          <a:off x="15015210" y="12178792"/>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90424</xdr:rowOff>
    </xdr:from>
    <xdr:to>
      <xdr:col>82</xdr:col>
      <xdr:colOff>107950</xdr:colOff>
      <xdr:row>76</xdr:row>
      <xdr:rowOff>104139</xdr:rowOff>
    </xdr:to>
    <xdr:cxnSp macro="">
      <xdr:nvCxnSpPr>
        <xdr:cNvPr id="426" name="直線コネクタ 425">
          <a:extLst>
            <a:ext uri="{FF2B5EF4-FFF2-40B4-BE49-F238E27FC236}">
              <a16:creationId xmlns:a16="http://schemas.microsoft.com/office/drawing/2014/main" id="{4B382D42-359B-4B16-BB16-797B6ABD84E1}"/>
            </a:ext>
          </a:extLst>
        </xdr:cNvPr>
        <xdr:cNvCxnSpPr/>
      </xdr:nvCxnSpPr>
      <xdr:spPr>
        <a:xfrm flipV="1">
          <a:off x="14334490" y="12831064"/>
          <a:ext cx="76962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2A9E15DE-28AC-4D31-919B-B969AAF45E14}"/>
            </a:ext>
          </a:extLst>
        </xdr:cNvPr>
        <xdr:cNvSpPr txBox="1"/>
      </xdr:nvSpPr>
      <xdr:spPr>
        <a:xfrm>
          <a:off x="15177770" y="128895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FF0A8843-E961-4B28-974B-13B6E21C1C25}"/>
            </a:ext>
          </a:extLst>
        </xdr:cNvPr>
        <xdr:cNvSpPr/>
      </xdr:nvSpPr>
      <xdr:spPr>
        <a:xfrm>
          <a:off x="15053310" y="1291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62992</xdr:rowOff>
    </xdr:from>
    <xdr:to>
      <xdr:col>78</xdr:col>
      <xdr:colOff>69850</xdr:colOff>
      <xdr:row>76</xdr:row>
      <xdr:rowOff>104139</xdr:rowOff>
    </xdr:to>
    <xdr:cxnSp macro="">
      <xdr:nvCxnSpPr>
        <xdr:cNvPr id="429" name="直線コネクタ 428">
          <a:extLst>
            <a:ext uri="{FF2B5EF4-FFF2-40B4-BE49-F238E27FC236}">
              <a16:creationId xmlns:a16="http://schemas.microsoft.com/office/drawing/2014/main" id="{DB9F6EAC-0A91-4095-B992-6B9D94E3AB07}"/>
            </a:ext>
          </a:extLst>
        </xdr:cNvPr>
        <xdr:cNvCxnSpPr/>
      </xdr:nvCxnSpPr>
      <xdr:spPr>
        <a:xfrm>
          <a:off x="13531215" y="12803632"/>
          <a:ext cx="803275"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59EDF752-C98D-4E14-8748-6BFB8312CC10}"/>
            </a:ext>
          </a:extLst>
        </xdr:cNvPr>
        <xdr:cNvSpPr/>
      </xdr:nvSpPr>
      <xdr:spPr>
        <a:xfrm>
          <a:off x="14283690" y="128717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4A276E51-D000-44A1-AD3A-0EC02A1891FF}"/>
            </a:ext>
          </a:extLst>
        </xdr:cNvPr>
        <xdr:cNvSpPr txBox="1"/>
      </xdr:nvSpPr>
      <xdr:spPr>
        <a:xfrm>
          <a:off x="13987780" y="12954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33274</xdr:rowOff>
    </xdr:from>
    <xdr:to>
      <xdr:col>73</xdr:col>
      <xdr:colOff>180975</xdr:colOff>
      <xdr:row>76</xdr:row>
      <xdr:rowOff>62992</xdr:rowOff>
    </xdr:to>
    <xdr:cxnSp macro="">
      <xdr:nvCxnSpPr>
        <xdr:cNvPr id="432" name="直線コネクタ 431">
          <a:extLst>
            <a:ext uri="{FF2B5EF4-FFF2-40B4-BE49-F238E27FC236}">
              <a16:creationId xmlns:a16="http://schemas.microsoft.com/office/drawing/2014/main" id="{70ACA112-65E0-4B39-A05B-1E0F65E4EEE4}"/>
            </a:ext>
          </a:extLst>
        </xdr:cNvPr>
        <xdr:cNvCxnSpPr/>
      </xdr:nvCxnSpPr>
      <xdr:spPr>
        <a:xfrm>
          <a:off x="12710795" y="12606274"/>
          <a:ext cx="820420" cy="197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DEAC4629-445C-4FDE-AE4D-66D23087180C}"/>
            </a:ext>
          </a:extLst>
        </xdr:cNvPr>
        <xdr:cNvSpPr/>
      </xdr:nvSpPr>
      <xdr:spPr>
        <a:xfrm>
          <a:off x="13480415" y="12825984"/>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600AD6E6-F40F-474A-83F6-4976853A336E}"/>
            </a:ext>
          </a:extLst>
        </xdr:cNvPr>
        <xdr:cNvSpPr txBox="1"/>
      </xdr:nvSpPr>
      <xdr:spPr>
        <a:xfrm>
          <a:off x="13167360" y="12908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33274</xdr:rowOff>
    </xdr:from>
    <xdr:to>
      <xdr:col>69</xdr:col>
      <xdr:colOff>92075</xdr:colOff>
      <xdr:row>75</xdr:row>
      <xdr:rowOff>138430</xdr:rowOff>
    </xdr:to>
    <xdr:cxnSp macro="">
      <xdr:nvCxnSpPr>
        <xdr:cNvPr id="435" name="直線コネクタ 434">
          <a:extLst>
            <a:ext uri="{FF2B5EF4-FFF2-40B4-BE49-F238E27FC236}">
              <a16:creationId xmlns:a16="http://schemas.microsoft.com/office/drawing/2014/main" id="{A08B1A09-EC65-472A-B442-5A62974B53FC}"/>
            </a:ext>
          </a:extLst>
        </xdr:cNvPr>
        <xdr:cNvCxnSpPr/>
      </xdr:nvCxnSpPr>
      <xdr:spPr>
        <a:xfrm flipV="1">
          <a:off x="11890375" y="12606274"/>
          <a:ext cx="82042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AE4984DB-ED00-4057-B360-1C6F2264BF02}"/>
            </a:ext>
          </a:extLst>
        </xdr:cNvPr>
        <xdr:cNvSpPr/>
      </xdr:nvSpPr>
      <xdr:spPr>
        <a:xfrm>
          <a:off x="12659995" y="127063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89132B10-FFA0-4C9E-8FE1-CC608CF42D4D}"/>
            </a:ext>
          </a:extLst>
        </xdr:cNvPr>
        <xdr:cNvSpPr txBox="1"/>
      </xdr:nvSpPr>
      <xdr:spPr>
        <a:xfrm>
          <a:off x="12364085" y="12788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CD483E77-F3C1-4ACB-954D-29ECE6DDD3A5}"/>
            </a:ext>
          </a:extLst>
        </xdr:cNvPr>
        <xdr:cNvSpPr/>
      </xdr:nvSpPr>
      <xdr:spPr>
        <a:xfrm>
          <a:off x="11856720" y="1285798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39" name="テキスト ボックス 438">
          <a:extLst>
            <a:ext uri="{FF2B5EF4-FFF2-40B4-BE49-F238E27FC236}">
              <a16:creationId xmlns:a16="http://schemas.microsoft.com/office/drawing/2014/main" id="{4CB6E95C-3F8C-4CB3-852D-5EAD29E19238}"/>
            </a:ext>
          </a:extLst>
        </xdr:cNvPr>
        <xdr:cNvSpPr txBox="1"/>
      </xdr:nvSpPr>
      <xdr:spPr>
        <a:xfrm>
          <a:off x="11543665" y="12940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5DBB8E8D-DA4F-40DB-B567-97F2DCC96BCE}"/>
            </a:ext>
          </a:extLst>
        </xdr:cNvPr>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665F88CC-42DE-409D-91B4-6415711C14AB}"/>
            </a:ext>
          </a:extLst>
        </xdr:cNvPr>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F3613FAB-103C-4E11-B7E0-BB445DEC7A7F}"/>
            </a:ext>
          </a:extLst>
        </xdr:cNvPr>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81E0589A-27A2-42C0-9BB4-C782F7EFE871}"/>
            </a:ext>
          </a:extLst>
        </xdr:cNvPr>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226900D3-DC15-43DE-A0B4-26DFFE027407}"/>
            </a:ext>
          </a:extLst>
        </xdr:cNvPr>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39624</xdr:rowOff>
    </xdr:from>
    <xdr:to>
      <xdr:col>82</xdr:col>
      <xdr:colOff>158750</xdr:colOff>
      <xdr:row>76</xdr:row>
      <xdr:rowOff>141224</xdr:rowOff>
    </xdr:to>
    <xdr:sp macro="" textlink="">
      <xdr:nvSpPr>
        <xdr:cNvPr id="445" name="楕円 444">
          <a:extLst>
            <a:ext uri="{FF2B5EF4-FFF2-40B4-BE49-F238E27FC236}">
              <a16:creationId xmlns:a16="http://schemas.microsoft.com/office/drawing/2014/main" id="{9C876BEE-9C34-4851-8490-4791C77983AB}"/>
            </a:ext>
          </a:extLst>
        </xdr:cNvPr>
        <xdr:cNvSpPr/>
      </xdr:nvSpPr>
      <xdr:spPr>
        <a:xfrm>
          <a:off x="15053310" y="1278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56151</xdr:rowOff>
    </xdr:from>
    <xdr:ext cx="762000" cy="259045"/>
    <xdr:sp macro="" textlink="">
      <xdr:nvSpPr>
        <xdr:cNvPr id="446" name="公債費以外該当値テキスト">
          <a:extLst>
            <a:ext uri="{FF2B5EF4-FFF2-40B4-BE49-F238E27FC236}">
              <a16:creationId xmlns:a16="http://schemas.microsoft.com/office/drawing/2014/main" id="{5F74AAAD-1B13-4368-8036-1AB2B8C5B0AA}"/>
            </a:ext>
          </a:extLst>
        </xdr:cNvPr>
        <xdr:cNvSpPr txBox="1"/>
      </xdr:nvSpPr>
      <xdr:spPr>
        <a:xfrm>
          <a:off x="15177770" y="12629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53339</xdr:rowOff>
    </xdr:from>
    <xdr:to>
      <xdr:col>78</xdr:col>
      <xdr:colOff>120650</xdr:colOff>
      <xdr:row>76</xdr:row>
      <xdr:rowOff>154939</xdr:rowOff>
    </xdr:to>
    <xdr:sp macro="" textlink="">
      <xdr:nvSpPr>
        <xdr:cNvPr id="447" name="楕円 446">
          <a:extLst>
            <a:ext uri="{FF2B5EF4-FFF2-40B4-BE49-F238E27FC236}">
              <a16:creationId xmlns:a16="http://schemas.microsoft.com/office/drawing/2014/main" id="{6BC3CD79-CA98-4A84-B618-FAB4B51AEF39}"/>
            </a:ext>
          </a:extLst>
        </xdr:cNvPr>
        <xdr:cNvSpPr/>
      </xdr:nvSpPr>
      <xdr:spPr>
        <a:xfrm>
          <a:off x="14283690" y="1279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165117</xdr:rowOff>
    </xdr:from>
    <xdr:ext cx="736600" cy="259045"/>
    <xdr:sp macro="" textlink="">
      <xdr:nvSpPr>
        <xdr:cNvPr id="448" name="テキスト ボックス 447">
          <a:extLst>
            <a:ext uri="{FF2B5EF4-FFF2-40B4-BE49-F238E27FC236}">
              <a16:creationId xmlns:a16="http://schemas.microsoft.com/office/drawing/2014/main" id="{4B75490B-004C-42E2-819A-DC9AA6070FB5}"/>
            </a:ext>
          </a:extLst>
        </xdr:cNvPr>
        <xdr:cNvSpPr txBox="1"/>
      </xdr:nvSpPr>
      <xdr:spPr>
        <a:xfrm>
          <a:off x="13987780" y="1257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12192</xdr:rowOff>
    </xdr:from>
    <xdr:to>
      <xdr:col>74</xdr:col>
      <xdr:colOff>31750</xdr:colOff>
      <xdr:row>76</xdr:row>
      <xdr:rowOff>113792</xdr:rowOff>
    </xdr:to>
    <xdr:sp macro="" textlink="">
      <xdr:nvSpPr>
        <xdr:cNvPr id="449" name="楕円 448">
          <a:extLst>
            <a:ext uri="{FF2B5EF4-FFF2-40B4-BE49-F238E27FC236}">
              <a16:creationId xmlns:a16="http://schemas.microsoft.com/office/drawing/2014/main" id="{332DC61E-16BE-4A04-A03A-E60CC7E7B5C9}"/>
            </a:ext>
          </a:extLst>
        </xdr:cNvPr>
        <xdr:cNvSpPr/>
      </xdr:nvSpPr>
      <xdr:spPr>
        <a:xfrm>
          <a:off x="13480415" y="12752832"/>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123969</xdr:rowOff>
    </xdr:from>
    <xdr:ext cx="762000" cy="259045"/>
    <xdr:sp macro="" textlink="">
      <xdr:nvSpPr>
        <xdr:cNvPr id="450" name="テキスト ボックス 449">
          <a:extLst>
            <a:ext uri="{FF2B5EF4-FFF2-40B4-BE49-F238E27FC236}">
              <a16:creationId xmlns:a16="http://schemas.microsoft.com/office/drawing/2014/main" id="{7E429662-DA2E-43F5-B222-7274E7AF37D1}"/>
            </a:ext>
          </a:extLst>
        </xdr:cNvPr>
        <xdr:cNvSpPr txBox="1"/>
      </xdr:nvSpPr>
      <xdr:spPr>
        <a:xfrm>
          <a:off x="13167360" y="1252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153924</xdr:rowOff>
    </xdr:from>
    <xdr:to>
      <xdr:col>69</xdr:col>
      <xdr:colOff>142875</xdr:colOff>
      <xdr:row>75</xdr:row>
      <xdr:rowOff>84074</xdr:rowOff>
    </xdr:to>
    <xdr:sp macro="" textlink="">
      <xdr:nvSpPr>
        <xdr:cNvPr id="451" name="楕円 450">
          <a:extLst>
            <a:ext uri="{FF2B5EF4-FFF2-40B4-BE49-F238E27FC236}">
              <a16:creationId xmlns:a16="http://schemas.microsoft.com/office/drawing/2014/main" id="{C78B1607-47E9-44E6-9699-5CB30E880F72}"/>
            </a:ext>
          </a:extLst>
        </xdr:cNvPr>
        <xdr:cNvSpPr/>
      </xdr:nvSpPr>
      <xdr:spPr>
        <a:xfrm>
          <a:off x="12659995" y="125592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94251</xdr:rowOff>
    </xdr:from>
    <xdr:ext cx="762000" cy="259045"/>
    <xdr:sp macro="" textlink="">
      <xdr:nvSpPr>
        <xdr:cNvPr id="452" name="テキスト ボックス 451">
          <a:extLst>
            <a:ext uri="{FF2B5EF4-FFF2-40B4-BE49-F238E27FC236}">
              <a16:creationId xmlns:a16="http://schemas.microsoft.com/office/drawing/2014/main" id="{0EB08FAE-9E61-4CA2-A805-924DED904F59}"/>
            </a:ext>
          </a:extLst>
        </xdr:cNvPr>
        <xdr:cNvSpPr txBox="1"/>
      </xdr:nvSpPr>
      <xdr:spPr>
        <a:xfrm>
          <a:off x="12364085" y="1233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53" name="楕円 452">
          <a:extLst>
            <a:ext uri="{FF2B5EF4-FFF2-40B4-BE49-F238E27FC236}">
              <a16:creationId xmlns:a16="http://schemas.microsoft.com/office/drawing/2014/main" id="{9DAB82FA-C44E-4A67-8C0C-0D1E3EA85A5B}"/>
            </a:ext>
          </a:extLst>
        </xdr:cNvPr>
        <xdr:cNvSpPr/>
      </xdr:nvSpPr>
      <xdr:spPr>
        <a:xfrm>
          <a:off x="11856720" y="1266063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54" name="テキスト ボックス 453">
          <a:extLst>
            <a:ext uri="{FF2B5EF4-FFF2-40B4-BE49-F238E27FC236}">
              <a16:creationId xmlns:a16="http://schemas.microsoft.com/office/drawing/2014/main" id="{06B5EE04-F426-43BC-8B25-2C501C38BC8D}"/>
            </a:ext>
          </a:extLst>
        </xdr:cNvPr>
        <xdr:cNvSpPr txBox="1"/>
      </xdr:nvSpPr>
      <xdr:spPr>
        <a:xfrm>
          <a:off x="11543665" y="1243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D9687475-5CB7-4B24-B6EB-94315E48C1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65584D8E-1551-4BA4-8106-D08EBFBCB031}"/>
            </a:ext>
          </a:extLst>
        </xdr:cNvPr>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97623BF-8C16-4A1F-8D2D-675A5F751FF2}"/>
            </a:ext>
          </a:extLst>
        </xdr:cNvPr>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54BACE06-0426-440F-91F9-C86DF0F120D8}"/>
            </a:ext>
          </a:extLst>
        </xdr:cNvPr>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73BCC8B5-D993-4297-AEE1-77FC06ADB3A6}"/>
            </a:ext>
          </a:extLst>
        </xdr:cNvPr>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鹿児島県伊佐市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E2DB00EE-205B-4FDA-9275-F3D238D578AD}"/>
            </a:ext>
          </a:extLst>
        </xdr:cNvPr>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72787B7F-6D4F-4EDF-9A13-AE288C5FF234}"/>
            </a:ext>
          </a:extLst>
        </xdr:cNvPr>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B07A491-B2BD-428C-80C5-83578F99FE61}"/>
            </a:ext>
          </a:extLst>
        </xdr:cNvPr>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4C1C6EC3-4F0C-4FBD-BA02-0ADD4A634455}"/>
            </a:ext>
          </a:extLst>
        </xdr:cNvPr>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CC7588A7-CD8C-4227-AA8C-42EEFCBBC82A}"/>
            </a:ext>
          </a:extLst>
        </xdr:cNvPr>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FCD3449B-988C-4439-9F21-0F139D50B503}"/>
            </a:ext>
          </a:extLst>
        </xdr:cNvPr>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B0C4CE6F-4352-4F3F-BD57-4FEA6ED81709}"/>
            </a:ext>
          </a:extLst>
        </xdr:cNvPr>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8FD7C40D-2689-4D8F-9EF8-DF6205E7907D}"/>
            </a:ext>
          </a:extLst>
        </xdr:cNvPr>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C7C593DF-613A-4F62-B5AD-2B9D5C4B8698}"/>
            </a:ext>
          </a:extLst>
        </xdr:cNvPr>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240EDE53-7AF5-4537-AA2D-8801EDD0D53C}"/>
            </a:ext>
          </a:extLst>
        </xdr:cNvPr>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D7A98D70-2FB2-407A-8AD0-9F00D879DCED}"/>
            </a:ext>
          </a:extLst>
        </xdr:cNvPr>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13E993E8-5294-452D-BCE1-95D419801BF5}"/>
            </a:ext>
          </a:extLst>
        </xdr:cNvPr>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4A01C32D-FBC7-4B68-A5E0-62D95163BD41}"/>
            </a:ext>
          </a:extLst>
        </xdr:cNvPr>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60A48E77-DBA9-40D9-BB9B-B6DE099FB65C}"/>
            </a:ext>
          </a:extLst>
        </xdr:cNvPr>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56B7DC60-80A9-425B-83DF-64F4E346049B}"/>
            </a:ext>
          </a:extLst>
        </xdr:cNvPr>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6E5119D-2DD7-4F3F-8E6C-40A8B195BE02}"/>
            </a:ext>
          </a:extLst>
        </xdr:cNvPr>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E4961093-0151-4769-B9D4-6CB7538134CC}"/>
            </a:ext>
          </a:extLst>
        </xdr:cNvPr>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DB5EF214-1DE9-43D5-AF0E-BA7933DD83FE}"/>
            </a:ext>
          </a:extLst>
        </xdr:cNvPr>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7B5369DC-6B0C-4E2B-9BAD-072B7B3A0E09}"/>
            </a:ext>
          </a:extLst>
        </xdr:cNvPr>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D31F68DA-70B5-443F-99CC-0A5966CDA28D}"/>
            </a:ext>
          </a:extLst>
        </xdr:cNvPr>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4590081D-DB8D-4211-970F-695964CFFF5F}"/>
            </a:ext>
          </a:extLst>
        </xdr:cNvPr>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57A11A52-813A-4EE0-A875-A6A5F341D0E3}"/>
            </a:ext>
          </a:extLst>
        </xdr:cNvPr>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9DF77330-925F-4D92-B377-D7EB2F208C77}"/>
            </a:ext>
          </a:extLst>
        </xdr:cNvPr>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319CF8CB-0BAE-4C31-8A39-F5C07AF03B45}"/>
            </a:ext>
          </a:extLst>
        </xdr:cNvPr>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FC1FE4D3-E8A0-4E4E-872F-A701C6FB3763}"/>
            </a:ext>
          </a:extLst>
        </xdr:cNvPr>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77CB5296-8840-4131-A81C-76C679540745}"/>
            </a:ext>
          </a:extLst>
        </xdr:cNvPr>
        <xdr:cNvCxnSpPr/>
      </xdr:nvCxnSpPr>
      <xdr:spPr bwMode="auto">
        <a:xfrm>
          <a:off x="1907540" y="35617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147E777-B5E4-4246-BB6B-E43637CCB62A}"/>
            </a:ext>
          </a:extLst>
        </xdr:cNvPr>
        <xdr:cNvSpPr txBox="1"/>
      </xdr:nvSpPr>
      <xdr:spPr>
        <a:xfrm>
          <a:off x="1224280" y="3423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6E729938-94B6-400A-B7C6-8DA828683DB4}"/>
            </a:ext>
          </a:extLst>
        </xdr:cNvPr>
        <xdr:cNvCxnSpPr/>
      </xdr:nvCxnSpPr>
      <xdr:spPr bwMode="auto">
        <a:xfrm>
          <a:off x="1907540" y="32835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CADD1C40-97FF-457E-BB2A-3182539D2178}"/>
            </a:ext>
          </a:extLst>
        </xdr:cNvPr>
        <xdr:cNvSpPr txBox="1"/>
      </xdr:nvSpPr>
      <xdr:spPr>
        <a:xfrm>
          <a:off x="1224280" y="3145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77003F9B-4CDE-464D-AC89-5661C0EF26DF}"/>
            </a:ext>
          </a:extLst>
        </xdr:cNvPr>
        <xdr:cNvCxnSpPr/>
      </xdr:nvCxnSpPr>
      <xdr:spPr bwMode="auto">
        <a:xfrm>
          <a:off x="1907540" y="30054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C9D5C104-AE09-4893-9737-ABBFC97CB2F8}"/>
            </a:ext>
          </a:extLst>
        </xdr:cNvPr>
        <xdr:cNvSpPr txBox="1"/>
      </xdr:nvSpPr>
      <xdr:spPr>
        <a:xfrm>
          <a:off x="1224280" y="2867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A15CB5CC-CFE1-4633-AFC8-5A16101C9975}"/>
            </a:ext>
          </a:extLst>
        </xdr:cNvPr>
        <xdr:cNvCxnSpPr/>
      </xdr:nvCxnSpPr>
      <xdr:spPr bwMode="auto">
        <a:xfrm>
          <a:off x="1907540" y="27235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B6020CCD-811C-476C-992D-F953DB0ACC21}"/>
            </a:ext>
          </a:extLst>
        </xdr:cNvPr>
        <xdr:cNvSpPr txBox="1"/>
      </xdr:nvSpPr>
      <xdr:spPr>
        <a:xfrm>
          <a:off x="1224280" y="258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A0A09429-5180-41E3-8419-3D44DA556E34}"/>
            </a:ext>
          </a:extLst>
        </xdr:cNvPr>
        <xdr:cNvCxnSpPr/>
      </xdr:nvCxnSpPr>
      <xdr:spPr bwMode="auto">
        <a:xfrm>
          <a:off x="1907540" y="24453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9222FA9D-2ADD-495E-99D0-8CBAEE5E6D47}"/>
            </a:ext>
          </a:extLst>
        </xdr:cNvPr>
        <xdr:cNvSpPr txBox="1"/>
      </xdr:nvSpPr>
      <xdr:spPr>
        <a:xfrm>
          <a:off x="1224280" y="230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68EB920B-E0D6-4E35-9524-B234EE3FEB00}"/>
            </a:ext>
          </a:extLst>
        </xdr:cNvPr>
        <xdr:cNvCxnSpPr/>
      </xdr:nvCxnSpPr>
      <xdr:spPr bwMode="auto">
        <a:xfrm>
          <a:off x="1907540" y="21672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2FA61398-E352-452F-BF0C-CAF16A86F4B9}"/>
            </a:ext>
          </a:extLst>
        </xdr:cNvPr>
        <xdr:cNvSpPr txBox="1"/>
      </xdr:nvSpPr>
      <xdr:spPr>
        <a:xfrm>
          <a:off x="1224280" y="2028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E7CFEEA-9A00-447B-AB05-FD9F93A21626}"/>
            </a:ext>
          </a:extLst>
        </xdr:cNvPr>
        <xdr:cNvCxnSpPr/>
      </xdr:nvCxnSpPr>
      <xdr:spPr bwMode="auto">
        <a:xfrm>
          <a:off x="1907540" y="18853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57187399-5824-47AC-8CD0-6C3C89D0D0DA}"/>
            </a:ext>
          </a:extLst>
        </xdr:cNvPr>
        <xdr:cNvSpPr txBox="1"/>
      </xdr:nvSpPr>
      <xdr:spPr>
        <a:xfrm>
          <a:off x="1224280" y="1746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9CFEB88D-09BD-4D83-A765-2825B6529EA3}"/>
            </a:ext>
          </a:extLst>
        </xdr:cNvPr>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BC9EA9BB-6643-4F84-AB3E-0BCDCD6F2376}"/>
            </a:ext>
          </a:extLst>
        </xdr:cNvPr>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3964ED7F-820D-462E-8DFF-DFDC8D342AEA}"/>
            </a:ext>
          </a:extLst>
        </xdr:cNvPr>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DB8C0FF6-7931-478B-8396-F4C37048854A}"/>
            </a:ext>
          </a:extLst>
        </xdr:cNvPr>
        <xdr:cNvCxnSpPr/>
      </xdr:nvCxnSpPr>
      <xdr:spPr bwMode="auto">
        <a:xfrm flipV="1">
          <a:off x="4988560" y="2053584"/>
          <a:ext cx="0" cy="13883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2565C999-FCDB-4ABB-9B51-E589B18EA679}"/>
            </a:ext>
          </a:extLst>
        </xdr:cNvPr>
        <xdr:cNvSpPr txBox="1"/>
      </xdr:nvSpPr>
      <xdr:spPr>
        <a:xfrm>
          <a:off x="5054600" y="3414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44466DB-65D4-4722-9B2A-EF133CA0C2CB}"/>
            </a:ext>
          </a:extLst>
        </xdr:cNvPr>
        <xdr:cNvCxnSpPr/>
      </xdr:nvCxnSpPr>
      <xdr:spPr bwMode="auto">
        <a:xfrm>
          <a:off x="4899660" y="3441957"/>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A67FA75E-2A77-4515-B630-03FBDC17F908}"/>
            </a:ext>
          </a:extLst>
        </xdr:cNvPr>
        <xdr:cNvSpPr txBox="1"/>
      </xdr:nvSpPr>
      <xdr:spPr>
        <a:xfrm>
          <a:off x="5054600" y="1800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B4862C17-77A5-4B71-917A-FBDD619F7D82}"/>
            </a:ext>
          </a:extLst>
        </xdr:cNvPr>
        <xdr:cNvCxnSpPr/>
      </xdr:nvCxnSpPr>
      <xdr:spPr bwMode="auto">
        <a:xfrm>
          <a:off x="4899660" y="2053584"/>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160090</xdr:rowOff>
    </xdr:from>
    <xdr:to>
      <xdr:col>29</xdr:col>
      <xdr:colOff>127000</xdr:colOff>
      <xdr:row>17</xdr:row>
      <xdr:rowOff>101273</xdr:rowOff>
    </xdr:to>
    <xdr:cxnSp macro="">
      <xdr:nvCxnSpPr>
        <xdr:cNvPr id="54" name="直線コネクタ 53">
          <a:extLst>
            <a:ext uri="{FF2B5EF4-FFF2-40B4-BE49-F238E27FC236}">
              <a16:creationId xmlns:a16="http://schemas.microsoft.com/office/drawing/2014/main" id="{9061E841-66D6-4DC6-873D-7FE83F47E8A6}"/>
            </a:ext>
          </a:extLst>
        </xdr:cNvPr>
        <xdr:cNvCxnSpPr/>
      </xdr:nvCxnSpPr>
      <xdr:spPr bwMode="auto">
        <a:xfrm flipV="1">
          <a:off x="4409440" y="2880430"/>
          <a:ext cx="579120" cy="1088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144867</xdr:rowOff>
    </xdr:from>
    <xdr:ext cx="762000" cy="259045"/>
    <xdr:sp macro="" textlink="">
      <xdr:nvSpPr>
        <xdr:cNvPr id="55" name="人口1人当たり決算額の推移平均値テキスト130">
          <a:extLst>
            <a:ext uri="{FF2B5EF4-FFF2-40B4-BE49-F238E27FC236}">
              <a16:creationId xmlns:a16="http://schemas.microsoft.com/office/drawing/2014/main" id="{11E7F5FE-D365-425D-A94D-3100680F6E7B}"/>
            </a:ext>
          </a:extLst>
        </xdr:cNvPr>
        <xdr:cNvSpPr txBox="1"/>
      </xdr:nvSpPr>
      <xdr:spPr>
        <a:xfrm>
          <a:off x="5054600" y="28652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14AE64BC-B106-4F1A-9162-B1A44E94D606}"/>
            </a:ext>
          </a:extLst>
        </xdr:cNvPr>
        <xdr:cNvSpPr/>
      </xdr:nvSpPr>
      <xdr:spPr bwMode="auto">
        <a:xfrm>
          <a:off x="4937760" y="2868959"/>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101273</xdr:rowOff>
    </xdr:from>
    <xdr:to>
      <xdr:col>26</xdr:col>
      <xdr:colOff>50800</xdr:colOff>
      <xdr:row>17</xdr:row>
      <xdr:rowOff>151451</xdr:rowOff>
    </xdr:to>
    <xdr:cxnSp macro="">
      <xdr:nvCxnSpPr>
        <xdr:cNvPr id="57" name="直線コネクタ 56">
          <a:extLst>
            <a:ext uri="{FF2B5EF4-FFF2-40B4-BE49-F238E27FC236}">
              <a16:creationId xmlns:a16="http://schemas.microsoft.com/office/drawing/2014/main" id="{DE87B777-1E27-40C1-A004-4A73884ADA69}"/>
            </a:ext>
          </a:extLst>
        </xdr:cNvPr>
        <xdr:cNvCxnSpPr/>
      </xdr:nvCxnSpPr>
      <xdr:spPr bwMode="auto">
        <a:xfrm flipV="1">
          <a:off x="3802380" y="2989253"/>
          <a:ext cx="607060" cy="501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693569DF-080D-404E-B575-782B4BEBCA9D}"/>
            </a:ext>
          </a:extLst>
        </xdr:cNvPr>
        <xdr:cNvSpPr/>
      </xdr:nvSpPr>
      <xdr:spPr bwMode="auto">
        <a:xfrm>
          <a:off x="4358640" y="2958617"/>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1325F6AC-EF87-43F0-ADDB-474805027ECF}"/>
            </a:ext>
          </a:extLst>
        </xdr:cNvPr>
        <xdr:cNvSpPr txBox="1"/>
      </xdr:nvSpPr>
      <xdr:spPr>
        <a:xfrm>
          <a:off x="4074160" y="3044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151451</xdr:rowOff>
    </xdr:from>
    <xdr:to>
      <xdr:col>22</xdr:col>
      <xdr:colOff>114300</xdr:colOff>
      <xdr:row>18</xdr:row>
      <xdr:rowOff>4137</xdr:rowOff>
    </xdr:to>
    <xdr:cxnSp macro="">
      <xdr:nvCxnSpPr>
        <xdr:cNvPr id="60" name="直線コネクタ 59">
          <a:extLst>
            <a:ext uri="{FF2B5EF4-FFF2-40B4-BE49-F238E27FC236}">
              <a16:creationId xmlns:a16="http://schemas.microsoft.com/office/drawing/2014/main" id="{7A4CD02F-586F-4844-97E3-2C637E5AE88A}"/>
            </a:ext>
          </a:extLst>
        </xdr:cNvPr>
        <xdr:cNvCxnSpPr/>
      </xdr:nvCxnSpPr>
      <xdr:spPr bwMode="auto">
        <a:xfrm flipV="1">
          <a:off x="3187700" y="3039431"/>
          <a:ext cx="614680" cy="203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8970756F-723F-4C5A-AC54-F98452989BFC}"/>
            </a:ext>
          </a:extLst>
        </xdr:cNvPr>
        <xdr:cNvSpPr/>
      </xdr:nvSpPr>
      <xdr:spPr bwMode="auto">
        <a:xfrm>
          <a:off x="3751580" y="299737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9C6AE470-B708-4579-87D5-A692A013566B}"/>
            </a:ext>
          </a:extLst>
        </xdr:cNvPr>
        <xdr:cNvSpPr txBox="1"/>
      </xdr:nvSpPr>
      <xdr:spPr>
        <a:xfrm>
          <a:off x="3467100" y="3079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4137</xdr:rowOff>
    </xdr:from>
    <xdr:to>
      <xdr:col>18</xdr:col>
      <xdr:colOff>177800</xdr:colOff>
      <xdr:row>18</xdr:row>
      <xdr:rowOff>15738</xdr:rowOff>
    </xdr:to>
    <xdr:cxnSp macro="">
      <xdr:nvCxnSpPr>
        <xdr:cNvPr id="63" name="直線コネクタ 62">
          <a:extLst>
            <a:ext uri="{FF2B5EF4-FFF2-40B4-BE49-F238E27FC236}">
              <a16:creationId xmlns:a16="http://schemas.microsoft.com/office/drawing/2014/main" id="{1DFD60A6-8012-4C4C-AD73-ECE5C82F3033}"/>
            </a:ext>
          </a:extLst>
        </xdr:cNvPr>
        <xdr:cNvCxnSpPr/>
      </xdr:nvCxnSpPr>
      <xdr:spPr bwMode="auto">
        <a:xfrm flipV="1">
          <a:off x="2565400" y="3059757"/>
          <a:ext cx="622300" cy="116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E94BF3B6-324E-4183-AA91-D77532FCBB9A}"/>
            </a:ext>
          </a:extLst>
        </xdr:cNvPr>
        <xdr:cNvSpPr/>
      </xdr:nvSpPr>
      <xdr:spPr bwMode="auto">
        <a:xfrm>
          <a:off x="3144520" y="3007576"/>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A6BA1709-B8BD-4339-B32F-D091AFD3B2B4}"/>
            </a:ext>
          </a:extLst>
        </xdr:cNvPr>
        <xdr:cNvSpPr txBox="1"/>
      </xdr:nvSpPr>
      <xdr:spPr>
        <a:xfrm>
          <a:off x="2852420" y="2780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2A8AFCC9-4AF2-4EB5-813A-A2D8FCB16BAB}"/>
            </a:ext>
          </a:extLst>
        </xdr:cNvPr>
        <xdr:cNvSpPr/>
      </xdr:nvSpPr>
      <xdr:spPr bwMode="auto">
        <a:xfrm>
          <a:off x="2514600" y="3047162"/>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C5857AC5-9B24-4A61-B172-5B456A2CBCEB}"/>
            </a:ext>
          </a:extLst>
        </xdr:cNvPr>
        <xdr:cNvSpPr txBox="1"/>
      </xdr:nvSpPr>
      <xdr:spPr>
        <a:xfrm>
          <a:off x="2230120" y="3129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2E37E674-C52C-442D-8EAC-E73AF8249A7B}"/>
            </a:ext>
          </a:extLst>
        </xdr:cNvPr>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94867007-07B4-4C5D-ABB3-2B3095093586}"/>
            </a:ext>
          </a:extLst>
        </xdr:cNvPr>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D4C2DE05-6674-4164-9C31-E4E255D6A7F1}"/>
            </a:ext>
          </a:extLst>
        </xdr:cNvPr>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D1EF17F-C04A-4C76-BB45-65720A87E7B5}"/>
            </a:ext>
          </a:extLst>
        </xdr:cNvPr>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7A5537DC-7225-4F23-AD5E-9537287A82E2}"/>
            </a:ext>
          </a:extLst>
        </xdr:cNvPr>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109290</xdr:rowOff>
    </xdr:from>
    <xdr:to>
      <xdr:col>29</xdr:col>
      <xdr:colOff>177800</xdr:colOff>
      <xdr:row>17</xdr:row>
      <xdr:rowOff>39440</xdr:rowOff>
    </xdr:to>
    <xdr:sp macro="" textlink="">
      <xdr:nvSpPr>
        <xdr:cNvPr id="73" name="楕円 72">
          <a:extLst>
            <a:ext uri="{FF2B5EF4-FFF2-40B4-BE49-F238E27FC236}">
              <a16:creationId xmlns:a16="http://schemas.microsoft.com/office/drawing/2014/main" id="{4541586B-A0F2-4C81-927C-2684DDC989B7}"/>
            </a:ext>
          </a:extLst>
        </xdr:cNvPr>
        <xdr:cNvSpPr/>
      </xdr:nvSpPr>
      <xdr:spPr bwMode="auto">
        <a:xfrm>
          <a:off x="4937760" y="2829630"/>
          <a:ext cx="9398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125817</xdr:rowOff>
    </xdr:from>
    <xdr:ext cx="762000" cy="259045"/>
    <xdr:sp macro="" textlink="">
      <xdr:nvSpPr>
        <xdr:cNvPr id="74" name="人口1人当たり決算額の推移該当値テキスト130">
          <a:extLst>
            <a:ext uri="{FF2B5EF4-FFF2-40B4-BE49-F238E27FC236}">
              <a16:creationId xmlns:a16="http://schemas.microsoft.com/office/drawing/2014/main" id="{884C5FF5-4100-4841-A4CA-DAEC30B57F4F}"/>
            </a:ext>
          </a:extLst>
        </xdr:cNvPr>
        <xdr:cNvSpPr txBox="1"/>
      </xdr:nvSpPr>
      <xdr:spPr>
        <a:xfrm>
          <a:off x="5054600" y="267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50473</xdr:rowOff>
    </xdr:from>
    <xdr:to>
      <xdr:col>26</xdr:col>
      <xdr:colOff>101600</xdr:colOff>
      <xdr:row>17</xdr:row>
      <xdr:rowOff>152073</xdr:rowOff>
    </xdr:to>
    <xdr:sp macro="" textlink="">
      <xdr:nvSpPr>
        <xdr:cNvPr id="75" name="楕円 74">
          <a:extLst>
            <a:ext uri="{FF2B5EF4-FFF2-40B4-BE49-F238E27FC236}">
              <a16:creationId xmlns:a16="http://schemas.microsoft.com/office/drawing/2014/main" id="{49C699DA-4D14-47FB-B25B-A9C3A662051B}"/>
            </a:ext>
          </a:extLst>
        </xdr:cNvPr>
        <xdr:cNvSpPr/>
      </xdr:nvSpPr>
      <xdr:spPr bwMode="auto">
        <a:xfrm>
          <a:off x="4358640" y="29384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162250</xdr:rowOff>
    </xdr:from>
    <xdr:ext cx="736600" cy="259045"/>
    <xdr:sp macro="" textlink="">
      <xdr:nvSpPr>
        <xdr:cNvPr id="76" name="テキスト ボックス 75">
          <a:extLst>
            <a:ext uri="{FF2B5EF4-FFF2-40B4-BE49-F238E27FC236}">
              <a16:creationId xmlns:a16="http://schemas.microsoft.com/office/drawing/2014/main" id="{16F4AC62-7D07-4A3A-810E-83AE0DCF0E7B}"/>
            </a:ext>
          </a:extLst>
        </xdr:cNvPr>
        <xdr:cNvSpPr txBox="1"/>
      </xdr:nvSpPr>
      <xdr:spPr>
        <a:xfrm>
          <a:off x="4074160" y="27149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100651</xdr:rowOff>
    </xdr:from>
    <xdr:to>
      <xdr:col>22</xdr:col>
      <xdr:colOff>165100</xdr:colOff>
      <xdr:row>18</xdr:row>
      <xdr:rowOff>30801</xdr:rowOff>
    </xdr:to>
    <xdr:sp macro="" textlink="">
      <xdr:nvSpPr>
        <xdr:cNvPr id="77" name="楕円 76">
          <a:extLst>
            <a:ext uri="{FF2B5EF4-FFF2-40B4-BE49-F238E27FC236}">
              <a16:creationId xmlns:a16="http://schemas.microsoft.com/office/drawing/2014/main" id="{6C2A36F6-22FE-4C59-8293-24816CA24111}"/>
            </a:ext>
          </a:extLst>
        </xdr:cNvPr>
        <xdr:cNvSpPr/>
      </xdr:nvSpPr>
      <xdr:spPr bwMode="auto">
        <a:xfrm>
          <a:off x="3751580" y="2988631"/>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40978</xdr:rowOff>
    </xdr:from>
    <xdr:ext cx="762000" cy="259045"/>
    <xdr:sp macro="" textlink="">
      <xdr:nvSpPr>
        <xdr:cNvPr id="78" name="テキスト ボックス 77">
          <a:extLst>
            <a:ext uri="{FF2B5EF4-FFF2-40B4-BE49-F238E27FC236}">
              <a16:creationId xmlns:a16="http://schemas.microsoft.com/office/drawing/2014/main" id="{60768274-ED8F-4CDF-B7EC-4D64B5487B57}"/>
            </a:ext>
          </a:extLst>
        </xdr:cNvPr>
        <xdr:cNvSpPr txBox="1"/>
      </xdr:nvSpPr>
      <xdr:spPr>
        <a:xfrm>
          <a:off x="3467100" y="2761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124787</xdr:rowOff>
    </xdr:from>
    <xdr:to>
      <xdr:col>19</xdr:col>
      <xdr:colOff>38100</xdr:colOff>
      <xdr:row>18</xdr:row>
      <xdr:rowOff>54937</xdr:rowOff>
    </xdr:to>
    <xdr:sp macro="" textlink="">
      <xdr:nvSpPr>
        <xdr:cNvPr id="79" name="楕円 78">
          <a:extLst>
            <a:ext uri="{FF2B5EF4-FFF2-40B4-BE49-F238E27FC236}">
              <a16:creationId xmlns:a16="http://schemas.microsoft.com/office/drawing/2014/main" id="{09D208FA-C1AD-4219-A3FE-1E67F2F52659}"/>
            </a:ext>
          </a:extLst>
        </xdr:cNvPr>
        <xdr:cNvSpPr/>
      </xdr:nvSpPr>
      <xdr:spPr bwMode="auto">
        <a:xfrm>
          <a:off x="3144520" y="3012767"/>
          <a:ext cx="7874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39714</xdr:rowOff>
    </xdr:from>
    <xdr:ext cx="762000" cy="259045"/>
    <xdr:sp macro="" textlink="">
      <xdr:nvSpPr>
        <xdr:cNvPr id="80" name="テキスト ボックス 79">
          <a:extLst>
            <a:ext uri="{FF2B5EF4-FFF2-40B4-BE49-F238E27FC236}">
              <a16:creationId xmlns:a16="http://schemas.microsoft.com/office/drawing/2014/main" id="{9C026769-A3C4-4915-BEBD-15019117F4DA}"/>
            </a:ext>
          </a:extLst>
        </xdr:cNvPr>
        <xdr:cNvSpPr txBox="1"/>
      </xdr:nvSpPr>
      <xdr:spPr>
        <a:xfrm>
          <a:off x="2852420" y="3095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136388</xdr:rowOff>
    </xdr:from>
    <xdr:to>
      <xdr:col>15</xdr:col>
      <xdr:colOff>101600</xdr:colOff>
      <xdr:row>18</xdr:row>
      <xdr:rowOff>66538</xdr:rowOff>
    </xdr:to>
    <xdr:sp macro="" textlink="">
      <xdr:nvSpPr>
        <xdr:cNvPr id="81" name="楕円 80">
          <a:extLst>
            <a:ext uri="{FF2B5EF4-FFF2-40B4-BE49-F238E27FC236}">
              <a16:creationId xmlns:a16="http://schemas.microsoft.com/office/drawing/2014/main" id="{0C48AC5F-F5C9-492B-8381-9A1BF2FED0A7}"/>
            </a:ext>
          </a:extLst>
        </xdr:cNvPr>
        <xdr:cNvSpPr/>
      </xdr:nvSpPr>
      <xdr:spPr bwMode="auto">
        <a:xfrm>
          <a:off x="2514600" y="3024368"/>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76715</xdr:rowOff>
    </xdr:from>
    <xdr:ext cx="762000" cy="259045"/>
    <xdr:sp macro="" textlink="">
      <xdr:nvSpPr>
        <xdr:cNvPr id="82" name="テキスト ボックス 81">
          <a:extLst>
            <a:ext uri="{FF2B5EF4-FFF2-40B4-BE49-F238E27FC236}">
              <a16:creationId xmlns:a16="http://schemas.microsoft.com/office/drawing/2014/main" id="{80F12BDC-1F9E-40A5-9C76-87C2FA865DAC}"/>
            </a:ext>
          </a:extLst>
        </xdr:cNvPr>
        <xdr:cNvSpPr txBox="1"/>
      </xdr:nvSpPr>
      <xdr:spPr>
        <a:xfrm>
          <a:off x="2230120" y="2797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DAA5FDFD-CA22-4DBC-9CDD-96CF58FD15D0}"/>
            </a:ext>
          </a:extLst>
        </xdr:cNvPr>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8980D110-2C07-4ECA-BA77-2707F2BABB8C}"/>
            </a:ext>
          </a:extLst>
        </xdr:cNvPr>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99795F83-68E2-4C1C-ADE4-37F1DA53D7A7}"/>
            </a:ext>
          </a:extLst>
        </xdr:cNvPr>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12B07AA7-001B-4910-BCDD-B56BEF97C185}"/>
            </a:ext>
          </a:extLst>
        </xdr:cNvPr>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78BC6237-D675-4AD4-987A-DBB1D35780C8}"/>
            </a:ext>
          </a:extLst>
        </xdr:cNvPr>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5673B41-46FA-4317-80BD-B1713BE89CC0}"/>
            </a:ext>
          </a:extLst>
        </xdr:cNvPr>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9F50B99E-9BD7-4903-B876-E902EA681629}"/>
            </a:ext>
          </a:extLst>
        </xdr:cNvPr>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EA717AE0-9538-424D-B39A-45C4AA4D36FB}"/>
            </a:ext>
          </a:extLst>
        </xdr:cNvPr>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3267B0BF-5B53-487A-8C43-BC77B59BDBBE}"/>
            </a:ext>
          </a:extLst>
        </xdr:cNvPr>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2001A655-C2A2-489B-AB3A-5B44C5575439}"/>
            </a:ext>
          </a:extLst>
        </xdr:cNvPr>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4D01819A-7923-4342-827E-BA2A6C52D53B}"/>
            </a:ext>
          </a:extLst>
        </xdr:cNvPr>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E63DDF54-C77E-40D8-82DF-F46AFB5685BA}"/>
            </a:ext>
          </a:extLst>
        </xdr:cNvPr>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396BC698-CA93-4848-899E-1CF9A930E68B}"/>
            </a:ext>
          </a:extLst>
        </xdr:cNvPr>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1980DCA0-261D-49C5-92B1-63E8756AD9FA}"/>
            </a:ext>
          </a:extLst>
        </xdr:cNvPr>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377251B8-7CA5-46D6-A0A4-B9B20123591B}"/>
            </a:ext>
          </a:extLst>
        </xdr:cNvPr>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E36A63E3-9690-48C5-8514-CA21519B675C}"/>
            </a:ext>
          </a:extLst>
        </xdr:cNvPr>
        <xdr:cNvCxnSpPr/>
      </xdr:nvCxnSpPr>
      <xdr:spPr bwMode="auto">
        <a:xfrm>
          <a:off x="1907540" y="7466148"/>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79C69F72-D318-468E-AB9C-101FB86ACDC4}"/>
            </a:ext>
          </a:extLst>
        </xdr:cNvPr>
        <xdr:cNvSpPr txBox="1"/>
      </xdr:nvSpPr>
      <xdr:spPr>
        <a:xfrm>
          <a:off x="1224280" y="732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A62D1F8F-FDF3-4C85-8141-5BD6761C3B21}"/>
            </a:ext>
          </a:extLst>
        </xdr:cNvPr>
        <xdr:cNvCxnSpPr/>
      </xdr:nvCxnSpPr>
      <xdr:spPr bwMode="auto">
        <a:xfrm>
          <a:off x="1907540" y="7139577"/>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E354284F-86D4-4231-A07E-A39D7DE8506F}"/>
            </a:ext>
          </a:extLst>
        </xdr:cNvPr>
        <xdr:cNvSpPr txBox="1"/>
      </xdr:nvSpPr>
      <xdr:spPr>
        <a:xfrm>
          <a:off x="1224280" y="6997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9AC5113E-E116-4AB4-90F3-877A313E3561}"/>
            </a:ext>
          </a:extLst>
        </xdr:cNvPr>
        <xdr:cNvCxnSpPr/>
      </xdr:nvCxnSpPr>
      <xdr:spPr bwMode="auto">
        <a:xfrm>
          <a:off x="1907540" y="68168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426F7720-F6B7-4ADE-A36E-E231C16EC36F}"/>
            </a:ext>
          </a:extLst>
        </xdr:cNvPr>
        <xdr:cNvSpPr txBox="1"/>
      </xdr:nvSpPr>
      <xdr:spPr>
        <a:xfrm>
          <a:off x="1224280" y="667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246CFA21-7AA7-4173-8742-0713B44AC683}"/>
            </a:ext>
          </a:extLst>
        </xdr:cNvPr>
        <xdr:cNvCxnSpPr/>
      </xdr:nvCxnSpPr>
      <xdr:spPr bwMode="auto">
        <a:xfrm>
          <a:off x="1907540" y="64902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2CAD55D-E588-49D3-9913-4A49E65E1C35}"/>
            </a:ext>
          </a:extLst>
        </xdr:cNvPr>
        <xdr:cNvSpPr txBox="1"/>
      </xdr:nvSpPr>
      <xdr:spPr>
        <a:xfrm>
          <a:off x="1224280" y="6348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14E10FA5-D9A4-4651-A3F2-F5E89FB20173}"/>
            </a:ext>
          </a:extLst>
        </xdr:cNvPr>
        <xdr:cNvCxnSpPr/>
      </xdr:nvCxnSpPr>
      <xdr:spPr bwMode="auto">
        <a:xfrm>
          <a:off x="1907540" y="6163673"/>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64050D7D-A414-4C6B-9C9D-A861DB0F0B83}"/>
            </a:ext>
          </a:extLst>
        </xdr:cNvPr>
        <xdr:cNvSpPr txBox="1"/>
      </xdr:nvSpPr>
      <xdr:spPr>
        <a:xfrm>
          <a:off x="1224280" y="60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EFB40717-FC6C-4E0D-A809-4AD8E181490A}"/>
            </a:ext>
          </a:extLst>
        </xdr:cNvPr>
        <xdr:cNvCxnSpPr/>
      </xdr:nvCxnSpPr>
      <xdr:spPr bwMode="auto">
        <a:xfrm>
          <a:off x="1907540" y="5837102"/>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F7F1C8A5-7635-4E73-B13F-AC8572E9AB45}"/>
            </a:ext>
          </a:extLst>
        </xdr:cNvPr>
        <xdr:cNvSpPr txBox="1"/>
      </xdr:nvSpPr>
      <xdr:spPr>
        <a:xfrm>
          <a:off x="1224280" y="5698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A14DC006-C54A-41BC-8A7F-FF659029FEC3}"/>
            </a:ext>
          </a:extLst>
        </xdr:cNvPr>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BDE36586-E87D-4E10-9343-16794FBB341B}"/>
            </a:ext>
          </a:extLst>
        </xdr:cNvPr>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10DE6105-C5BF-40BD-AD7A-984CDE3658C4}"/>
            </a:ext>
          </a:extLst>
        </xdr:cNvPr>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968ACF96-1172-4664-AD21-400060DD9F80}"/>
            </a:ext>
          </a:extLst>
        </xdr:cNvPr>
        <xdr:cNvCxnSpPr/>
      </xdr:nvCxnSpPr>
      <xdr:spPr bwMode="auto">
        <a:xfrm flipV="1">
          <a:off x="4988560" y="5938453"/>
          <a:ext cx="0" cy="15863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A8435AAB-51CD-4E82-B0BE-C315CE22C7D1}"/>
            </a:ext>
          </a:extLst>
        </xdr:cNvPr>
        <xdr:cNvSpPr txBox="1"/>
      </xdr:nvSpPr>
      <xdr:spPr>
        <a:xfrm>
          <a:off x="5054600" y="7496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AF1A355F-4F98-4098-AAD7-713F7C917A01}"/>
            </a:ext>
          </a:extLst>
        </xdr:cNvPr>
        <xdr:cNvCxnSpPr/>
      </xdr:nvCxnSpPr>
      <xdr:spPr bwMode="auto">
        <a:xfrm>
          <a:off x="4899660" y="7524759"/>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6E57A1F1-2102-4D02-93A5-50AFA39FA57D}"/>
            </a:ext>
          </a:extLst>
        </xdr:cNvPr>
        <xdr:cNvSpPr txBox="1"/>
      </xdr:nvSpPr>
      <xdr:spPr>
        <a:xfrm>
          <a:off x="5054600" y="5685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78021FDF-3CB5-4BD6-8419-C2C7B6A3D44F}"/>
            </a:ext>
          </a:extLst>
        </xdr:cNvPr>
        <xdr:cNvCxnSpPr/>
      </xdr:nvCxnSpPr>
      <xdr:spPr bwMode="auto">
        <a:xfrm>
          <a:off x="4899660" y="5938453"/>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38254</xdr:rowOff>
    </xdr:from>
    <xdr:to>
      <xdr:col>29</xdr:col>
      <xdr:colOff>127000</xdr:colOff>
      <xdr:row>38</xdr:row>
      <xdr:rowOff>39864</xdr:rowOff>
    </xdr:to>
    <xdr:cxnSp macro="">
      <xdr:nvCxnSpPr>
        <xdr:cNvPr id="118" name="直線コネクタ 117">
          <a:extLst>
            <a:ext uri="{FF2B5EF4-FFF2-40B4-BE49-F238E27FC236}">
              <a16:creationId xmlns:a16="http://schemas.microsoft.com/office/drawing/2014/main" id="{CD6DD32D-C2EE-48CF-9B74-E616A62A3717}"/>
            </a:ext>
          </a:extLst>
        </xdr:cNvPr>
        <xdr:cNvCxnSpPr/>
      </xdr:nvCxnSpPr>
      <xdr:spPr bwMode="auto">
        <a:xfrm flipV="1">
          <a:off x="4409440" y="7361074"/>
          <a:ext cx="579120" cy="16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38</xdr:row>
      <xdr:rowOff>23031</xdr:rowOff>
    </xdr:from>
    <xdr:ext cx="762000" cy="259045"/>
    <xdr:sp macro="" textlink="">
      <xdr:nvSpPr>
        <xdr:cNvPr id="119" name="人口1人当たり決算額の推移平均値テキスト445">
          <a:extLst>
            <a:ext uri="{FF2B5EF4-FFF2-40B4-BE49-F238E27FC236}">
              <a16:creationId xmlns:a16="http://schemas.microsoft.com/office/drawing/2014/main" id="{05C6C55C-F31A-4576-B4E3-D7D9880C0965}"/>
            </a:ext>
          </a:extLst>
        </xdr:cNvPr>
        <xdr:cNvSpPr txBox="1"/>
      </xdr:nvSpPr>
      <xdr:spPr>
        <a:xfrm>
          <a:off x="5054600" y="73458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D2427BD-6457-486D-B841-937BCA643AB2}"/>
            </a:ext>
          </a:extLst>
        </xdr:cNvPr>
        <xdr:cNvSpPr/>
      </xdr:nvSpPr>
      <xdr:spPr bwMode="auto">
        <a:xfrm>
          <a:off x="4937760" y="7325580"/>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38626</xdr:rowOff>
    </xdr:from>
    <xdr:to>
      <xdr:col>26</xdr:col>
      <xdr:colOff>50800</xdr:colOff>
      <xdr:row>38</xdr:row>
      <xdr:rowOff>39864</xdr:rowOff>
    </xdr:to>
    <xdr:cxnSp macro="">
      <xdr:nvCxnSpPr>
        <xdr:cNvPr id="121" name="直線コネクタ 120">
          <a:extLst>
            <a:ext uri="{FF2B5EF4-FFF2-40B4-BE49-F238E27FC236}">
              <a16:creationId xmlns:a16="http://schemas.microsoft.com/office/drawing/2014/main" id="{1BCF9D3E-511B-46C4-8655-46D7309BD048}"/>
            </a:ext>
          </a:extLst>
        </xdr:cNvPr>
        <xdr:cNvCxnSpPr/>
      </xdr:nvCxnSpPr>
      <xdr:spPr bwMode="auto">
        <a:xfrm>
          <a:off x="3802380" y="7361446"/>
          <a:ext cx="607060" cy="12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D7FF72F7-BA01-4C6F-A2DF-A793111369B8}"/>
            </a:ext>
          </a:extLst>
        </xdr:cNvPr>
        <xdr:cNvSpPr/>
      </xdr:nvSpPr>
      <xdr:spPr bwMode="auto">
        <a:xfrm>
          <a:off x="4358640" y="73234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BA474103-C384-4A30-8022-D4C3C367F6B2}"/>
            </a:ext>
          </a:extLst>
        </xdr:cNvPr>
        <xdr:cNvSpPr txBox="1"/>
      </xdr:nvSpPr>
      <xdr:spPr>
        <a:xfrm>
          <a:off x="4074160" y="7409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38626</xdr:rowOff>
    </xdr:from>
    <xdr:to>
      <xdr:col>22</xdr:col>
      <xdr:colOff>114300</xdr:colOff>
      <xdr:row>38</xdr:row>
      <xdr:rowOff>49181</xdr:rowOff>
    </xdr:to>
    <xdr:cxnSp macro="">
      <xdr:nvCxnSpPr>
        <xdr:cNvPr id="124" name="直線コネクタ 123">
          <a:extLst>
            <a:ext uri="{FF2B5EF4-FFF2-40B4-BE49-F238E27FC236}">
              <a16:creationId xmlns:a16="http://schemas.microsoft.com/office/drawing/2014/main" id="{C77FA461-81CA-42F6-8817-1CB9E56B97FD}"/>
            </a:ext>
          </a:extLst>
        </xdr:cNvPr>
        <xdr:cNvCxnSpPr/>
      </xdr:nvCxnSpPr>
      <xdr:spPr bwMode="auto">
        <a:xfrm flipV="1">
          <a:off x="3187700" y="7361446"/>
          <a:ext cx="614680" cy="105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421922E3-74F0-4079-BD01-86891954FD6F}"/>
            </a:ext>
          </a:extLst>
        </xdr:cNvPr>
        <xdr:cNvSpPr/>
      </xdr:nvSpPr>
      <xdr:spPr bwMode="auto">
        <a:xfrm>
          <a:off x="3751580" y="73243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6ADBE25B-C5A4-416A-9C16-A4EAC30EC667}"/>
            </a:ext>
          </a:extLst>
        </xdr:cNvPr>
        <xdr:cNvSpPr txBox="1"/>
      </xdr:nvSpPr>
      <xdr:spPr>
        <a:xfrm>
          <a:off x="3467100" y="7410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49181</xdr:rowOff>
    </xdr:from>
    <xdr:to>
      <xdr:col>18</xdr:col>
      <xdr:colOff>177800</xdr:colOff>
      <xdr:row>38</xdr:row>
      <xdr:rowOff>52408</xdr:rowOff>
    </xdr:to>
    <xdr:cxnSp macro="">
      <xdr:nvCxnSpPr>
        <xdr:cNvPr id="127" name="直線コネクタ 126">
          <a:extLst>
            <a:ext uri="{FF2B5EF4-FFF2-40B4-BE49-F238E27FC236}">
              <a16:creationId xmlns:a16="http://schemas.microsoft.com/office/drawing/2014/main" id="{0C0178AE-36F8-43B0-856A-AE87FF6A9569}"/>
            </a:ext>
          </a:extLst>
        </xdr:cNvPr>
        <xdr:cNvCxnSpPr/>
      </xdr:nvCxnSpPr>
      <xdr:spPr bwMode="auto">
        <a:xfrm flipV="1">
          <a:off x="2565400" y="7372001"/>
          <a:ext cx="622300" cy="32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6BE53009-5AAA-45B9-A282-F485A1443043}"/>
            </a:ext>
          </a:extLst>
        </xdr:cNvPr>
        <xdr:cNvSpPr/>
      </xdr:nvSpPr>
      <xdr:spPr bwMode="auto">
        <a:xfrm>
          <a:off x="3144520" y="7327854"/>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AA6CD63F-ABDC-47C5-A66A-E2C5C4AE28BA}"/>
            </a:ext>
          </a:extLst>
        </xdr:cNvPr>
        <xdr:cNvSpPr txBox="1"/>
      </xdr:nvSpPr>
      <xdr:spPr>
        <a:xfrm>
          <a:off x="2852420" y="7414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1D7C3D35-FCB9-46B2-85FD-D398E96A861A}"/>
            </a:ext>
          </a:extLst>
        </xdr:cNvPr>
        <xdr:cNvSpPr/>
      </xdr:nvSpPr>
      <xdr:spPr bwMode="auto">
        <a:xfrm>
          <a:off x="2514600" y="73335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B3B8C03E-36F5-4DA4-94D5-AB5941CADF7E}"/>
            </a:ext>
          </a:extLst>
        </xdr:cNvPr>
        <xdr:cNvSpPr txBox="1"/>
      </xdr:nvSpPr>
      <xdr:spPr>
        <a:xfrm>
          <a:off x="2230120" y="7419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393390FE-D67E-4A95-AECE-6213FDC0AE7D}"/>
            </a:ext>
          </a:extLst>
        </xdr:cNvPr>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9963ACEA-3616-4E86-B28F-0E9900CE626E}"/>
            </a:ext>
          </a:extLst>
        </xdr:cNvPr>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AA28D6D0-6C77-4399-B0C7-09DF6417897E}"/>
            </a:ext>
          </a:extLst>
        </xdr:cNvPr>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92F42C32-4047-4C71-BC5C-DC973D670018}"/>
            </a:ext>
          </a:extLst>
        </xdr:cNvPr>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1989A5CC-FE92-4932-AF2D-75D43C62D7D8}"/>
            </a:ext>
          </a:extLst>
        </xdr:cNvPr>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330354</xdr:rowOff>
    </xdr:from>
    <xdr:to>
      <xdr:col>29</xdr:col>
      <xdr:colOff>177800</xdr:colOff>
      <xdr:row>38</xdr:row>
      <xdr:rowOff>89054</xdr:rowOff>
    </xdr:to>
    <xdr:sp macro="" textlink="">
      <xdr:nvSpPr>
        <xdr:cNvPr id="137" name="楕円 136">
          <a:extLst>
            <a:ext uri="{FF2B5EF4-FFF2-40B4-BE49-F238E27FC236}">
              <a16:creationId xmlns:a16="http://schemas.microsoft.com/office/drawing/2014/main" id="{694D26E3-0715-42AC-8EB5-91B1A265DD7E}"/>
            </a:ext>
          </a:extLst>
        </xdr:cNvPr>
        <xdr:cNvSpPr/>
      </xdr:nvSpPr>
      <xdr:spPr bwMode="auto">
        <a:xfrm>
          <a:off x="4937760" y="7310274"/>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175431</xdr:rowOff>
    </xdr:from>
    <xdr:ext cx="762000" cy="259045"/>
    <xdr:sp macro="" textlink="">
      <xdr:nvSpPr>
        <xdr:cNvPr id="138" name="人口1人当たり決算額の推移該当値テキスト445">
          <a:extLst>
            <a:ext uri="{FF2B5EF4-FFF2-40B4-BE49-F238E27FC236}">
              <a16:creationId xmlns:a16="http://schemas.microsoft.com/office/drawing/2014/main" id="{73E69D3A-0530-42D8-A252-5438FD97886B}"/>
            </a:ext>
          </a:extLst>
        </xdr:cNvPr>
        <xdr:cNvSpPr txBox="1"/>
      </xdr:nvSpPr>
      <xdr:spPr>
        <a:xfrm>
          <a:off x="5054600" y="7155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331964</xdr:rowOff>
    </xdr:from>
    <xdr:to>
      <xdr:col>26</xdr:col>
      <xdr:colOff>101600</xdr:colOff>
      <xdr:row>38</xdr:row>
      <xdr:rowOff>90664</xdr:rowOff>
    </xdr:to>
    <xdr:sp macro="" textlink="">
      <xdr:nvSpPr>
        <xdr:cNvPr id="139" name="楕円 138">
          <a:extLst>
            <a:ext uri="{FF2B5EF4-FFF2-40B4-BE49-F238E27FC236}">
              <a16:creationId xmlns:a16="http://schemas.microsoft.com/office/drawing/2014/main" id="{5058D206-FD78-4143-9308-8782E1F85BB4}"/>
            </a:ext>
          </a:extLst>
        </xdr:cNvPr>
        <xdr:cNvSpPr/>
      </xdr:nvSpPr>
      <xdr:spPr bwMode="auto">
        <a:xfrm>
          <a:off x="4358640" y="73118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100841</xdr:rowOff>
    </xdr:from>
    <xdr:ext cx="736600" cy="259045"/>
    <xdr:sp macro="" textlink="">
      <xdr:nvSpPr>
        <xdr:cNvPr id="140" name="テキスト ボックス 139">
          <a:extLst>
            <a:ext uri="{FF2B5EF4-FFF2-40B4-BE49-F238E27FC236}">
              <a16:creationId xmlns:a16="http://schemas.microsoft.com/office/drawing/2014/main" id="{F5EE44F4-69F7-4FCD-945D-6A628AA58232}"/>
            </a:ext>
          </a:extLst>
        </xdr:cNvPr>
        <xdr:cNvSpPr txBox="1"/>
      </xdr:nvSpPr>
      <xdr:spPr>
        <a:xfrm>
          <a:off x="4074160" y="70807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330726</xdr:rowOff>
    </xdr:from>
    <xdr:to>
      <xdr:col>22</xdr:col>
      <xdr:colOff>165100</xdr:colOff>
      <xdr:row>38</xdr:row>
      <xdr:rowOff>89426</xdr:rowOff>
    </xdr:to>
    <xdr:sp macro="" textlink="">
      <xdr:nvSpPr>
        <xdr:cNvPr id="141" name="楕円 140">
          <a:extLst>
            <a:ext uri="{FF2B5EF4-FFF2-40B4-BE49-F238E27FC236}">
              <a16:creationId xmlns:a16="http://schemas.microsoft.com/office/drawing/2014/main" id="{A7CBB009-8B8B-4835-9794-A8C6DAFF5232}"/>
            </a:ext>
          </a:extLst>
        </xdr:cNvPr>
        <xdr:cNvSpPr/>
      </xdr:nvSpPr>
      <xdr:spPr bwMode="auto">
        <a:xfrm>
          <a:off x="3751580" y="73106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99603</xdr:rowOff>
    </xdr:from>
    <xdr:ext cx="762000" cy="259045"/>
    <xdr:sp macro="" textlink="">
      <xdr:nvSpPr>
        <xdr:cNvPr id="142" name="テキスト ボックス 141">
          <a:extLst>
            <a:ext uri="{FF2B5EF4-FFF2-40B4-BE49-F238E27FC236}">
              <a16:creationId xmlns:a16="http://schemas.microsoft.com/office/drawing/2014/main" id="{D5D49AE2-D679-4B8F-9D54-33A9EEACF7E4}"/>
            </a:ext>
          </a:extLst>
        </xdr:cNvPr>
        <xdr:cNvSpPr txBox="1"/>
      </xdr:nvSpPr>
      <xdr:spPr>
        <a:xfrm>
          <a:off x="3467100" y="7079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341281</xdr:rowOff>
    </xdr:from>
    <xdr:to>
      <xdr:col>19</xdr:col>
      <xdr:colOff>38100</xdr:colOff>
      <xdr:row>38</xdr:row>
      <xdr:rowOff>99981</xdr:rowOff>
    </xdr:to>
    <xdr:sp macro="" textlink="">
      <xdr:nvSpPr>
        <xdr:cNvPr id="143" name="楕円 142">
          <a:extLst>
            <a:ext uri="{FF2B5EF4-FFF2-40B4-BE49-F238E27FC236}">
              <a16:creationId xmlns:a16="http://schemas.microsoft.com/office/drawing/2014/main" id="{E38B1300-2AD7-4703-B0E0-57AC20EC9016}"/>
            </a:ext>
          </a:extLst>
        </xdr:cNvPr>
        <xdr:cNvSpPr/>
      </xdr:nvSpPr>
      <xdr:spPr bwMode="auto">
        <a:xfrm>
          <a:off x="3144520" y="7321201"/>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110158</xdr:rowOff>
    </xdr:from>
    <xdr:ext cx="762000" cy="259045"/>
    <xdr:sp macro="" textlink="">
      <xdr:nvSpPr>
        <xdr:cNvPr id="144" name="テキスト ボックス 143">
          <a:extLst>
            <a:ext uri="{FF2B5EF4-FFF2-40B4-BE49-F238E27FC236}">
              <a16:creationId xmlns:a16="http://schemas.microsoft.com/office/drawing/2014/main" id="{C057D4D8-1E86-4ED4-822F-8E3F19A2844A}"/>
            </a:ext>
          </a:extLst>
        </xdr:cNvPr>
        <xdr:cNvSpPr txBox="1"/>
      </xdr:nvSpPr>
      <xdr:spPr>
        <a:xfrm>
          <a:off x="2852420" y="7090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1608</xdr:rowOff>
    </xdr:from>
    <xdr:to>
      <xdr:col>15</xdr:col>
      <xdr:colOff>101600</xdr:colOff>
      <xdr:row>38</xdr:row>
      <xdr:rowOff>103208</xdr:rowOff>
    </xdr:to>
    <xdr:sp macro="" textlink="">
      <xdr:nvSpPr>
        <xdr:cNvPr id="145" name="楕円 144">
          <a:extLst>
            <a:ext uri="{FF2B5EF4-FFF2-40B4-BE49-F238E27FC236}">
              <a16:creationId xmlns:a16="http://schemas.microsoft.com/office/drawing/2014/main" id="{60CEFC19-0F97-453E-AECC-30BB7288B548}"/>
            </a:ext>
          </a:extLst>
        </xdr:cNvPr>
        <xdr:cNvSpPr/>
      </xdr:nvSpPr>
      <xdr:spPr bwMode="auto">
        <a:xfrm>
          <a:off x="2514600" y="73244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113385</xdr:rowOff>
    </xdr:from>
    <xdr:ext cx="762000" cy="259045"/>
    <xdr:sp macro="" textlink="">
      <xdr:nvSpPr>
        <xdr:cNvPr id="146" name="テキスト ボックス 145">
          <a:extLst>
            <a:ext uri="{FF2B5EF4-FFF2-40B4-BE49-F238E27FC236}">
              <a16:creationId xmlns:a16="http://schemas.microsoft.com/office/drawing/2014/main" id="{07AC7EAD-ED05-4008-82A8-803DDA70C718}"/>
            </a:ext>
          </a:extLst>
        </xdr:cNvPr>
        <xdr:cNvSpPr txBox="1"/>
      </xdr:nvSpPr>
      <xdr:spPr>
        <a:xfrm>
          <a:off x="2230120" y="7093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5C961A6-8132-45BB-9E2B-ECE6F05F7F5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C3ADFBCB-6EA7-44FD-A1FC-92D92F592441}"/>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35C32EA1-1C5B-429F-8DC6-C544CD64109F}"/>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DFEF9B40-B758-4023-8BBC-6735FA452C2B}"/>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鹿児島県伊佐市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7093F8C-CDF3-4053-BF9E-8AE03F4E5FE4}"/>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214D89D-633C-4075-B230-7CD078F6FB84}"/>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8F82E40-7212-4D17-8C59-306820253623}"/>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1ABC90C-26C4-4BAA-9907-6085121553D9}"/>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B062FDF-6996-4827-BE65-86B69F1188FE}"/>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F6EEA3D1-E4B8-40C8-A460-62C393235114}"/>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22,748
22,464
392.56
20,236,588
19,045,703
610,556
9,610,897
13,574,200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3D19775-AA6E-4C1B-A3BA-2CBB0BB2131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0AF634A-8945-4E7F-8352-F0D936C2EEF9}"/>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E2E938A-16BE-4492-8D7B-82F718622B24}"/>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C62EC4D-215C-48D5-BB92-5D8BE586AD0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0EB5F02-5F19-44CC-B5C5-E3F32EFF821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1C4487BC-6799-4C2F-A565-17D94891C0BA}"/>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DDC77154-EA2C-4F3E-B03F-602D02FDD401}"/>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8F0C2A2D-5AAD-47F6-B6F9-E259E9083FB2}"/>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883932D8-C5C3-4B4B-A864-B4E26ED58E36}"/>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68AAD92-05BF-41FC-8E66-5BE95A539717}"/>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D1FF7089-0F99-4A8B-9F59-7CF40AF328E9}"/>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F3AA3191-C03D-49EF-8167-4956B86CC712}"/>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80AFA992-6F0D-4525-9E1B-E6430976EC8E}"/>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8B8AD492-7CCE-4917-8747-9656A97B7C3E}"/>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A303E30-1407-4B7F-96AE-F271875D195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A7BA5F36-23B4-4167-806B-263D6796F048}"/>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6720F72-1508-4B49-B35E-C5F8F5C8701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7FCD4108-9D68-4C23-83B6-BAAAE41505A8}"/>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5DD8B9B8-5DC3-4D6E-ACF8-A353B9F87091}"/>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6AAA8465-30C4-4D58-91DD-144591E1A9D7}"/>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B7ABC84A-012A-4523-8A2B-31E7D1E197E5}"/>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7727BDFF-49AB-4335-A399-1062ECEB1D6B}"/>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85602BA5-E3CE-489B-B899-2C0D99A5B53C}"/>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7FDAF97F-C509-4D12-A2CF-5AB7E31034E0}"/>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B2679BDA-11D3-4806-94EA-D81AACA9CD7A}"/>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47E02380-985E-4D96-BC34-133358848BC7}"/>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B9CF2C0E-3EBE-46C0-9E69-C5DF74047983}"/>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3B33395F-E4BE-41D2-9DC4-400416D8B78D}"/>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C0C4AD03-A5B9-4EDB-95E0-B19E95359607}"/>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61FAEC70-F336-411C-B4B5-0D7FFE9C595D}"/>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EF2E9BD9-1B2B-4289-A57C-57622AFA5DEC}"/>
            </a:ext>
          </a:extLst>
        </xdr:cNvPr>
        <xdr:cNvSpPr txBox="1"/>
      </xdr:nvSpPr>
      <xdr:spPr>
        <a:xfrm>
          <a:off x="207841" y="6817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B1ED1BDA-AB38-44B0-B7D5-0EF0BD241EFC}"/>
            </a:ext>
          </a:extLst>
        </xdr:cNvPr>
        <xdr:cNvCxnSpPr/>
      </xdr:nvCxnSpPr>
      <xdr:spPr>
        <a:xfrm>
          <a:off x="67056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6CA51D0B-0FCE-4E21-93C8-F75F0C2E1AD9}"/>
            </a:ext>
          </a:extLst>
        </xdr:cNvPr>
        <xdr:cNvSpPr txBox="1"/>
      </xdr:nvSpPr>
      <xdr:spPr>
        <a:xfrm>
          <a:off x="207841" y="64984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8E4CAB40-BC60-479C-A29D-1A3BB3A174AA}"/>
            </a:ext>
          </a:extLst>
        </xdr:cNvPr>
        <xdr:cNvCxnSpPr/>
      </xdr:nvCxnSpPr>
      <xdr:spPr>
        <a:xfrm>
          <a:off x="67056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8712247F-8C1F-4CB3-92D2-FA3E7ECE2738}"/>
            </a:ext>
          </a:extLst>
        </xdr:cNvPr>
        <xdr:cNvSpPr txBox="1"/>
      </xdr:nvSpPr>
      <xdr:spPr>
        <a:xfrm>
          <a:off x="20784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7BA13D9F-5FCE-4B32-A909-8E0848424AF9}"/>
            </a:ext>
          </a:extLst>
        </xdr:cNvPr>
        <xdr:cNvCxnSpPr/>
      </xdr:nvCxnSpPr>
      <xdr:spPr>
        <a:xfrm>
          <a:off x="67056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3068057A-6CEB-41F6-A3E4-CE30E22F7CF7}"/>
            </a:ext>
          </a:extLst>
        </xdr:cNvPr>
        <xdr:cNvSpPr txBox="1"/>
      </xdr:nvSpPr>
      <xdr:spPr>
        <a:xfrm>
          <a:off x="166581" y="58605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7DA6D7B7-F325-441F-A3A9-23AD6100D3EC}"/>
            </a:ext>
          </a:extLst>
        </xdr:cNvPr>
        <xdr:cNvCxnSpPr/>
      </xdr:nvCxnSpPr>
      <xdr:spPr>
        <a:xfrm>
          <a:off x="67056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B3A60FE8-84B6-49D9-8F84-E782BD2549DB}"/>
            </a:ext>
          </a:extLst>
        </xdr:cNvPr>
        <xdr:cNvSpPr txBox="1"/>
      </xdr:nvSpPr>
      <xdr:spPr>
        <a:xfrm>
          <a:off x="166581" y="55377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DC348FE4-38BC-4D29-A42F-901CD6CF629B}"/>
            </a:ext>
          </a:extLst>
        </xdr:cNvPr>
        <xdr:cNvCxnSpPr/>
      </xdr:nvCxnSpPr>
      <xdr:spPr>
        <a:xfrm>
          <a:off x="67056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B7C3D0C7-C68F-4859-A689-4143B340A598}"/>
            </a:ext>
          </a:extLst>
        </xdr:cNvPr>
        <xdr:cNvSpPr txBox="1"/>
      </xdr:nvSpPr>
      <xdr:spPr>
        <a:xfrm>
          <a:off x="16658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FC800AB6-A32E-4C37-8B45-FCE0B8C09C59}"/>
            </a:ext>
          </a:extLst>
        </xdr:cNvPr>
        <xdr:cNvCxnSpPr/>
      </xdr:nvCxnSpPr>
      <xdr:spPr>
        <a:xfrm>
          <a:off x="67056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DF3E6C8D-D85D-4D04-AD95-4C5FD0C3AE29}"/>
            </a:ext>
          </a:extLst>
        </xdr:cNvPr>
        <xdr:cNvSpPr txBox="1"/>
      </xdr:nvSpPr>
      <xdr:spPr>
        <a:xfrm>
          <a:off x="16658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F6F16727-6DCC-4942-8C64-2ECF423EF72E}"/>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5FE1B541-7B10-4117-B69D-BEFE20945529}"/>
            </a:ext>
          </a:extLst>
        </xdr:cNvPr>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1E8504CA-2641-4E07-87DC-46F5828E748D}"/>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57F042AF-BF64-4E24-85FE-AA7C0850D878}"/>
            </a:ext>
          </a:extLst>
        </xdr:cNvPr>
        <xdr:cNvCxnSpPr/>
      </xdr:nvCxnSpPr>
      <xdr:spPr>
        <a:xfrm flipV="1">
          <a:off x="4084955" y="5084840"/>
          <a:ext cx="1270" cy="14546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276CAF0F-ECC3-45DA-BCAE-CFADF6B4A7E6}"/>
            </a:ext>
          </a:extLst>
        </xdr:cNvPr>
        <xdr:cNvSpPr txBox="1"/>
      </xdr:nvSpPr>
      <xdr:spPr>
        <a:xfrm>
          <a:off x="4137660" y="653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5058B9C6-9EA8-4CA3-8AD7-D4586D50FA67}"/>
            </a:ext>
          </a:extLst>
        </xdr:cNvPr>
        <xdr:cNvCxnSpPr/>
      </xdr:nvCxnSpPr>
      <xdr:spPr>
        <a:xfrm>
          <a:off x="4020820" y="65394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1CB88444-75B7-4988-82EF-3743CE4D855D}"/>
            </a:ext>
          </a:extLst>
        </xdr:cNvPr>
        <xdr:cNvSpPr txBox="1"/>
      </xdr:nvSpPr>
      <xdr:spPr>
        <a:xfrm>
          <a:off x="4137660" y="4863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B282BC3E-964C-414B-A1A7-32EFBA6A2B49}"/>
            </a:ext>
          </a:extLst>
        </xdr:cNvPr>
        <xdr:cNvCxnSpPr/>
      </xdr:nvCxnSpPr>
      <xdr:spPr>
        <a:xfrm>
          <a:off x="4020820" y="5084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163050</xdr:rowOff>
    </xdr:from>
    <xdr:to>
      <xdr:col>24</xdr:col>
      <xdr:colOff>63500</xdr:colOff>
      <xdr:row>37</xdr:row>
      <xdr:rowOff>80144</xdr:rowOff>
    </xdr:to>
    <xdr:cxnSp macro="">
      <xdr:nvCxnSpPr>
        <xdr:cNvPr id="63" name="直線コネクタ 62">
          <a:extLst>
            <a:ext uri="{FF2B5EF4-FFF2-40B4-BE49-F238E27FC236}">
              <a16:creationId xmlns:a16="http://schemas.microsoft.com/office/drawing/2014/main" id="{5EEBA884-C5E8-4712-850E-1911D48AE0D0}"/>
            </a:ext>
          </a:extLst>
        </xdr:cNvPr>
        <xdr:cNvCxnSpPr/>
      </xdr:nvCxnSpPr>
      <xdr:spPr>
        <a:xfrm flipV="1">
          <a:off x="3355340" y="6198090"/>
          <a:ext cx="731520" cy="84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5BC2A0E5-2B6A-4BA6-A2A7-13CCCB02546B}"/>
            </a:ext>
          </a:extLst>
        </xdr:cNvPr>
        <xdr:cNvSpPr txBox="1"/>
      </xdr:nvSpPr>
      <xdr:spPr>
        <a:xfrm>
          <a:off x="4137660" y="58330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2C8EB25C-97D8-42D1-8FC4-1C28B1077056}"/>
            </a:ext>
          </a:extLst>
        </xdr:cNvPr>
        <xdr:cNvSpPr/>
      </xdr:nvSpPr>
      <xdr:spPr>
        <a:xfrm>
          <a:off x="4036060" y="59778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80144</xdr:rowOff>
    </xdr:from>
    <xdr:to>
      <xdr:col>19</xdr:col>
      <xdr:colOff>177800</xdr:colOff>
      <xdr:row>37</xdr:row>
      <xdr:rowOff>87742</xdr:rowOff>
    </xdr:to>
    <xdr:cxnSp macro="">
      <xdr:nvCxnSpPr>
        <xdr:cNvPr id="66" name="直線コネクタ 65">
          <a:extLst>
            <a:ext uri="{FF2B5EF4-FFF2-40B4-BE49-F238E27FC236}">
              <a16:creationId xmlns:a16="http://schemas.microsoft.com/office/drawing/2014/main" id="{CF457C73-6784-4B2D-9DC7-796C7AB76956}"/>
            </a:ext>
          </a:extLst>
        </xdr:cNvPr>
        <xdr:cNvCxnSpPr/>
      </xdr:nvCxnSpPr>
      <xdr:spPr>
        <a:xfrm flipV="1">
          <a:off x="2565400" y="6282824"/>
          <a:ext cx="789940" cy="7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3DE07CE0-8E98-48DC-BF7F-7B7C4CE2B60B}"/>
            </a:ext>
          </a:extLst>
        </xdr:cNvPr>
        <xdr:cNvSpPr/>
      </xdr:nvSpPr>
      <xdr:spPr>
        <a:xfrm>
          <a:off x="3312160" y="607913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7E0D7334-BE45-4A17-8998-D484689A96A0}"/>
            </a:ext>
          </a:extLst>
        </xdr:cNvPr>
        <xdr:cNvSpPr txBox="1"/>
      </xdr:nvSpPr>
      <xdr:spPr>
        <a:xfrm>
          <a:off x="3086315" y="5861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87742</xdr:rowOff>
    </xdr:from>
    <xdr:to>
      <xdr:col>15</xdr:col>
      <xdr:colOff>50800</xdr:colOff>
      <xdr:row>37</xdr:row>
      <xdr:rowOff>105399</xdr:rowOff>
    </xdr:to>
    <xdr:cxnSp macro="">
      <xdr:nvCxnSpPr>
        <xdr:cNvPr id="69" name="直線コネクタ 68">
          <a:extLst>
            <a:ext uri="{FF2B5EF4-FFF2-40B4-BE49-F238E27FC236}">
              <a16:creationId xmlns:a16="http://schemas.microsoft.com/office/drawing/2014/main" id="{5C5C0355-6084-48B0-AD10-903B1238687E}"/>
            </a:ext>
          </a:extLst>
        </xdr:cNvPr>
        <xdr:cNvCxnSpPr/>
      </xdr:nvCxnSpPr>
      <xdr:spPr>
        <a:xfrm flipV="1">
          <a:off x="1790700" y="6290422"/>
          <a:ext cx="774700" cy="17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2C3B01E9-4353-462F-BFAC-9091121CED95}"/>
            </a:ext>
          </a:extLst>
        </xdr:cNvPr>
        <xdr:cNvSpPr/>
      </xdr:nvSpPr>
      <xdr:spPr>
        <a:xfrm>
          <a:off x="2514600" y="610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C653D20F-4E55-489D-8BC4-AF817CAF1A1B}"/>
            </a:ext>
          </a:extLst>
        </xdr:cNvPr>
        <xdr:cNvSpPr txBox="1"/>
      </xdr:nvSpPr>
      <xdr:spPr>
        <a:xfrm>
          <a:off x="2311615" y="5883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105399</xdr:rowOff>
    </xdr:from>
    <xdr:to>
      <xdr:col>10</xdr:col>
      <xdr:colOff>114300</xdr:colOff>
      <xdr:row>37</xdr:row>
      <xdr:rowOff>116687</xdr:rowOff>
    </xdr:to>
    <xdr:cxnSp macro="">
      <xdr:nvCxnSpPr>
        <xdr:cNvPr id="72" name="直線コネクタ 71">
          <a:extLst>
            <a:ext uri="{FF2B5EF4-FFF2-40B4-BE49-F238E27FC236}">
              <a16:creationId xmlns:a16="http://schemas.microsoft.com/office/drawing/2014/main" id="{8045693F-15A1-4CBB-B87E-A269C2D14A34}"/>
            </a:ext>
          </a:extLst>
        </xdr:cNvPr>
        <xdr:cNvCxnSpPr/>
      </xdr:nvCxnSpPr>
      <xdr:spPr>
        <a:xfrm flipV="1">
          <a:off x="1008380" y="6308079"/>
          <a:ext cx="782320" cy="11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BDF6A02D-4D81-4A73-AB4B-40C36C2C0641}"/>
            </a:ext>
          </a:extLst>
        </xdr:cNvPr>
        <xdr:cNvSpPr/>
      </xdr:nvSpPr>
      <xdr:spPr>
        <a:xfrm>
          <a:off x="1739900" y="61116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D74FE60F-7F8B-41C2-B98C-904290640AE5}"/>
            </a:ext>
          </a:extLst>
        </xdr:cNvPr>
        <xdr:cNvSpPr txBox="1"/>
      </xdr:nvSpPr>
      <xdr:spPr>
        <a:xfrm>
          <a:off x="1514055" y="5890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44F8B482-605A-4F90-8C5B-AB8AFDF7797D}"/>
            </a:ext>
          </a:extLst>
        </xdr:cNvPr>
        <xdr:cNvSpPr/>
      </xdr:nvSpPr>
      <xdr:spPr>
        <a:xfrm>
          <a:off x="965200" y="616011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100CE88C-EFBD-45EE-844B-847A5486E76F}"/>
            </a:ext>
          </a:extLst>
        </xdr:cNvPr>
        <xdr:cNvSpPr txBox="1"/>
      </xdr:nvSpPr>
      <xdr:spPr>
        <a:xfrm>
          <a:off x="739355" y="593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14A1E015-E68E-425F-A9B9-4AC32BEEA256}"/>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9F78EDF1-C7D5-44DB-B6D7-27F20EF72D73}"/>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20B4C33-5107-43BE-AA0D-857544AF1903}"/>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84A61167-DA3C-4C6E-947C-BCC002EB3998}"/>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A34A02C2-EEC1-431E-BA7A-0F349BB8ECB4}"/>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112250</xdr:rowOff>
    </xdr:from>
    <xdr:to>
      <xdr:col>24</xdr:col>
      <xdr:colOff>114300</xdr:colOff>
      <xdr:row>37</xdr:row>
      <xdr:rowOff>42400</xdr:rowOff>
    </xdr:to>
    <xdr:sp macro="" textlink="">
      <xdr:nvSpPr>
        <xdr:cNvPr id="82" name="楕円 81">
          <a:extLst>
            <a:ext uri="{FF2B5EF4-FFF2-40B4-BE49-F238E27FC236}">
              <a16:creationId xmlns:a16="http://schemas.microsoft.com/office/drawing/2014/main" id="{6F93C1EB-E7C2-4FD6-A090-A5B7DDEF3A32}"/>
            </a:ext>
          </a:extLst>
        </xdr:cNvPr>
        <xdr:cNvSpPr/>
      </xdr:nvSpPr>
      <xdr:spPr>
        <a:xfrm>
          <a:off x="4036060" y="6147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90677</xdr:rowOff>
    </xdr:from>
    <xdr:ext cx="599010" cy="259045"/>
    <xdr:sp macro="" textlink="">
      <xdr:nvSpPr>
        <xdr:cNvPr id="83" name="人件費該当値テキスト">
          <a:extLst>
            <a:ext uri="{FF2B5EF4-FFF2-40B4-BE49-F238E27FC236}">
              <a16:creationId xmlns:a16="http://schemas.microsoft.com/office/drawing/2014/main" id="{751EA23C-4D04-4089-9310-CAFB349CF95A}"/>
            </a:ext>
          </a:extLst>
        </xdr:cNvPr>
        <xdr:cNvSpPr txBox="1"/>
      </xdr:nvSpPr>
      <xdr:spPr>
        <a:xfrm>
          <a:off x="4137660" y="6125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29344</xdr:rowOff>
    </xdr:from>
    <xdr:to>
      <xdr:col>20</xdr:col>
      <xdr:colOff>38100</xdr:colOff>
      <xdr:row>37</xdr:row>
      <xdr:rowOff>130944</xdr:rowOff>
    </xdr:to>
    <xdr:sp macro="" textlink="">
      <xdr:nvSpPr>
        <xdr:cNvPr id="84" name="楕円 83">
          <a:extLst>
            <a:ext uri="{FF2B5EF4-FFF2-40B4-BE49-F238E27FC236}">
              <a16:creationId xmlns:a16="http://schemas.microsoft.com/office/drawing/2014/main" id="{3E3596B5-DF79-4E0E-8B9B-819F8F986A99}"/>
            </a:ext>
          </a:extLst>
        </xdr:cNvPr>
        <xdr:cNvSpPr/>
      </xdr:nvSpPr>
      <xdr:spPr>
        <a:xfrm>
          <a:off x="3312160" y="62320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122071</xdr:rowOff>
    </xdr:from>
    <xdr:ext cx="534377" cy="259045"/>
    <xdr:sp macro="" textlink="">
      <xdr:nvSpPr>
        <xdr:cNvPr id="85" name="テキスト ボックス 84">
          <a:extLst>
            <a:ext uri="{FF2B5EF4-FFF2-40B4-BE49-F238E27FC236}">
              <a16:creationId xmlns:a16="http://schemas.microsoft.com/office/drawing/2014/main" id="{07F80604-414D-450C-A808-4D79C4F27459}"/>
            </a:ext>
          </a:extLst>
        </xdr:cNvPr>
        <xdr:cNvSpPr txBox="1"/>
      </xdr:nvSpPr>
      <xdr:spPr>
        <a:xfrm>
          <a:off x="3118631" y="6324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36942</xdr:rowOff>
    </xdr:from>
    <xdr:to>
      <xdr:col>15</xdr:col>
      <xdr:colOff>101600</xdr:colOff>
      <xdr:row>37</xdr:row>
      <xdr:rowOff>138542</xdr:rowOff>
    </xdr:to>
    <xdr:sp macro="" textlink="">
      <xdr:nvSpPr>
        <xdr:cNvPr id="86" name="楕円 85">
          <a:extLst>
            <a:ext uri="{FF2B5EF4-FFF2-40B4-BE49-F238E27FC236}">
              <a16:creationId xmlns:a16="http://schemas.microsoft.com/office/drawing/2014/main" id="{3D5A2D7F-3761-4B24-842F-787E31159968}"/>
            </a:ext>
          </a:extLst>
        </xdr:cNvPr>
        <xdr:cNvSpPr/>
      </xdr:nvSpPr>
      <xdr:spPr>
        <a:xfrm>
          <a:off x="2514600" y="6239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129670</xdr:rowOff>
    </xdr:from>
    <xdr:ext cx="534377" cy="259045"/>
    <xdr:sp macro="" textlink="">
      <xdr:nvSpPr>
        <xdr:cNvPr id="87" name="テキスト ボックス 86">
          <a:extLst>
            <a:ext uri="{FF2B5EF4-FFF2-40B4-BE49-F238E27FC236}">
              <a16:creationId xmlns:a16="http://schemas.microsoft.com/office/drawing/2014/main" id="{F3902D1C-AEEA-4DA4-8C95-810EFB61C48A}"/>
            </a:ext>
          </a:extLst>
        </xdr:cNvPr>
        <xdr:cNvSpPr txBox="1"/>
      </xdr:nvSpPr>
      <xdr:spPr>
        <a:xfrm>
          <a:off x="2343931" y="6332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54599</xdr:rowOff>
    </xdr:from>
    <xdr:to>
      <xdr:col>10</xdr:col>
      <xdr:colOff>165100</xdr:colOff>
      <xdr:row>37</xdr:row>
      <xdr:rowOff>156199</xdr:rowOff>
    </xdr:to>
    <xdr:sp macro="" textlink="">
      <xdr:nvSpPr>
        <xdr:cNvPr id="88" name="楕円 87">
          <a:extLst>
            <a:ext uri="{FF2B5EF4-FFF2-40B4-BE49-F238E27FC236}">
              <a16:creationId xmlns:a16="http://schemas.microsoft.com/office/drawing/2014/main" id="{CE5B846E-2A3F-458F-A421-CFED3DF59F49}"/>
            </a:ext>
          </a:extLst>
        </xdr:cNvPr>
        <xdr:cNvSpPr/>
      </xdr:nvSpPr>
      <xdr:spPr>
        <a:xfrm>
          <a:off x="1739900" y="6257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147326</xdr:rowOff>
    </xdr:from>
    <xdr:ext cx="534377" cy="259045"/>
    <xdr:sp macro="" textlink="">
      <xdr:nvSpPr>
        <xdr:cNvPr id="89" name="テキスト ボックス 88">
          <a:extLst>
            <a:ext uri="{FF2B5EF4-FFF2-40B4-BE49-F238E27FC236}">
              <a16:creationId xmlns:a16="http://schemas.microsoft.com/office/drawing/2014/main" id="{06CD1DFB-C58A-4521-934F-06AD1AAF0FD2}"/>
            </a:ext>
          </a:extLst>
        </xdr:cNvPr>
        <xdr:cNvSpPr txBox="1"/>
      </xdr:nvSpPr>
      <xdr:spPr>
        <a:xfrm>
          <a:off x="1546371" y="635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65887</xdr:rowOff>
    </xdr:from>
    <xdr:to>
      <xdr:col>6</xdr:col>
      <xdr:colOff>38100</xdr:colOff>
      <xdr:row>37</xdr:row>
      <xdr:rowOff>167487</xdr:rowOff>
    </xdr:to>
    <xdr:sp macro="" textlink="">
      <xdr:nvSpPr>
        <xdr:cNvPr id="90" name="楕円 89">
          <a:extLst>
            <a:ext uri="{FF2B5EF4-FFF2-40B4-BE49-F238E27FC236}">
              <a16:creationId xmlns:a16="http://schemas.microsoft.com/office/drawing/2014/main" id="{925F71CD-33FE-4C5C-B2B2-570439396C97}"/>
            </a:ext>
          </a:extLst>
        </xdr:cNvPr>
        <xdr:cNvSpPr/>
      </xdr:nvSpPr>
      <xdr:spPr>
        <a:xfrm>
          <a:off x="965200" y="62685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158614</xdr:rowOff>
    </xdr:from>
    <xdr:ext cx="534377" cy="259045"/>
    <xdr:sp macro="" textlink="">
      <xdr:nvSpPr>
        <xdr:cNvPr id="91" name="テキスト ボックス 90">
          <a:extLst>
            <a:ext uri="{FF2B5EF4-FFF2-40B4-BE49-F238E27FC236}">
              <a16:creationId xmlns:a16="http://schemas.microsoft.com/office/drawing/2014/main" id="{D8CC2F85-882D-4C1C-AD20-7F00980F9E8D}"/>
            </a:ext>
          </a:extLst>
        </xdr:cNvPr>
        <xdr:cNvSpPr txBox="1"/>
      </xdr:nvSpPr>
      <xdr:spPr>
        <a:xfrm>
          <a:off x="771671" y="6361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CE543731-5A89-430B-80DC-F8AFAC564686}"/>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A908F025-AE1E-4C50-9593-71FCDD8EA06E}"/>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F9F85FEE-61F9-4D24-80E3-22DEF8045D94}"/>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176324B0-F06B-4ADC-877E-E6310FC59FBB}"/>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72DBCC6B-0F61-4B43-B64C-2DD8BADEE126}"/>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71F2588B-8D4C-445F-BA46-66644D9800C5}"/>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D1E84FA9-D0B7-4D94-B997-F6FA5AD7E369}"/>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600AECD6-43C0-4AFE-84A4-9E9CFFB2D6F1}"/>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94B81B07-898C-4785-8027-EE4B90FDBCB0}"/>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BF69B14-DCAD-4BC2-9291-3A8D0F9714F9}"/>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B608D103-04E3-4DD7-9DC1-F2A21EE8AC70}"/>
            </a:ext>
          </a:extLst>
        </xdr:cNvPr>
        <xdr:cNvCxnSpPr/>
      </xdr:nvCxnSpPr>
      <xdr:spPr>
        <a:xfrm>
          <a:off x="67056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59A67CEF-E442-458A-A602-5AA9E1B6A0A0}"/>
            </a:ext>
          </a:extLst>
        </xdr:cNvPr>
        <xdr:cNvSpPr txBox="1"/>
      </xdr:nvSpPr>
      <xdr:spPr>
        <a:xfrm>
          <a:off x="46749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9EAE9170-C163-49BF-A5AC-52282D80AA7B}"/>
            </a:ext>
          </a:extLst>
        </xdr:cNvPr>
        <xdr:cNvCxnSpPr/>
      </xdr:nvCxnSpPr>
      <xdr:spPr>
        <a:xfrm>
          <a:off x="67056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52854BCB-0A23-4889-9BA3-6743EA751912}"/>
            </a:ext>
          </a:extLst>
        </xdr:cNvPr>
        <xdr:cNvSpPr txBox="1"/>
      </xdr:nvSpPr>
      <xdr:spPr>
        <a:xfrm>
          <a:off x="76428" y="9274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3FB76C15-2CE6-435A-9701-FDC3DE13D1F0}"/>
            </a:ext>
          </a:extLst>
        </xdr:cNvPr>
        <xdr:cNvCxnSpPr/>
      </xdr:nvCxnSpPr>
      <xdr:spPr>
        <a:xfrm>
          <a:off x="67056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6B936F2A-004C-4B9D-81C6-166DF5664330}"/>
            </a:ext>
          </a:extLst>
        </xdr:cNvPr>
        <xdr:cNvSpPr txBox="1"/>
      </xdr:nvSpPr>
      <xdr:spPr>
        <a:xfrm>
          <a:off x="76428" y="88290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CCB167CB-0650-42E7-9F68-9DFEBD7603F0}"/>
            </a:ext>
          </a:extLst>
        </xdr:cNvPr>
        <xdr:cNvCxnSpPr/>
      </xdr:nvCxnSpPr>
      <xdr:spPr>
        <a:xfrm>
          <a:off x="67056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7C49E2FC-08B0-44FD-AE8B-9B6A7AAE58CA}"/>
            </a:ext>
          </a:extLst>
        </xdr:cNvPr>
        <xdr:cNvSpPr txBox="1"/>
      </xdr:nvSpPr>
      <xdr:spPr>
        <a:xfrm>
          <a:off x="76428" y="83832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84D1DF2E-C2A1-45BA-ACE4-E3EA74DDE020}"/>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D3E668A3-9C90-4E0E-B872-0AFD3AF4E983}"/>
            </a:ext>
          </a:extLst>
        </xdr:cNvPr>
        <xdr:cNvSpPr txBox="1"/>
      </xdr:nvSpPr>
      <xdr:spPr>
        <a:xfrm>
          <a:off x="7642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7A9BC638-D1C3-49ED-BF1F-18BB4C345694}"/>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E62D0C45-A2A1-442B-8E30-1A8C2CA39C96}"/>
            </a:ext>
          </a:extLst>
        </xdr:cNvPr>
        <xdr:cNvCxnSpPr/>
      </xdr:nvCxnSpPr>
      <xdr:spPr>
        <a:xfrm flipV="1">
          <a:off x="4084955" y="8719174"/>
          <a:ext cx="1270" cy="1131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822CC4C7-F3E8-4222-88EF-114113A6DFFB}"/>
            </a:ext>
          </a:extLst>
        </xdr:cNvPr>
        <xdr:cNvSpPr txBox="1"/>
      </xdr:nvSpPr>
      <xdr:spPr>
        <a:xfrm>
          <a:off x="4137660" y="9892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D75DBB7E-69A5-4E41-925F-CD4C8AB3FCBA}"/>
            </a:ext>
          </a:extLst>
        </xdr:cNvPr>
        <xdr:cNvCxnSpPr/>
      </xdr:nvCxnSpPr>
      <xdr:spPr>
        <a:xfrm>
          <a:off x="4020820" y="98506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2C8B4E7E-6BC8-496D-8B1B-0F5F647D84C8}"/>
            </a:ext>
          </a:extLst>
        </xdr:cNvPr>
        <xdr:cNvSpPr txBox="1"/>
      </xdr:nvSpPr>
      <xdr:spPr>
        <a:xfrm>
          <a:off x="4137660" y="85020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BD732E72-2746-45D7-9985-57F5698EEB25}"/>
            </a:ext>
          </a:extLst>
        </xdr:cNvPr>
        <xdr:cNvCxnSpPr/>
      </xdr:nvCxnSpPr>
      <xdr:spPr>
        <a:xfrm>
          <a:off x="4020820" y="87191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114981</xdr:rowOff>
    </xdr:from>
    <xdr:to>
      <xdr:col>24</xdr:col>
      <xdr:colOff>63500</xdr:colOff>
      <xdr:row>58</xdr:row>
      <xdr:rowOff>116228</xdr:rowOff>
    </xdr:to>
    <xdr:cxnSp macro="">
      <xdr:nvCxnSpPr>
        <xdr:cNvPr id="118" name="直線コネクタ 117">
          <a:extLst>
            <a:ext uri="{FF2B5EF4-FFF2-40B4-BE49-F238E27FC236}">
              <a16:creationId xmlns:a16="http://schemas.microsoft.com/office/drawing/2014/main" id="{8DE52170-1293-4976-8A3B-CDA06F87ABC8}"/>
            </a:ext>
          </a:extLst>
        </xdr:cNvPr>
        <xdr:cNvCxnSpPr/>
      </xdr:nvCxnSpPr>
      <xdr:spPr>
        <a:xfrm flipV="1">
          <a:off x="3355340" y="9838101"/>
          <a:ext cx="731520" cy="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1E8A792D-1E37-41F3-B66A-F1E5AFE2EAFD}"/>
            </a:ext>
          </a:extLst>
        </xdr:cNvPr>
        <xdr:cNvSpPr txBox="1"/>
      </xdr:nvSpPr>
      <xdr:spPr>
        <a:xfrm>
          <a:off x="4137660" y="96423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587243DB-A7B2-40A7-9B51-FDC72EEC5E87}"/>
            </a:ext>
          </a:extLst>
        </xdr:cNvPr>
        <xdr:cNvSpPr/>
      </xdr:nvSpPr>
      <xdr:spPr>
        <a:xfrm>
          <a:off x="4036060" y="9787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116228</xdr:rowOff>
    </xdr:from>
    <xdr:to>
      <xdr:col>19</xdr:col>
      <xdr:colOff>177800</xdr:colOff>
      <xdr:row>58</xdr:row>
      <xdr:rowOff>119107</xdr:rowOff>
    </xdr:to>
    <xdr:cxnSp macro="">
      <xdr:nvCxnSpPr>
        <xdr:cNvPr id="121" name="直線コネクタ 120">
          <a:extLst>
            <a:ext uri="{FF2B5EF4-FFF2-40B4-BE49-F238E27FC236}">
              <a16:creationId xmlns:a16="http://schemas.microsoft.com/office/drawing/2014/main" id="{3F1CE94F-D004-47FF-B95C-EDD881718656}"/>
            </a:ext>
          </a:extLst>
        </xdr:cNvPr>
        <xdr:cNvCxnSpPr/>
      </xdr:nvCxnSpPr>
      <xdr:spPr>
        <a:xfrm flipV="1">
          <a:off x="2565400" y="9839348"/>
          <a:ext cx="789940" cy="2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7B2B755D-1BC0-4636-B2AB-03490D06A524}"/>
            </a:ext>
          </a:extLst>
        </xdr:cNvPr>
        <xdr:cNvSpPr/>
      </xdr:nvSpPr>
      <xdr:spPr>
        <a:xfrm>
          <a:off x="3312160" y="97881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CB729CF6-14C1-44EE-B5A3-601867828EE5}"/>
            </a:ext>
          </a:extLst>
        </xdr:cNvPr>
        <xdr:cNvSpPr txBox="1"/>
      </xdr:nvSpPr>
      <xdr:spPr>
        <a:xfrm>
          <a:off x="3086315" y="9567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119107</xdr:rowOff>
    </xdr:from>
    <xdr:to>
      <xdr:col>15</xdr:col>
      <xdr:colOff>50800</xdr:colOff>
      <xdr:row>58</xdr:row>
      <xdr:rowOff>120442</xdr:rowOff>
    </xdr:to>
    <xdr:cxnSp macro="">
      <xdr:nvCxnSpPr>
        <xdr:cNvPr id="124" name="直線コネクタ 123">
          <a:extLst>
            <a:ext uri="{FF2B5EF4-FFF2-40B4-BE49-F238E27FC236}">
              <a16:creationId xmlns:a16="http://schemas.microsoft.com/office/drawing/2014/main" id="{2C21C2AC-4A28-467C-8FF4-A4DB4F779FF3}"/>
            </a:ext>
          </a:extLst>
        </xdr:cNvPr>
        <xdr:cNvCxnSpPr/>
      </xdr:nvCxnSpPr>
      <xdr:spPr>
        <a:xfrm flipV="1">
          <a:off x="1790700" y="9842227"/>
          <a:ext cx="774700" cy="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818C87CB-B531-461C-8126-4CE4888F0A6C}"/>
            </a:ext>
          </a:extLst>
        </xdr:cNvPr>
        <xdr:cNvSpPr/>
      </xdr:nvSpPr>
      <xdr:spPr>
        <a:xfrm>
          <a:off x="2514600" y="978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879D31E0-3938-4E3B-9D5F-F4F563502879}"/>
            </a:ext>
          </a:extLst>
        </xdr:cNvPr>
        <xdr:cNvSpPr txBox="1"/>
      </xdr:nvSpPr>
      <xdr:spPr>
        <a:xfrm>
          <a:off x="2311615" y="9567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120442</xdr:rowOff>
    </xdr:from>
    <xdr:to>
      <xdr:col>10</xdr:col>
      <xdr:colOff>114300</xdr:colOff>
      <xdr:row>58</xdr:row>
      <xdr:rowOff>120483</xdr:rowOff>
    </xdr:to>
    <xdr:cxnSp macro="">
      <xdr:nvCxnSpPr>
        <xdr:cNvPr id="127" name="直線コネクタ 126">
          <a:extLst>
            <a:ext uri="{FF2B5EF4-FFF2-40B4-BE49-F238E27FC236}">
              <a16:creationId xmlns:a16="http://schemas.microsoft.com/office/drawing/2014/main" id="{8D8A59AC-674F-43CC-AC52-CE72DA0300BF}"/>
            </a:ext>
          </a:extLst>
        </xdr:cNvPr>
        <xdr:cNvCxnSpPr/>
      </xdr:nvCxnSpPr>
      <xdr:spPr>
        <a:xfrm flipV="1">
          <a:off x="1008380" y="9843562"/>
          <a:ext cx="782320" cy="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69A134E1-F91E-43F1-AA6B-3CE6B1984C3A}"/>
            </a:ext>
          </a:extLst>
        </xdr:cNvPr>
        <xdr:cNvSpPr/>
      </xdr:nvSpPr>
      <xdr:spPr>
        <a:xfrm>
          <a:off x="1739900" y="978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1AAFB80A-4DD3-431D-A3FB-20D4C6E65D2D}"/>
            </a:ext>
          </a:extLst>
        </xdr:cNvPr>
        <xdr:cNvSpPr txBox="1"/>
      </xdr:nvSpPr>
      <xdr:spPr>
        <a:xfrm>
          <a:off x="1546371" y="9568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9603F3C9-8F7A-480F-804F-D567C181F3C7}"/>
            </a:ext>
          </a:extLst>
        </xdr:cNvPr>
        <xdr:cNvSpPr/>
      </xdr:nvSpPr>
      <xdr:spPr>
        <a:xfrm>
          <a:off x="965200" y="97912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7030F12B-FA76-4C5C-93A5-414F075C044A}"/>
            </a:ext>
          </a:extLst>
        </xdr:cNvPr>
        <xdr:cNvSpPr txBox="1"/>
      </xdr:nvSpPr>
      <xdr:spPr>
        <a:xfrm>
          <a:off x="771671" y="957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A7E15C5D-D8C7-4FB3-B013-09E3D3E218AE}"/>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551C7010-DEAF-471B-9DEE-7149509B95B0}"/>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9EA8B6FD-CCCF-4C31-9B10-117310D0A3A6}"/>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663F852B-7D1A-44BA-8FBA-3A7D43185ECA}"/>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F7D6413-04B4-488F-8E16-A4BC881DE1F4}"/>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64181</xdr:rowOff>
    </xdr:from>
    <xdr:to>
      <xdr:col>24</xdr:col>
      <xdr:colOff>114300</xdr:colOff>
      <xdr:row>58</xdr:row>
      <xdr:rowOff>165781</xdr:rowOff>
    </xdr:to>
    <xdr:sp macro="" textlink="">
      <xdr:nvSpPr>
        <xdr:cNvPr id="137" name="楕円 136">
          <a:extLst>
            <a:ext uri="{FF2B5EF4-FFF2-40B4-BE49-F238E27FC236}">
              <a16:creationId xmlns:a16="http://schemas.microsoft.com/office/drawing/2014/main" id="{E2838977-5969-4B0C-B544-08645109573D}"/>
            </a:ext>
          </a:extLst>
        </xdr:cNvPr>
        <xdr:cNvSpPr/>
      </xdr:nvSpPr>
      <xdr:spPr>
        <a:xfrm>
          <a:off x="4036060" y="978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42436</xdr:rowOff>
    </xdr:from>
    <xdr:ext cx="599010" cy="259045"/>
    <xdr:sp macro="" textlink="">
      <xdr:nvSpPr>
        <xdr:cNvPr id="138" name="物件費該当値テキスト">
          <a:extLst>
            <a:ext uri="{FF2B5EF4-FFF2-40B4-BE49-F238E27FC236}">
              <a16:creationId xmlns:a16="http://schemas.microsoft.com/office/drawing/2014/main" id="{6A419871-146E-4487-9E42-E7FA6DA162B0}"/>
            </a:ext>
          </a:extLst>
        </xdr:cNvPr>
        <xdr:cNvSpPr txBox="1"/>
      </xdr:nvSpPr>
      <xdr:spPr>
        <a:xfrm>
          <a:off x="4137660" y="9765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65428</xdr:rowOff>
    </xdr:from>
    <xdr:to>
      <xdr:col>20</xdr:col>
      <xdr:colOff>38100</xdr:colOff>
      <xdr:row>58</xdr:row>
      <xdr:rowOff>167028</xdr:rowOff>
    </xdr:to>
    <xdr:sp macro="" textlink="">
      <xdr:nvSpPr>
        <xdr:cNvPr id="139" name="楕円 138">
          <a:extLst>
            <a:ext uri="{FF2B5EF4-FFF2-40B4-BE49-F238E27FC236}">
              <a16:creationId xmlns:a16="http://schemas.microsoft.com/office/drawing/2014/main" id="{36B74960-7CB0-4909-8795-19E0F9E37302}"/>
            </a:ext>
          </a:extLst>
        </xdr:cNvPr>
        <xdr:cNvSpPr/>
      </xdr:nvSpPr>
      <xdr:spPr>
        <a:xfrm>
          <a:off x="3312160" y="97885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158155</xdr:rowOff>
    </xdr:from>
    <xdr:ext cx="599010" cy="259045"/>
    <xdr:sp macro="" textlink="">
      <xdr:nvSpPr>
        <xdr:cNvPr id="140" name="テキスト ボックス 139">
          <a:extLst>
            <a:ext uri="{FF2B5EF4-FFF2-40B4-BE49-F238E27FC236}">
              <a16:creationId xmlns:a16="http://schemas.microsoft.com/office/drawing/2014/main" id="{48FB1C7E-2507-4E35-AD37-56442370EF5C}"/>
            </a:ext>
          </a:extLst>
        </xdr:cNvPr>
        <xdr:cNvSpPr txBox="1"/>
      </xdr:nvSpPr>
      <xdr:spPr>
        <a:xfrm>
          <a:off x="3086315" y="9881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68307</xdr:rowOff>
    </xdr:from>
    <xdr:to>
      <xdr:col>15</xdr:col>
      <xdr:colOff>101600</xdr:colOff>
      <xdr:row>58</xdr:row>
      <xdr:rowOff>169907</xdr:rowOff>
    </xdr:to>
    <xdr:sp macro="" textlink="">
      <xdr:nvSpPr>
        <xdr:cNvPr id="141" name="楕円 140">
          <a:extLst>
            <a:ext uri="{FF2B5EF4-FFF2-40B4-BE49-F238E27FC236}">
              <a16:creationId xmlns:a16="http://schemas.microsoft.com/office/drawing/2014/main" id="{AEC3B73F-5C92-4E51-B952-EAC118924FCB}"/>
            </a:ext>
          </a:extLst>
        </xdr:cNvPr>
        <xdr:cNvSpPr/>
      </xdr:nvSpPr>
      <xdr:spPr>
        <a:xfrm>
          <a:off x="2514600" y="9791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161034</xdr:rowOff>
    </xdr:from>
    <xdr:ext cx="534377" cy="259045"/>
    <xdr:sp macro="" textlink="">
      <xdr:nvSpPr>
        <xdr:cNvPr id="142" name="テキスト ボックス 141">
          <a:extLst>
            <a:ext uri="{FF2B5EF4-FFF2-40B4-BE49-F238E27FC236}">
              <a16:creationId xmlns:a16="http://schemas.microsoft.com/office/drawing/2014/main" id="{11EE33F1-2128-44CA-B2F8-A9F634A60E1D}"/>
            </a:ext>
          </a:extLst>
        </xdr:cNvPr>
        <xdr:cNvSpPr txBox="1"/>
      </xdr:nvSpPr>
      <xdr:spPr>
        <a:xfrm>
          <a:off x="2343931" y="988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69642</xdr:rowOff>
    </xdr:from>
    <xdr:to>
      <xdr:col>10</xdr:col>
      <xdr:colOff>165100</xdr:colOff>
      <xdr:row>58</xdr:row>
      <xdr:rowOff>171242</xdr:rowOff>
    </xdr:to>
    <xdr:sp macro="" textlink="">
      <xdr:nvSpPr>
        <xdr:cNvPr id="143" name="楕円 142">
          <a:extLst>
            <a:ext uri="{FF2B5EF4-FFF2-40B4-BE49-F238E27FC236}">
              <a16:creationId xmlns:a16="http://schemas.microsoft.com/office/drawing/2014/main" id="{FE8E1B5C-8BFC-4C43-A46E-A9DCEB7B945B}"/>
            </a:ext>
          </a:extLst>
        </xdr:cNvPr>
        <xdr:cNvSpPr/>
      </xdr:nvSpPr>
      <xdr:spPr>
        <a:xfrm>
          <a:off x="1739900" y="979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162369</xdr:rowOff>
    </xdr:from>
    <xdr:ext cx="534377" cy="259045"/>
    <xdr:sp macro="" textlink="">
      <xdr:nvSpPr>
        <xdr:cNvPr id="144" name="テキスト ボックス 143">
          <a:extLst>
            <a:ext uri="{FF2B5EF4-FFF2-40B4-BE49-F238E27FC236}">
              <a16:creationId xmlns:a16="http://schemas.microsoft.com/office/drawing/2014/main" id="{B97E57E8-4C97-4DCF-A72E-74256234A992}"/>
            </a:ext>
          </a:extLst>
        </xdr:cNvPr>
        <xdr:cNvSpPr txBox="1"/>
      </xdr:nvSpPr>
      <xdr:spPr>
        <a:xfrm>
          <a:off x="1546371" y="988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69683</xdr:rowOff>
    </xdr:from>
    <xdr:to>
      <xdr:col>6</xdr:col>
      <xdr:colOff>38100</xdr:colOff>
      <xdr:row>58</xdr:row>
      <xdr:rowOff>171283</xdr:rowOff>
    </xdr:to>
    <xdr:sp macro="" textlink="">
      <xdr:nvSpPr>
        <xdr:cNvPr id="145" name="楕円 144">
          <a:extLst>
            <a:ext uri="{FF2B5EF4-FFF2-40B4-BE49-F238E27FC236}">
              <a16:creationId xmlns:a16="http://schemas.microsoft.com/office/drawing/2014/main" id="{19D9F0EC-7076-4667-BD0D-F7719BC921A2}"/>
            </a:ext>
          </a:extLst>
        </xdr:cNvPr>
        <xdr:cNvSpPr/>
      </xdr:nvSpPr>
      <xdr:spPr>
        <a:xfrm>
          <a:off x="965200" y="97928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162410</xdr:rowOff>
    </xdr:from>
    <xdr:ext cx="534377" cy="259045"/>
    <xdr:sp macro="" textlink="">
      <xdr:nvSpPr>
        <xdr:cNvPr id="146" name="テキスト ボックス 145">
          <a:extLst>
            <a:ext uri="{FF2B5EF4-FFF2-40B4-BE49-F238E27FC236}">
              <a16:creationId xmlns:a16="http://schemas.microsoft.com/office/drawing/2014/main" id="{ED84FDF7-3E9C-4E7C-9081-CC0EEB7026D8}"/>
            </a:ext>
          </a:extLst>
        </xdr:cNvPr>
        <xdr:cNvSpPr txBox="1"/>
      </xdr:nvSpPr>
      <xdr:spPr>
        <a:xfrm>
          <a:off x="771671" y="9885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AD340F28-CEE3-42FF-AA6F-6BBF6D004974}"/>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7CAE6B88-D757-4BE0-B211-2FC9E1F39CBA}"/>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10542680-388F-4C59-98BD-548462095EEF}"/>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5C1F4887-315D-45D5-A569-75A59478FC8E}"/>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4186B3F1-5F39-4A39-AB87-B250F0F16439}"/>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EB45C6A9-7743-4F0E-A02B-4B3B89CB0E35}"/>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4FBE0C2C-689B-49D6-8F3A-44AAA85AAF93}"/>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5472C450-7B23-4BCC-9880-C07BCE991BD0}"/>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B96162B7-7E15-4C8C-9DC5-65A6B8A36DDB}"/>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C5DC1056-09BB-4A64-AC91-A21F18AF66C9}"/>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E5EB01F4-2BA7-43B5-8854-0DCA28CFD15F}"/>
            </a:ext>
          </a:extLst>
        </xdr:cNvPr>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957C3C8D-2506-4DAD-B9BE-3037C2882D60}"/>
            </a:ext>
          </a:extLst>
        </xdr:cNvPr>
        <xdr:cNvSpPr txBox="1"/>
      </xdr:nvSpPr>
      <xdr:spPr>
        <a:xfrm>
          <a:off x="46749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160624CE-40F7-4B46-82C6-3E3C3259ECE1}"/>
            </a:ext>
          </a:extLst>
        </xdr:cNvPr>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EDF57BAA-40A6-4831-9FDB-D3BE225DDE22}"/>
            </a:ext>
          </a:extLst>
        </xdr:cNvPr>
        <xdr:cNvSpPr txBox="1"/>
      </xdr:nvSpPr>
      <xdr:spPr>
        <a:xfrm>
          <a:off x="2078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C6B8CBB8-82E5-4581-B398-E586B4B5C772}"/>
            </a:ext>
          </a:extLst>
        </xdr:cNvPr>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7793520D-4A33-4957-B8B0-40FA1DE02EEF}"/>
            </a:ext>
          </a:extLst>
        </xdr:cNvPr>
        <xdr:cNvSpPr txBox="1"/>
      </xdr:nvSpPr>
      <xdr:spPr>
        <a:xfrm>
          <a:off x="2078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EDE1BDAA-6A37-48DF-A554-9D024ACABA3D}"/>
            </a:ext>
          </a:extLst>
        </xdr:cNvPr>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CAA03821-F702-4E64-8AC2-A68E9D02262D}"/>
            </a:ext>
          </a:extLst>
        </xdr:cNvPr>
        <xdr:cNvSpPr txBox="1"/>
      </xdr:nvSpPr>
      <xdr:spPr>
        <a:xfrm>
          <a:off x="2078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16BCA0A0-62FF-45B4-9F7C-2051A4048C9C}"/>
            </a:ext>
          </a:extLst>
        </xdr:cNvPr>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65A94884-0CFA-41E6-8995-234A3772E789}"/>
            </a:ext>
          </a:extLst>
        </xdr:cNvPr>
        <xdr:cNvSpPr txBox="1"/>
      </xdr:nvSpPr>
      <xdr:spPr>
        <a:xfrm>
          <a:off x="16658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D0A5EC15-5524-4380-9720-46D0EDA52BE8}"/>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15A3A8B6-9EFE-44B0-B275-803E65E21775}"/>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7E0F5757-D866-429F-9DA0-69E38EC4A167}"/>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B5327C91-CDEB-4288-A506-197DFC08C0B9}"/>
            </a:ext>
          </a:extLst>
        </xdr:cNvPr>
        <xdr:cNvCxnSpPr/>
      </xdr:nvCxnSpPr>
      <xdr:spPr>
        <a:xfrm flipV="1">
          <a:off x="4084955" y="12001474"/>
          <a:ext cx="1270" cy="12760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87032083-4801-4985-84E0-05EE320D2164}"/>
            </a:ext>
          </a:extLst>
        </xdr:cNvPr>
        <xdr:cNvSpPr txBox="1"/>
      </xdr:nvSpPr>
      <xdr:spPr>
        <a:xfrm>
          <a:off x="4137660" y="132813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BC8BBB1B-A970-4E88-8795-B1BFBFFEF135}"/>
            </a:ext>
          </a:extLst>
        </xdr:cNvPr>
        <xdr:cNvCxnSpPr/>
      </xdr:nvCxnSpPr>
      <xdr:spPr>
        <a:xfrm>
          <a:off x="4020820" y="132775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13199B84-38BC-48BD-82D4-6B25AC59D9FF}"/>
            </a:ext>
          </a:extLst>
        </xdr:cNvPr>
        <xdr:cNvSpPr txBox="1"/>
      </xdr:nvSpPr>
      <xdr:spPr>
        <a:xfrm>
          <a:off x="4137660" y="11780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1A8B8977-EF44-4DB4-9EB3-F396BFC41552}"/>
            </a:ext>
          </a:extLst>
        </xdr:cNvPr>
        <xdr:cNvCxnSpPr/>
      </xdr:nvCxnSpPr>
      <xdr:spPr>
        <a:xfrm>
          <a:off x="4020820" y="120014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124930</xdr:rowOff>
    </xdr:from>
    <xdr:to>
      <xdr:col>24</xdr:col>
      <xdr:colOff>63500</xdr:colOff>
      <xdr:row>78</xdr:row>
      <xdr:rowOff>139661</xdr:rowOff>
    </xdr:to>
    <xdr:cxnSp macro="">
      <xdr:nvCxnSpPr>
        <xdr:cNvPr id="175" name="直線コネクタ 174">
          <a:extLst>
            <a:ext uri="{FF2B5EF4-FFF2-40B4-BE49-F238E27FC236}">
              <a16:creationId xmlns:a16="http://schemas.microsoft.com/office/drawing/2014/main" id="{BC8B53BC-C2B4-4625-ACE4-F2DBF01A358C}"/>
            </a:ext>
          </a:extLst>
        </xdr:cNvPr>
        <xdr:cNvCxnSpPr/>
      </xdr:nvCxnSpPr>
      <xdr:spPr>
        <a:xfrm flipV="1">
          <a:off x="3355340" y="13200850"/>
          <a:ext cx="731520" cy="14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4ABF95C2-A274-4249-A6C2-CB6E310BD091}"/>
            </a:ext>
          </a:extLst>
        </xdr:cNvPr>
        <xdr:cNvSpPr txBox="1"/>
      </xdr:nvSpPr>
      <xdr:spPr>
        <a:xfrm>
          <a:off x="4137660" y="1293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212E43C3-55A9-4742-818C-F74E49A8B1F6}"/>
            </a:ext>
          </a:extLst>
        </xdr:cNvPr>
        <xdr:cNvSpPr/>
      </xdr:nvSpPr>
      <xdr:spPr>
        <a:xfrm>
          <a:off x="4036060" y="13079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123813</xdr:rowOff>
    </xdr:from>
    <xdr:to>
      <xdr:col>19</xdr:col>
      <xdr:colOff>177800</xdr:colOff>
      <xdr:row>78</xdr:row>
      <xdr:rowOff>139661</xdr:rowOff>
    </xdr:to>
    <xdr:cxnSp macro="">
      <xdr:nvCxnSpPr>
        <xdr:cNvPr id="178" name="直線コネクタ 177">
          <a:extLst>
            <a:ext uri="{FF2B5EF4-FFF2-40B4-BE49-F238E27FC236}">
              <a16:creationId xmlns:a16="http://schemas.microsoft.com/office/drawing/2014/main" id="{A022C91B-375E-4710-806B-EA48FF01C500}"/>
            </a:ext>
          </a:extLst>
        </xdr:cNvPr>
        <xdr:cNvCxnSpPr/>
      </xdr:nvCxnSpPr>
      <xdr:spPr>
        <a:xfrm>
          <a:off x="2565400" y="13199733"/>
          <a:ext cx="789940" cy="15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607B1BBA-7BC6-4E16-A62D-7314ACE5DAC3}"/>
            </a:ext>
          </a:extLst>
        </xdr:cNvPr>
        <xdr:cNvSpPr/>
      </xdr:nvSpPr>
      <xdr:spPr>
        <a:xfrm>
          <a:off x="3312160" y="1311144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E7460A5E-5BDA-4C7F-9588-738BE7D238AE}"/>
            </a:ext>
          </a:extLst>
        </xdr:cNvPr>
        <xdr:cNvSpPr txBox="1"/>
      </xdr:nvSpPr>
      <xdr:spPr>
        <a:xfrm>
          <a:off x="3118631" y="12894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123813</xdr:rowOff>
    </xdr:from>
    <xdr:to>
      <xdr:col>15</xdr:col>
      <xdr:colOff>50800</xdr:colOff>
      <xdr:row>78</xdr:row>
      <xdr:rowOff>144666</xdr:rowOff>
    </xdr:to>
    <xdr:cxnSp macro="">
      <xdr:nvCxnSpPr>
        <xdr:cNvPr id="181" name="直線コネクタ 180">
          <a:extLst>
            <a:ext uri="{FF2B5EF4-FFF2-40B4-BE49-F238E27FC236}">
              <a16:creationId xmlns:a16="http://schemas.microsoft.com/office/drawing/2014/main" id="{AA0CDDED-CC00-4028-9CC0-22631B46B181}"/>
            </a:ext>
          </a:extLst>
        </xdr:cNvPr>
        <xdr:cNvCxnSpPr/>
      </xdr:nvCxnSpPr>
      <xdr:spPr>
        <a:xfrm flipV="1">
          <a:off x="1790700" y="13199733"/>
          <a:ext cx="774700" cy="20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EF5832DE-BDA7-4C82-9CBD-A474FC1A1FD9}"/>
            </a:ext>
          </a:extLst>
        </xdr:cNvPr>
        <xdr:cNvSpPr/>
      </xdr:nvSpPr>
      <xdr:spPr>
        <a:xfrm>
          <a:off x="2514600" y="1310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B0431863-3662-4695-B752-4124E1547CD8}"/>
            </a:ext>
          </a:extLst>
        </xdr:cNvPr>
        <xdr:cNvSpPr txBox="1"/>
      </xdr:nvSpPr>
      <xdr:spPr>
        <a:xfrm>
          <a:off x="2343931" y="12887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144666</xdr:rowOff>
    </xdr:from>
    <xdr:to>
      <xdr:col>10</xdr:col>
      <xdr:colOff>114300</xdr:colOff>
      <xdr:row>78</xdr:row>
      <xdr:rowOff>166091</xdr:rowOff>
    </xdr:to>
    <xdr:cxnSp macro="">
      <xdr:nvCxnSpPr>
        <xdr:cNvPr id="184" name="直線コネクタ 183">
          <a:extLst>
            <a:ext uri="{FF2B5EF4-FFF2-40B4-BE49-F238E27FC236}">
              <a16:creationId xmlns:a16="http://schemas.microsoft.com/office/drawing/2014/main" id="{27A17333-FBE6-43BF-8C66-405DC9F9BB04}"/>
            </a:ext>
          </a:extLst>
        </xdr:cNvPr>
        <xdr:cNvCxnSpPr/>
      </xdr:nvCxnSpPr>
      <xdr:spPr>
        <a:xfrm flipV="1">
          <a:off x="1008380" y="13220586"/>
          <a:ext cx="782320" cy="21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70A66A76-DDA0-4E50-B2BE-0C5919AAC120}"/>
            </a:ext>
          </a:extLst>
        </xdr:cNvPr>
        <xdr:cNvSpPr/>
      </xdr:nvSpPr>
      <xdr:spPr>
        <a:xfrm>
          <a:off x="1739900" y="13102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3A5CF1D8-058D-415E-9BEE-76BBE6377810}"/>
            </a:ext>
          </a:extLst>
        </xdr:cNvPr>
        <xdr:cNvSpPr txBox="1"/>
      </xdr:nvSpPr>
      <xdr:spPr>
        <a:xfrm>
          <a:off x="1546371" y="12885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6D006E88-7EA5-417D-9476-0B81EAE4BA59}"/>
            </a:ext>
          </a:extLst>
        </xdr:cNvPr>
        <xdr:cNvSpPr/>
      </xdr:nvSpPr>
      <xdr:spPr>
        <a:xfrm>
          <a:off x="965200" y="1312053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5BFBE773-450B-4FA2-8F97-682C33EAFB72}"/>
            </a:ext>
          </a:extLst>
        </xdr:cNvPr>
        <xdr:cNvSpPr txBox="1"/>
      </xdr:nvSpPr>
      <xdr:spPr>
        <a:xfrm>
          <a:off x="803988" y="12903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B66E5580-A85D-498A-8ADC-A87AD3C164F1}"/>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F4C88C41-B0D8-4E7F-8EDF-D7B37980128D}"/>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6A5B0D4-0AD7-4628-B4F1-EA17394304BF}"/>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2FDFEB3F-81F2-4E2C-9DE5-6921E3BCDC51}"/>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93E742FF-3335-451A-A652-4DD5BE1957BA}"/>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74130</xdr:rowOff>
    </xdr:from>
    <xdr:to>
      <xdr:col>24</xdr:col>
      <xdr:colOff>114300</xdr:colOff>
      <xdr:row>79</xdr:row>
      <xdr:rowOff>4280</xdr:rowOff>
    </xdr:to>
    <xdr:sp macro="" textlink="">
      <xdr:nvSpPr>
        <xdr:cNvPr id="194" name="楕円 193">
          <a:extLst>
            <a:ext uri="{FF2B5EF4-FFF2-40B4-BE49-F238E27FC236}">
              <a16:creationId xmlns:a16="http://schemas.microsoft.com/office/drawing/2014/main" id="{BDE2CEAA-858F-4364-ADC7-C052134BD72E}"/>
            </a:ext>
          </a:extLst>
        </xdr:cNvPr>
        <xdr:cNvSpPr/>
      </xdr:nvSpPr>
      <xdr:spPr>
        <a:xfrm>
          <a:off x="4036060" y="13150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160507</xdr:rowOff>
    </xdr:from>
    <xdr:ext cx="469744" cy="259045"/>
    <xdr:sp macro="" textlink="">
      <xdr:nvSpPr>
        <xdr:cNvPr id="195" name="維持補修費該当値テキスト">
          <a:extLst>
            <a:ext uri="{FF2B5EF4-FFF2-40B4-BE49-F238E27FC236}">
              <a16:creationId xmlns:a16="http://schemas.microsoft.com/office/drawing/2014/main" id="{59146E48-980A-479F-9B8E-84B4AE3B29C8}"/>
            </a:ext>
          </a:extLst>
        </xdr:cNvPr>
        <xdr:cNvSpPr txBox="1"/>
      </xdr:nvSpPr>
      <xdr:spPr>
        <a:xfrm>
          <a:off x="4137660" y="13068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88861</xdr:rowOff>
    </xdr:from>
    <xdr:to>
      <xdr:col>20</xdr:col>
      <xdr:colOff>38100</xdr:colOff>
      <xdr:row>79</xdr:row>
      <xdr:rowOff>19011</xdr:rowOff>
    </xdr:to>
    <xdr:sp macro="" textlink="">
      <xdr:nvSpPr>
        <xdr:cNvPr id="196" name="楕円 195">
          <a:extLst>
            <a:ext uri="{FF2B5EF4-FFF2-40B4-BE49-F238E27FC236}">
              <a16:creationId xmlns:a16="http://schemas.microsoft.com/office/drawing/2014/main" id="{7BC4E7BA-9ADE-4008-A785-2DD2AF607CEB}"/>
            </a:ext>
          </a:extLst>
        </xdr:cNvPr>
        <xdr:cNvSpPr/>
      </xdr:nvSpPr>
      <xdr:spPr>
        <a:xfrm>
          <a:off x="3312160" y="131647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10138</xdr:rowOff>
    </xdr:from>
    <xdr:ext cx="469744" cy="259045"/>
    <xdr:sp macro="" textlink="">
      <xdr:nvSpPr>
        <xdr:cNvPr id="197" name="テキスト ボックス 196">
          <a:extLst>
            <a:ext uri="{FF2B5EF4-FFF2-40B4-BE49-F238E27FC236}">
              <a16:creationId xmlns:a16="http://schemas.microsoft.com/office/drawing/2014/main" id="{59D46F72-417B-4B4D-948D-EFF72584E631}"/>
            </a:ext>
          </a:extLst>
        </xdr:cNvPr>
        <xdr:cNvSpPr txBox="1"/>
      </xdr:nvSpPr>
      <xdr:spPr>
        <a:xfrm>
          <a:off x="3150948" y="1325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73013</xdr:rowOff>
    </xdr:from>
    <xdr:to>
      <xdr:col>15</xdr:col>
      <xdr:colOff>101600</xdr:colOff>
      <xdr:row>79</xdr:row>
      <xdr:rowOff>3163</xdr:rowOff>
    </xdr:to>
    <xdr:sp macro="" textlink="">
      <xdr:nvSpPr>
        <xdr:cNvPr id="198" name="楕円 197">
          <a:extLst>
            <a:ext uri="{FF2B5EF4-FFF2-40B4-BE49-F238E27FC236}">
              <a16:creationId xmlns:a16="http://schemas.microsoft.com/office/drawing/2014/main" id="{1F671FF6-5334-4DCC-9879-F4C14EE8951B}"/>
            </a:ext>
          </a:extLst>
        </xdr:cNvPr>
        <xdr:cNvSpPr/>
      </xdr:nvSpPr>
      <xdr:spPr>
        <a:xfrm>
          <a:off x="2514600" y="131489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165740</xdr:rowOff>
    </xdr:from>
    <xdr:ext cx="469744" cy="259045"/>
    <xdr:sp macro="" textlink="">
      <xdr:nvSpPr>
        <xdr:cNvPr id="199" name="テキスト ボックス 198">
          <a:extLst>
            <a:ext uri="{FF2B5EF4-FFF2-40B4-BE49-F238E27FC236}">
              <a16:creationId xmlns:a16="http://schemas.microsoft.com/office/drawing/2014/main" id="{D90E4C2D-C202-4AF4-9D08-821B71506619}"/>
            </a:ext>
          </a:extLst>
        </xdr:cNvPr>
        <xdr:cNvSpPr txBox="1"/>
      </xdr:nvSpPr>
      <xdr:spPr>
        <a:xfrm>
          <a:off x="2353388" y="13241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93866</xdr:rowOff>
    </xdr:from>
    <xdr:to>
      <xdr:col>10</xdr:col>
      <xdr:colOff>165100</xdr:colOff>
      <xdr:row>79</xdr:row>
      <xdr:rowOff>24016</xdr:rowOff>
    </xdr:to>
    <xdr:sp macro="" textlink="">
      <xdr:nvSpPr>
        <xdr:cNvPr id="200" name="楕円 199">
          <a:extLst>
            <a:ext uri="{FF2B5EF4-FFF2-40B4-BE49-F238E27FC236}">
              <a16:creationId xmlns:a16="http://schemas.microsoft.com/office/drawing/2014/main" id="{1776BC4D-650D-45B6-A27F-C2D16413AF6F}"/>
            </a:ext>
          </a:extLst>
        </xdr:cNvPr>
        <xdr:cNvSpPr/>
      </xdr:nvSpPr>
      <xdr:spPr>
        <a:xfrm>
          <a:off x="1739900" y="131697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15143</xdr:rowOff>
    </xdr:from>
    <xdr:ext cx="469744" cy="259045"/>
    <xdr:sp macro="" textlink="">
      <xdr:nvSpPr>
        <xdr:cNvPr id="201" name="テキスト ボックス 200">
          <a:extLst>
            <a:ext uri="{FF2B5EF4-FFF2-40B4-BE49-F238E27FC236}">
              <a16:creationId xmlns:a16="http://schemas.microsoft.com/office/drawing/2014/main" id="{BF8A8818-22B5-4B4C-A912-03A1A756363D}"/>
            </a:ext>
          </a:extLst>
        </xdr:cNvPr>
        <xdr:cNvSpPr txBox="1"/>
      </xdr:nvSpPr>
      <xdr:spPr>
        <a:xfrm>
          <a:off x="1578688" y="13258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115291</xdr:rowOff>
    </xdr:from>
    <xdr:to>
      <xdr:col>6</xdr:col>
      <xdr:colOff>38100</xdr:colOff>
      <xdr:row>79</xdr:row>
      <xdr:rowOff>45441</xdr:rowOff>
    </xdr:to>
    <xdr:sp macro="" textlink="">
      <xdr:nvSpPr>
        <xdr:cNvPr id="202" name="楕円 201">
          <a:extLst>
            <a:ext uri="{FF2B5EF4-FFF2-40B4-BE49-F238E27FC236}">
              <a16:creationId xmlns:a16="http://schemas.microsoft.com/office/drawing/2014/main" id="{5E8BD90E-4E5B-4DBE-AB00-1B736F6FDA23}"/>
            </a:ext>
          </a:extLst>
        </xdr:cNvPr>
        <xdr:cNvSpPr/>
      </xdr:nvSpPr>
      <xdr:spPr>
        <a:xfrm>
          <a:off x="965200" y="131912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36568</xdr:rowOff>
    </xdr:from>
    <xdr:ext cx="469744" cy="259045"/>
    <xdr:sp macro="" textlink="">
      <xdr:nvSpPr>
        <xdr:cNvPr id="203" name="テキスト ボックス 202">
          <a:extLst>
            <a:ext uri="{FF2B5EF4-FFF2-40B4-BE49-F238E27FC236}">
              <a16:creationId xmlns:a16="http://schemas.microsoft.com/office/drawing/2014/main" id="{26FDB004-8900-4C19-A129-DB8209A6BADD}"/>
            </a:ext>
          </a:extLst>
        </xdr:cNvPr>
        <xdr:cNvSpPr txBox="1"/>
      </xdr:nvSpPr>
      <xdr:spPr>
        <a:xfrm>
          <a:off x="803988" y="13280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84AC95D0-4BFA-4BD4-A615-7DC9D2084877}"/>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FB818E18-D732-42AB-80D7-FE7E51B43D36}"/>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714232EF-6A0B-4E87-A30D-57326542514F}"/>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89DABC2D-DB85-4A70-B097-DA4DDFF1498C}"/>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513D98FD-FB69-4E3B-AD31-E0C93F1D8A2B}"/>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9136E7A1-D107-4188-90F2-A3E03D198578}"/>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9731780A-FD5C-4DF4-952C-802E9976DDE5}"/>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4F174D5E-9659-4DF3-BDA9-E653F6C5D8A8}"/>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F908DD91-F1E6-4925-9BA1-1209B1F4ED98}"/>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C1535F9F-4EA5-4A5F-AF4E-4B6753DC1A5F}"/>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6BC9E55C-8CA6-4412-A2EE-63905D4BCF67}"/>
            </a:ext>
          </a:extLst>
        </xdr:cNvPr>
        <xdr:cNvSpPr txBox="1"/>
      </xdr:nvSpPr>
      <xdr:spPr>
        <a:xfrm>
          <a:off x="46749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F09A50C-FFB5-40F0-A0AC-6D2558267C38}"/>
            </a:ext>
          </a:extLst>
        </xdr:cNvPr>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5497E42C-5008-45E5-B981-B59B27989DFE}"/>
            </a:ext>
          </a:extLst>
        </xdr:cNvPr>
        <xdr:cNvSpPr txBox="1"/>
      </xdr:nvSpPr>
      <xdr:spPr>
        <a:xfrm>
          <a:off x="2078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B01C96F6-B4B9-4D5C-98D9-BAB33FF9EA9B}"/>
            </a:ext>
          </a:extLst>
        </xdr:cNvPr>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889C7C0-74CA-4940-A156-F8D765148835}"/>
            </a:ext>
          </a:extLst>
        </xdr:cNvPr>
        <xdr:cNvSpPr txBox="1"/>
      </xdr:nvSpPr>
      <xdr:spPr>
        <a:xfrm>
          <a:off x="166581" y="16129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3148D058-CEB2-4200-929B-4A8B0E93CB8D}"/>
            </a:ext>
          </a:extLst>
        </xdr:cNvPr>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930D6747-25CE-478C-9D42-A758F90736C3}"/>
            </a:ext>
          </a:extLst>
        </xdr:cNvPr>
        <xdr:cNvSpPr txBox="1"/>
      </xdr:nvSpPr>
      <xdr:spPr>
        <a:xfrm>
          <a:off x="16658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22DC035F-515F-4EE5-B4B0-E9BBA67D671D}"/>
            </a:ext>
          </a:extLst>
        </xdr:cNvPr>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D8FD2101-F7CD-437D-899D-121E69374A2F}"/>
            </a:ext>
          </a:extLst>
        </xdr:cNvPr>
        <xdr:cNvSpPr txBox="1"/>
      </xdr:nvSpPr>
      <xdr:spPr>
        <a:xfrm>
          <a:off x="16658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45AB7CA6-F3F5-4BE6-8BD8-FAAF0B1FC596}"/>
            </a:ext>
          </a:extLst>
        </xdr:cNvPr>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1106025F-6F2F-466A-B55E-001F6A4D1A5F}"/>
            </a:ext>
          </a:extLst>
        </xdr:cNvPr>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161C04DE-BBB9-461D-9CB6-A8A2F35705E2}"/>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BF8BCE41-B0A5-4B19-A6F2-341EC0ECA1F6}"/>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7532C6E2-60A7-4B68-9292-CA8BE081266D}"/>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76D66C5E-1AFD-4391-A16A-BF005770D88A}"/>
            </a:ext>
          </a:extLst>
        </xdr:cNvPr>
        <xdr:cNvCxnSpPr/>
      </xdr:nvCxnSpPr>
      <xdr:spPr>
        <a:xfrm flipV="1">
          <a:off x="4084955" y="15282187"/>
          <a:ext cx="1270" cy="112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870917D5-B738-4943-A583-F34F9022F2CC}"/>
            </a:ext>
          </a:extLst>
        </xdr:cNvPr>
        <xdr:cNvSpPr txBox="1"/>
      </xdr:nvSpPr>
      <xdr:spPr>
        <a:xfrm>
          <a:off x="4137660" y="16407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92B7A457-1DEB-4B54-B210-60AFB603E255}"/>
            </a:ext>
          </a:extLst>
        </xdr:cNvPr>
        <xdr:cNvCxnSpPr/>
      </xdr:nvCxnSpPr>
      <xdr:spPr>
        <a:xfrm>
          <a:off x="4020820" y="16404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9FE6ED63-3697-4D2F-9808-B073CDDBBEA6}"/>
            </a:ext>
          </a:extLst>
        </xdr:cNvPr>
        <xdr:cNvSpPr txBox="1"/>
      </xdr:nvSpPr>
      <xdr:spPr>
        <a:xfrm>
          <a:off x="4137660" y="15065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A7EAEF99-1E55-4C79-A37C-5AFD2EC15495}"/>
            </a:ext>
          </a:extLst>
        </xdr:cNvPr>
        <xdr:cNvCxnSpPr/>
      </xdr:nvCxnSpPr>
      <xdr:spPr>
        <a:xfrm>
          <a:off x="4020820" y="152821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4338</xdr:rowOff>
    </xdr:from>
    <xdr:to>
      <xdr:col>24</xdr:col>
      <xdr:colOff>63500</xdr:colOff>
      <xdr:row>93</xdr:row>
      <xdr:rowOff>84928</xdr:rowOff>
    </xdr:to>
    <xdr:cxnSp macro="">
      <xdr:nvCxnSpPr>
        <xdr:cNvPr id="233" name="直線コネクタ 232">
          <a:extLst>
            <a:ext uri="{FF2B5EF4-FFF2-40B4-BE49-F238E27FC236}">
              <a16:creationId xmlns:a16="http://schemas.microsoft.com/office/drawing/2014/main" id="{55BC4A98-F60A-4996-8EAD-96101F60176E}"/>
            </a:ext>
          </a:extLst>
        </xdr:cNvPr>
        <xdr:cNvCxnSpPr/>
      </xdr:nvCxnSpPr>
      <xdr:spPr>
        <a:xfrm flipV="1">
          <a:off x="3355340" y="15594858"/>
          <a:ext cx="731520" cy="80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E4A4E45A-7A72-4877-B1D6-FAC8E6F692C9}"/>
            </a:ext>
          </a:extLst>
        </xdr:cNvPr>
        <xdr:cNvSpPr txBox="1"/>
      </xdr:nvSpPr>
      <xdr:spPr>
        <a:xfrm>
          <a:off x="4137660" y="15977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E6D5430F-201F-404B-B209-A80B01EBB953}"/>
            </a:ext>
          </a:extLst>
        </xdr:cNvPr>
        <xdr:cNvSpPr/>
      </xdr:nvSpPr>
      <xdr:spPr>
        <a:xfrm>
          <a:off x="4036060" y="159985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84928</xdr:rowOff>
    </xdr:from>
    <xdr:to>
      <xdr:col>19</xdr:col>
      <xdr:colOff>177800</xdr:colOff>
      <xdr:row>94</xdr:row>
      <xdr:rowOff>16690</xdr:rowOff>
    </xdr:to>
    <xdr:cxnSp macro="">
      <xdr:nvCxnSpPr>
        <xdr:cNvPr id="236" name="直線コネクタ 235">
          <a:extLst>
            <a:ext uri="{FF2B5EF4-FFF2-40B4-BE49-F238E27FC236}">
              <a16:creationId xmlns:a16="http://schemas.microsoft.com/office/drawing/2014/main" id="{D496982F-EF6A-4CE6-9FFE-D4A3AD05CB95}"/>
            </a:ext>
          </a:extLst>
        </xdr:cNvPr>
        <xdr:cNvCxnSpPr/>
      </xdr:nvCxnSpPr>
      <xdr:spPr>
        <a:xfrm flipV="1">
          <a:off x="2565400" y="15675448"/>
          <a:ext cx="789940" cy="99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41E2B95E-2BC0-47FF-A854-F3A62D309CA4}"/>
            </a:ext>
          </a:extLst>
        </xdr:cNvPr>
        <xdr:cNvSpPr/>
      </xdr:nvSpPr>
      <xdr:spPr>
        <a:xfrm>
          <a:off x="3312160" y="160382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DF917A30-2A66-4957-99BA-AA8343B402CE}"/>
            </a:ext>
          </a:extLst>
        </xdr:cNvPr>
        <xdr:cNvSpPr txBox="1"/>
      </xdr:nvSpPr>
      <xdr:spPr>
        <a:xfrm>
          <a:off x="3086315" y="16127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55217</xdr:rowOff>
    </xdr:from>
    <xdr:to>
      <xdr:col>15</xdr:col>
      <xdr:colOff>50800</xdr:colOff>
      <xdr:row>94</xdr:row>
      <xdr:rowOff>16690</xdr:rowOff>
    </xdr:to>
    <xdr:cxnSp macro="">
      <xdr:nvCxnSpPr>
        <xdr:cNvPr id="239" name="直線コネクタ 238">
          <a:extLst>
            <a:ext uri="{FF2B5EF4-FFF2-40B4-BE49-F238E27FC236}">
              <a16:creationId xmlns:a16="http://schemas.microsoft.com/office/drawing/2014/main" id="{AA033942-ACAB-4958-91F4-C089A50FC310}"/>
            </a:ext>
          </a:extLst>
        </xdr:cNvPr>
        <xdr:cNvCxnSpPr/>
      </xdr:nvCxnSpPr>
      <xdr:spPr>
        <a:xfrm>
          <a:off x="1790700" y="15645737"/>
          <a:ext cx="774700" cy="129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15F09ECB-68BD-4B69-9677-C69C40ED4799}"/>
            </a:ext>
          </a:extLst>
        </xdr:cNvPr>
        <xdr:cNvSpPr/>
      </xdr:nvSpPr>
      <xdr:spPr>
        <a:xfrm>
          <a:off x="2514600" y="1610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F984ED5D-CC24-4867-BB02-B769C612AA17}"/>
            </a:ext>
          </a:extLst>
        </xdr:cNvPr>
        <xdr:cNvSpPr txBox="1"/>
      </xdr:nvSpPr>
      <xdr:spPr>
        <a:xfrm>
          <a:off x="2311615" y="16196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55217</xdr:rowOff>
    </xdr:from>
    <xdr:to>
      <xdr:col>10</xdr:col>
      <xdr:colOff>114300</xdr:colOff>
      <xdr:row>94</xdr:row>
      <xdr:rowOff>117450</xdr:rowOff>
    </xdr:to>
    <xdr:cxnSp macro="">
      <xdr:nvCxnSpPr>
        <xdr:cNvPr id="242" name="直線コネクタ 241">
          <a:extLst>
            <a:ext uri="{FF2B5EF4-FFF2-40B4-BE49-F238E27FC236}">
              <a16:creationId xmlns:a16="http://schemas.microsoft.com/office/drawing/2014/main" id="{C2EBB142-61E6-481C-AA96-06FFFCEF0424}"/>
            </a:ext>
          </a:extLst>
        </xdr:cNvPr>
        <xdr:cNvCxnSpPr/>
      </xdr:nvCxnSpPr>
      <xdr:spPr>
        <a:xfrm flipV="1">
          <a:off x="1008380" y="15645737"/>
          <a:ext cx="782320" cy="229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CA3C606E-CA2C-48E5-A44D-BF95D87DA42B}"/>
            </a:ext>
          </a:extLst>
        </xdr:cNvPr>
        <xdr:cNvSpPr/>
      </xdr:nvSpPr>
      <xdr:spPr>
        <a:xfrm>
          <a:off x="1739900" y="160278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78F51A97-0005-4DC2-AE29-4D11988707D3}"/>
            </a:ext>
          </a:extLst>
        </xdr:cNvPr>
        <xdr:cNvSpPr txBox="1"/>
      </xdr:nvSpPr>
      <xdr:spPr>
        <a:xfrm>
          <a:off x="1514055" y="16116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5FCF9204-413C-4FD9-B7E3-3B70D227EE20}"/>
            </a:ext>
          </a:extLst>
        </xdr:cNvPr>
        <xdr:cNvSpPr/>
      </xdr:nvSpPr>
      <xdr:spPr>
        <a:xfrm>
          <a:off x="965200" y="162015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a:extLst>
            <a:ext uri="{FF2B5EF4-FFF2-40B4-BE49-F238E27FC236}">
              <a16:creationId xmlns:a16="http://schemas.microsoft.com/office/drawing/2014/main" id="{09A6F81E-9DC7-4B2F-99CA-D3D593BD6EEA}"/>
            </a:ext>
          </a:extLst>
        </xdr:cNvPr>
        <xdr:cNvSpPr txBox="1"/>
      </xdr:nvSpPr>
      <xdr:spPr>
        <a:xfrm>
          <a:off x="739355" y="16290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A91255ED-E9A9-4E99-9DAE-1EB7D67B8E5E}"/>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A9CC81CF-1BB0-4F71-BC54-81DA91337F6E}"/>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D81E1983-E988-4D2E-9C19-375958F2AFEA}"/>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A6F0513C-A52E-4EA7-B127-B5621A87AB3B}"/>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83557666-2301-45E9-97D1-C33808DFC69D}"/>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124988</xdr:rowOff>
    </xdr:from>
    <xdr:to>
      <xdr:col>24</xdr:col>
      <xdr:colOff>114300</xdr:colOff>
      <xdr:row>93</xdr:row>
      <xdr:rowOff>55138</xdr:rowOff>
    </xdr:to>
    <xdr:sp macro="" textlink="">
      <xdr:nvSpPr>
        <xdr:cNvPr id="252" name="楕円 251">
          <a:extLst>
            <a:ext uri="{FF2B5EF4-FFF2-40B4-BE49-F238E27FC236}">
              <a16:creationId xmlns:a16="http://schemas.microsoft.com/office/drawing/2014/main" id="{67F57788-665B-4591-A0B2-8928E240B12E}"/>
            </a:ext>
          </a:extLst>
        </xdr:cNvPr>
        <xdr:cNvSpPr/>
      </xdr:nvSpPr>
      <xdr:spPr>
        <a:xfrm>
          <a:off x="4036060" y="155478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147865</xdr:rowOff>
    </xdr:from>
    <xdr:ext cx="599010" cy="259045"/>
    <xdr:sp macro="" textlink="">
      <xdr:nvSpPr>
        <xdr:cNvPr id="253" name="扶助費該当値テキスト">
          <a:extLst>
            <a:ext uri="{FF2B5EF4-FFF2-40B4-BE49-F238E27FC236}">
              <a16:creationId xmlns:a16="http://schemas.microsoft.com/office/drawing/2014/main" id="{A81AEBFF-7A62-446F-95AA-1831945331CB}"/>
            </a:ext>
          </a:extLst>
        </xdr:cNvPr>
        <xdr:cNvSpPr txBox="1"/>
      </xdr:nvSpPr>
      <xdr:spPr>
        <a:xfrm>
          <a:off x="4137660" y="15403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34128</xdr:rowOff>
    </xdr:from>
    <xdr:to>
      <xdr:col>20</xdr:col>
      <xdr:colOff>38100</xdr:colOff>
      <xdr:row>93</xdr:row>
      <xdr:rowOff>135728</xdr:rowOff>
    </xdr:to>
    <xdr:sp macro="" textlink="">
      <xdr:nvSpPr>
        <xdr:cNvPr id="254" name="楕円 253">
          <a:extLst>
            <a:ext uri="{FF2B5EF4-FFF2-40B4-BE49-F238E27FC236}">
              <a16:creationId xmlns:a16="http://schemas.microsoft.com/office/drawing/2014/main" id="{D859721F-7C39-40FB-8E45-426B64A57A3D}"/>
            </a:ext>
          </a:extLst>
        </xdr:cNvPr>
        <xdr:cNvSpPr/>
      </xdr:nvSpPr>
      <xdr:spPr>
        <a:xfrm>
          <a:off x="3312160" y="156246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152255</xdr:rowOff>
    </xdr:from>
    <xdr:ext cx="599010" cy="259045"/>
    <xdr:sp macro="" textlink="">
      <xdr:nvSpPr>
        <xdr:cNvPr id="255" name="テキスト ボックス 254">
          <a:extLst>
            <a:ext uri="{FF2B5EF4-FFF2-40B4-BE49-F238E27FC236}">
              <a16:creationId xmlns:a16="http://schemas.microsoft.com/office/drawing/2014/main" id="{A152F043-7D37-4D22-B3A2-04D140EB86CA}"/>
            </a:ext>
          </a:extLst>
        </xdr:cNvPr>
        <xdr:cNvSpPr txBox="1"/>
      </xdr:nvSpPr>
      <xdr:spPr>
        <a:xfrm>
          <a:off x="3086315" y="15407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137340</xdr:rowOff>
    </xdr:from>
    <xdr:to>
      <xdr:col>15</xdr:col>
      <xdr:colOff>101600</xdr:colOff>
      <xdr:row>94</xdr:row>
      <xdr:rowOff>67490</xdr:rowOff>
    </xdr:to>
    <xdr:sp macro="" textlink="">
      <xdr:nvSpPr>
        <xdr:cNvPr id="256" name="楕円 255">
          <a:extLst>
            <a:ext uri="{FF2B5EF4-FFF2-40B4-BE49-F238E27FC236}">
              <a16:creationId xmlns:a16="http://schemas.microsoft.com/office/drawing/2014/main" id="{0BBC7B48-CAAB-439B-96BE-0719628277D4}"/>
            </a:ext>
          </a:extLst>
        </xdr:cNvPr>
        <xdr:cNvSpPr/>
      </xdr:nvSpPr>
      <xdr:spPr>
        <a:xfrm>
          <a:off x="2514600" y="157278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84017</xdr:rowOff>
    </xdr:from>
    <xdr:ext cx="599010" cy="259045"/>
    <xdr:sp macro="" textlink="">
      <xdr:nvSpPr>
        <xdr:cNvPr id="257" name="テキスト ボックス 256">
          <a:extLst>
            <a:ext uri="{FF2B5EF4-FFF2-40B4-BE49-F238E27FC236}">
              <a16:creationId xmlns:a16="http://schemas.microsoft.com/office/drawing/2014/main" id="{0DB163EC-1CD8-462C-9140-11AD8C052EE1}"/>
            </a:ext>
          </a:extLst>
        </xdr:cNvPr>
        <xdr:cNvSpPr txBox="1"/>
      </xdr:nvSpPr>
      <xdr:spPr>
        <a:xfrm>
          <a:off x="2311615" y="15506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4417</xdr:rowOff>
    </xdr:from>
    <xdr:to>
      <xdr:col>10</xdr:col>
      <xdr:colOff>165100</xdr:colOff>
      <xdr:row>93</xdr:row>
      <xdr:rowOff>106017</xdr:rowOff>
    </xdr:to>
    <xdr:sp macro="" textlink="">
      <xdr:nvSpPr>
        <xdr:cNvPr id="258" name="楕円 257">
          <a:extLst>
            <a:ext uri="{FF2B5EF4-FFF2-40B4-BE49-F238E27FC236}">
              <a16:creationId xmlns:a16="http://schemas.microsoft.com/office/drawing/2014/main" id="{300F859F-63B4-4FDC-8F42-D77F0D5A2823}"/>
            </a:ext>
          </a:extLst>
        </xdr:cNvPr>
        <xdr:cNvSpPr/>
      </xdr:nvSpPr>
      <xdr:spPr>
        <a:xfrm>
          <a:off x="1739900" y="1559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122544</xdr:rowOff>
    </xdr:from>
    <xdr:ext cx="599010" cy="259045"/>
    <xdr:sp macro="" textlink="">
      <xdr:nvSpPr>
        <xdr:cNvPr id="259" name="テキスト ボックス 258">
          <a:extLst>
            <a:ext uri="{FF2B5EF4-FFF2-40B4-BE49-F238E27FC236}">
              <a16:creationId xmlns:a16="http://schemas.microsoft.com/office/drawing/2014/main" id="{6208DD97-A6B9-42C6-82B3-74710697627F}"/>
            </a:ext>
          </a:extLst>
        </xdr:cNvPr>
        <xdr:cNvSpPr txBox="1"/>
      </xdr:nvSpPr>
      <xdr:spPr>
        <a:xfrm>
          <a:off x="1514055" y="1537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66650</xdr:rowOff>
    </xdr:from>
    <xdr:to>
      <xdr:col>6</xdr:col>
      <xdr:colOff>38100</xdr:colOff>
      <xdr:row>94</xdr:row>
      <xdr:rowOff>168250</xdr:rowOff>
    </xdr:to>
    <xdr:sp macro="" textlink="">
      <xdr:nvSpPr>
        <xdr:cNvPr id="260" name="楕円 259">
          <a:extLst>
            <a:ext uri="{FF2B5EF4-FFF2-40B4-BE49-F238E27FC236}">
              <a16:creationId xmlns:a16="http://schemas.microsoft.com/office/drawing/2014/main" id="{1DF96B7E-53D5-48F0-840C-76ABB42EDEB2}"/>
            </a:ext>
          </a:extLst>
        </xdr:cNvPr>
        <xdr:cNvSpPr/>
      </xdr:nvSpPr>
      <xdr:spPr>
        <a:xfrm>
          <a:off x="965200" y="158248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13327</xdr:rowOff>
    </xdr:from>
    <xdr:ext cx="599010" cy="259045"/>
    <xdr:sp macro="" textlink="">
      <xdr:nvSpPr>
        <xdr:cNvPr id="261" name="テキスト ボックス 260">
          <a:extLst>
            <a:ext uri="{FF2B5EF4-FFF2-40B4-BE49-F238E27FC236}">
              <a16:creationId xmlns:a16="http://schemas.microsoft.com/office/drawing/2014/main" id="{D26B6E5F-9815-4B59-833C-E00554C6704B}"/>
            </a:ext>
          </a:extLst>
        </xdr:cNvPr>
        <xdr:cNvSpPr txBox="1"/>
      </xdr:nvSpPr>
      <xdr:spPr>
        <a:xfrm>
          <a:off x="739355" y="15603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EBB62B84-E8A0-4D40-BC0C-B5A97ADEFAD7}"/>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F3A2BCC7-12F7-46EF-9327-127F663FE11F}"/>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7E67B5D3-1BD5-4851-A62A-EAB683C291FA}"/>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9D6085C8-BBD2-401F-9427-BF5820D49551}"/>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CBFB0957-63AF-4414-984A-F5D226056FF8}"/>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C74785B9-8395-45A5-84FF-F360ACE32CF3}"/>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43545BC4-16F0-432C-9B81-CEDF1BA63180}"/>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354038FB-7DA2-4FEA-9817-FCC66499BD8F}"/>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BCF33396-E6E0-4930-AC49-E19AAEF4E6B4}"/>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BAB0379A-A77C-4F24-866E-9B77E297924C}"/>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78F9887A-F190-49D1-AEC1-1277D3ED1A13}"/>
            </a:ext>
          </a:extLst>
        </xdr:cNvPr>
        <xdr:cNvCxnSpPr/>
      </xdr:nvCxnSpPr>
      <xdr:spPr>
        <a:xfrm>
          <a:off x="5826760" y="66368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373C4D4B-1A8F-463D-A234-C4DF380E7333}"/>
            </a:ext>
          </a:extLst>
        </xdr:cNvPr>
        <xdr:cNvSpPr txBox="1"/>
      </xdr:nvSpPr>
      <xdr:spPr>
        <a:xfrm>
          <a:off x="560083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6E3D43C9-B0B4-4A2B-B2D9-5C73452597CB}"/>
            </a:ext>
          </a:extLst>
        </xdr:cNvPr>
        <xdr:cNvCxnSpPr/>
      </xdr:nvCxnSpPr>
      <xdr:spPr>
        <a:xfrm>
          <a:off x="5826760" y="63178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5057039D-2E8F-4713-85CA-16EDA1E51FA5}"/>
            </a:ext>
          </a:extLst>
        </xdr:cNvPr>
        <xdr:cNvSpPr txBox="1"/>
      </xdr:nvSpPr>
      <xdr:spPr>
        <a:xfrm>
          <a:off x="5299921" y="61794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D338CE66-8A27-4A05-B41F-B83DA71F14FF}"/>
            </a:ext>
          </a:extLst>
        </xdr:cNvPr>
        <xdr:cNvCxnSpPr/>
      </xdr:nvCxnSpPr>
      <xdr:spPr>
        <a:xfrm>
          <a:off x="5826760" y="59989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4DA39871-8D79-4D9D-8D60-6534FDD71C55}"/>
            </a:ext>
          </a:extLst>
        </xdr:cNvPr>
        <xdr:cNvSpPr txBox="1"/>
      </xdr:nvSpPr>
      <xdr:spPr>
        <a:xfrm>
          <a:off x="5299921" y="58605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B37A198A-F9B8-492A-8981-88430DCF91CF}"/>
            </a:ext>
          </a:extLst>
        </xdr:cNvPr>
        <xdr:cNvCxnSpPr/>
      </xdr:nvCxnSpPr>
      <xdr:spPr>
        <a:xfrm>
          <a:off x="5826760" y="56799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FF7DF77E-1B54-44CE-B343-0543B77C5383}"/>
            </a:ext>
          </a:extLst>
        </xdr:cNvPr>
        <xdr:cNvSpPr txBox="1"/>
      </xdr:nvSpPr>
      <xdr:spPr>
        <a:xfrm>
          <a:off x="5299921" y="55377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91BF67B7-BE42-42F4-A8BF-C1CE29E631B2}"/>
            </a:ext>
          </a:extLst>
        </xdr:cNvPr>
        <xdr:cNvCxnSpPr/>
      </xdr:nvCxnSpPr>
      <xdr:spPr>
        <a:xfrm>
          <a:off x="5826760" y="53610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A182F0B3-D4E5-428A-9581-8D22A7CFE6DC}"/>
            </a:ext>
          </a:extLst>
        </xdr:cNvPr>
        <xdr:cNvSpPr txBox="1"/>
      </xdr:nvSpPr>
      <xdr:spPr>
        <a:xfrm>
          <a:off x="529992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24C57BC2-DBE5-4C25-971B-72AA9F9A1F13}"/>
            </a:ext>
          </a:extLst>
        </xdr:cNvPr>
        <xdr:cNvCxnSpPr/>
      </xdr:nvCxnSpPr>
      <xdr:spPr>
        <a:xfrm>
          <a:off x="5826760" y="50382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F3109791-DA26-4180-AD45-88B86C4BC1C7}"/>
            </a:ext>
          </a:extLst>
        </xdr:cNvPr>
        <xdr:cNvSpPr txBox="1"/>
      </xdr:nvSpPr>
      <xdr:spPr>
        <a:xfrm>
          <a:off x="529992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2EC4265C-41DC-4B43-872E-B508DC18FA37}"/>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FF328199-0F28-4CAE-A2AF-CDACA31B53AD}"/>
            </a:ext>
          </a:extLst>
        </xdr:cNvPr>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3CEED61F-D770-4821-AD9A-587390AE903C}"/>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485D1150-A31C-4A4F-9AB7-45F755E3E9CE}"/>
            </a:ext>
          </a:extLst>
        </xdr:cNvPr>
        <xdr:cNvCxnSpPr/>
      </xdr:nvCxnSpPr>
      <xdr:spPr>
        <a:xfrm flipV="1">
          <a:off x="9218295" y="4994343"/>
          <a:ext cx="1270" cy="1574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30F2A4FE-59CE-4C9C-8A04-417DFFFDC553}"/>
            </a:ext>
          </a:extLst>
        </xdr:cNvPr>
        <xdr:cNvSpPr txBox="1"/>
      </xdr:nvSpPr>
      <xdr:spPr>
        <a:xfrm>
          <a:off x="9271000" y="657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7689C998-6228-46B9-9291-542DCB048EDC}"/>
            </a:ext>
          </a:extLst>
        </xdr:cNvPr>
        <xdr:cNvCxnSpPr/>
      </xdr:nvCxnSpPr>
      <xdr:spPr>
        <a:xfrm>
          <a:off x="9154160" y="65686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2BA0661-1E5A-4B06-9ABF-37EA5702EBFA}"/>
            </a:ext>
          </a:extLst>
        </xdr:cNvPr>
        <xdr:cNvSpPr txBox="1"/>
      </xdr:nvSpPr>
      <xdr:spPr>
        <a:xfrm>
          <a:off x="9271000" y="4773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7397227B-D94A-4F0F-8743-911933CC53EE}"/>
            </a:ext>
          </a:extLst>
        </xdr:cNvPr>
        <xdr:cNvCxnSpPr/>
      </xdr:nvCxnSpPr>
      <xdr:spPr>
        <a:xfrm>
          <a:off x="9154160" y="49943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140543</xdr:rowOff>
    </xdr:from>
    <xdr:to>
      <xdr:col>55</xdr:col>
      <xdr:colOff>0</xdr:colOff>
      <xdr:row>37</xdr:row>
      <xdr:rowOff>151055</xdr:rowOff>
    </xdr:to>
    <xdr:cxnSp macro="">
      <xdr:nvCxnSpPr>
        <xdr:cNvPr id="292" name="直線コネクタ 291">
          <a:extLst>
            <a:ext uri="{FF2B5EF4-FFF2-40B4-BE49-F238E27FC236}">
              <a16:creationId xmlns:a16="http://schemas.microsoft.com/office/drawing/2014/main" id="{94D52994-8F2B-40D9-92A8-F6160ABD1B78}"/>
            </a:ext>
          </a:extLst>
        </xdr:cNvPr>
        <xdr:cNvCxnSpPr/>
      </xdr:nvCxnSpPr>
      <xdr:spPr>
        <a:xfrm>
          <a:off x="8496300" y="6343223"/>
          <a:ext cx="723900" cy="10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604A4243-3C4D-4421-97F9-3BAAAE9AA7C2}"/>
            </a:ext>
          </a:extLst>
        </xdr:cNvPr>
        <xdr:cNvSpPr txBox="1"/>
      </xdr:nvSpPr>
      <xdr:spPr>
        <a:xfrm>
          <a:off x="9271000" y="61054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31EB3EBC-750A-44AB-A496-42568B7686C5}"/>
            </a:ext>
          </a:extLst>
        </xdr:cNvPr>
        <xdr:cNvSpPr/>
      </xdr:nvSpPr>
      <xdr:spPr>
        <a:xfrm>
          <a:off x="9192260" y="62501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137296</xdr:rowOff>
    </xdr:from>
    <xdr:to>
      <xdr:col>50</xdr:col>
      <xdr:colOff>114300</xdr:colOff>
      <xdr:row>37</xdr:row>
      <xdr:rowOff>140543</xdr:rowOff>
    </xdr:to>
    <xdr:cxnSp macro="">
      <xdr:nvCxnSpPr>
        <xdr:cNvPr id="295" name="直線コネクタ 294">
          <a:extLst>
            <a:ext uri="{FF2B5EF4-FFF2-40B4-BE49-F238E27FC236}">
              <a16:creationId xmlns:a16="http://schemas.microsoft.com/office/drawing/2014/main" id="{3EB89F84-EE74-410D-B4FF-FE02A6BF807C}"/>
            </a:ext>
          </a:extLst>
        </xdr:cNvPr>
        <xdr:cNvCxnSpPr/>
      </xdr:nvCxnSpPr>
      <xdr:spPr>
        <a:xfrm>
          <a:off x="7713980" y="6339976"/>
          <a:ext cx="782320" cy="3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EF0D446A-3EC9-4C75-ACC2-B5FB591E13F1}"/>
            </a:ext>
          </a:extLst>
        </xdr:cNvPr>
        <xdr:cNvSpPr/>
      </xdr:nvSpPr>
      <xdr:spPr>
        <a:xfrm>
          <a:off x="8445500" y="624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B276E3A2-E5BC-4297-BAC2-1CF7FFD9FF1B}"/>
            </a:ext>
          </a:extLst>
        </xdr:cNvPr>
        <xdr:cNvSpPr txBox="1"/>
      </xdr:nvSpPr>
      <xdr:spPr>
        <a:xfrm>
          <a:off x="8219655" y="603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137296</xdr:rowOff>
    </xdr:from>
    <xdr:to>
      <xdr:col>45</xdr:col>
      <xdr:colOff>177800</xdr:colOff>
      <xdr:row>38</xdr:row>
      <xdr:rowOff>5989</xdr:rowOff>
    </xdr:to>
    <xdr:cxnSp macro="">
      <xdr:nvCxnSpPr>
        <xdr:cNvPr id="298" name="直線コネクタ 297">
          <a:extLst>
            <a:ext uri="{FF2B5EF4-FFF2-40B4-BE49-F238E27FC236}">
              <a16:creationId xmlns:a16="http://schemas.microsoft.com/office/drawing/2014/main" id="{10F4632F-875E-418D-8CB7-8196B5652222}"/>
            </a:ext>
          </a:extLst>
        </xdr:cNvPr>
        <xdr:cNvCxnSpPr/>
      </xdr:nvCxnSpPr>
      <xdr:spPr>
        <a:xfrm flipV="1">
          <a:off x="6924040" y="6339976"/>
          <a:ext cx="789940" cy="36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81DC3D3D-CF18-4A29-8FD0-C93FF777F73A}"/>
            </a:ext>
          </a:extLst>
        </xdr:cNvPr>
        <xdr:cNvSpPr/>
      </xdr:nvSpPr>
      <xdr:spPr>
        <a:xfrm>
          <a:off x="7670800" y="625350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761E6C90-1FFD-463B-9777-B78B6A1CE4A1}"/>
            </a:ext>
          </a:extLst>
        </xdr:cNvPr>
        <xdr:cNvSpPr txBox="1"/>
      </xdr:nvSpPr>
      <xdr:spPr>
        <a:xfrm>
          <a:off x="7444955" y="6036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26226</xdr:rowOff>
    </xdr:from>
    <xdr:to>
      <xdr:col>41</xdr:col>
      <xdr:colOff>50800</xdr:colOff>
      <xdr:row>38</xdr:row>
      <xdr:rowOff>5989</xdr:rowOff>
    </xdr:to>
    <xdr:cxnSp macro="">
      <xdr:nvCxnSpPr>
        <xdr:cNvPr id="301" name="直線コネクタ 300">
          <a:extLst>
            <a:ext uri="{FF2B5EF4-FFF2-40B4-BE49-F238E27FC236}">
              <a16:creationId xmlns:a16="http://schemas.microsoft.com/office/drawing/2014/main" id="{0E3B36A5-24CC-4E78-BE1B-D8C24EEF0391}"/>
            </a:ext>
          </a:extLst>
        </xdr:cNvPr>
        <xdr:cNvCxnSpPr/>
      </xdr:nvCxnSpPr>
      <xdr:spPr>
        <a:xfrm>
          <a:off x="6149340" y="6061266"/>
          <a:ext cx="774700" cy="315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F7268B59-2BC4-43CD-93F6-D94847666503}"/>
            </a:ext>
          </a:extLst>
        </xdr:cNvPr>
        <xdr:cNvSpPr/>
      </xdr:nvSpPr>
      <xdr:spPr>
        <a:xfrm>
          <a:off x="6873240" y="6262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A5CA8D5E-6F6C-4450-986D-895D0D899DEF}"/>
            </a:ext>
          </a:extLst>
        </xdr:cNvPr>
        <xdr:cNvSpPr txBox="1"/>
      </xdr:nvSpPr>
      <xdr:spPr>
        <a:xfrm>
          <a:off x="6670255" y="6041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A8F66289-E230-499F-B9F7-55EADEE71028}"/>
            </a:ext>
          </a:extLst>
        </xdr:cNvPr>
        <xdr:cNvSpPr/>
      </xdr:nvSpPr>
      <xdr:spPr>
        <a:xfrm>
          <a:off x="6098540" y="59477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C33A3DE1-AF88-4749-8EFE-4D70ED0FCE25}"/>
            </a:ext>
          </a:extLst>
        </xdr:cNvPr>
        <xdr:cNvSpPr txBox="1"/>
      </xdr:nvSpPr>
      <xdr:spPr>
        <a:xfrm>
          <a:off x="5872695" y="5726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923B970A-25DA-40A2-AD9E-ACD97ACE887E}"/>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64B5F06-09D2-468D-9932-140352D618B7}"/>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656DD4C2-2910-4E8F-8372-71F9C99507C0}"/>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69514D61-CADA-4A8D-AA7E-37C15E50767D}"/>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4EF09C56-6CBF-4163-AA5E-25A3F1D79261}"/>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100255</xdr:rowOff>
    </xdr:from>
    <xdr:to>
      <xdr:col>55</xdr:col>
      <xdr:colOff>50800</xdr:colOff>
      <xdr:row>38</xdr:row>
      <xdr:rowOff>30404</xdr:rowOff>
    </xdr:to>
    <xdr:sp macro="" textlink="">
      <xdr:nvSpPr>
        <xdr:cNvPr id="311" name="楕円 310">
          <a:extLst>
            <a:ext uri="{FF2B5EF4-FFF2-40B4-BE49-F238E27FC236}">
              <a16:creationId xmlns:a16="http://schemas.microsoft.com/office/drawing/2014/main" id="{2E1CA9C8-C7B3-46B1-B10A-36A98B67ABF4}"/>
            </a:ext>
          </a:extLst>
        </xdr:cNvPr>
        <xdr:cNvSpPr/>
      </xdr:nvSpPr>
      <xdr:spPr>
        <a:xfrm>
          <a:off x="9192260" y="6302935"/>
          <a:ext cx="7874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78682</xdr:rowOff>
    </xdr:from>
    <xdr:ext cx="534377" cy="259045"/>
    <xdr:sp macro="" textlink="">
      <xdr:nvSpPr>
        <xdr:cNvPr id="312" name="補助費等該当値テキスト">
          <a:extLst>
            <a:ext uri="{FF2B5EF4-FFF2-40B4-BE49-F238E27FC236}">
              <a16:creationId xmlns:a16="http://schemas.microsoft.com/office/drawing/2014/main" id="{B6E70433-FA03-4C44-A37B-09B6B30C084E}"/>
            </a:ext>
          </a:extLst>
        </xdr:cNvPr>
        <xdr:cNvSpPr txBox="1"/>
      </xdr:nvSpPr>
      <xdr:spPr>
        <a:xfrm>
          <a:off x="9271000" y="6281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89743</xdr:rowOff>
    </xdr:from>
    <xdr:to>
      <xdr:col>50</xdr:col>
      <xdr:colOff>165100</xdr:colOff>
      <xdr:row>38</xdr:row>
      <xdr:rowOff>19893</xdr:rowOff>
    </xdr:to>
    <xdr:sp macro="" textlink="">
      <xdr:nvSpPr>
        <xdr:cNvPr id="313" name="楕円 312">
          <a:extLst>
            <a:ext uri="{FF2B5EF4-FFF2-40B4-BE49-F238E27FC236}">
              <a16:creationId xmlns:a16="http://schemas.microsoft.com/office/drawing/2014/main" id="{6F3770C2-0852-4687-B015-E274B299641F}"/>
            </a:ext>
          </a:extLst>
        </xdr:cNvPr>
        <xdr:cNvSpPr/>
      </xdr:nvSpPr>
      <xdr:spPr>
        <a:xfrm>
          <a:off x="8445500" y="62924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11020</xdr:rowOff>
    </xdr:from>
    <xdr:ext cx="534377" cy="259045"/>
    <xdr:sp macro="" textlink="">
      <xdr:nvSpPr>
        <xdr:cNvPr id="314" name="テキスト ボックス 313">
          <a:extLst>
            <a:ext uri="{FF2B5EF4-FFF2-40B4-BE49-F238E27FC236}">
              <a16:creationId xmlns:a16="http://schemas.microsoft.com/office/drawing/2014/main" id="{A53C41FE-8762-4EF6-BF1E-A23E03DFC2D3}"/>
            </a:ext>
          </a:extLst>
        </xdr:cNvPr>
        <xdr:cNvSpPr txBox="1"/>
      </xdr:nvSpPr>
      <xdr:spPr>
        <a:xfrm>
          <a:off x="8251971" y="638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86496</xdr:rowOff>
    </xdr:from>
    <xdr:to>
      <xdr:col>46</xdr:col>
      <xdr:colOff>38100</xdr:colOff>
      <xdr:row>38</xdr:row>
      <xdr:rowOff>16646</xdr:rowOff>
    </xdr:to>
    <xdr:sp macro="" textlink="">
      <xdr:nvSpPr>
        <xdr:cNvPr id="315" name="楕円 314">
          <a:extLst>
            <a:ext uri="{FF2B5EF4-FFF2-40B4-BE49-F238E27FC236}">
              <a16:creationId xmlns:a16="http://schemas.microsoft.com/office/drawing/2014/main" id="{B3549F79-5721-4F75-A9A5-418337FF86E4}"/>
            </a:ext>
          </a:extLst>
        </xdr:cNvPr>
        <xdr:cNvSpPr/>
      </xdr:nvSpPr>
      <xdr:spPr>
        <a:xfrm>
          <a:off x="7670800" y="62891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7773</xdr:rowOff>
    </xdr:from>
    <xdr:ext cx="534377" cy="259045"/>
    <xdr:sp macro="" textlink="">
      <xdr:nvSpPr>
        <xdr:cNvPr id="316" name="テキスト ボックス 315">
          <a:extLst>
            <a:ext uri="{FF2B5EF4-FFF2-40B4-BE49-F238E27FC236}">
              <a16:creationId xmlns:a16="http://schemas.microsoft.com/office/drawing/2014/main" id="{E5A46ADF-511C-4078-93B9-C598957FE497}"/>
            </a:ext>
          </a:extLst>
        </xdr:cNvPr>
        <xdr:cNvSpPr txBox="1"/>
      </xdr:nvSpPr>
      <xdr:spPr>
        <a:xfrm>
          <a:off x="7477271" y="6378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126639</xdr:rowOff>
    </xdr:from>
    <xdr:to>
      <xdr:col>41</xdr:col>
      <xdr:colOff>101600</xdr:colOff>
      <xdr:row>38</xdr:row>
      <xdr:rowOff>56789</xdr:rowOff>
    </xdr:to>
    <xdr:sp macro="" textlink="">
      <xdr:nvSpPr>
        <xdr:cNvPr id="317" name="楕円 316">
          <a:extLst>
            <a:ext uri="{FF2B5EF4-FFF2-40B4-BE49-F238E27FC236}">
              <a16:creationId xmlns:a16="http://schemas.microsoft.com/office/drawing/2014/main" id="{131D5971-574D-45E1-9BB5-28B92C0C7310}"/>
            </a:ext>
          </a:extLst>
        </xdr:cNvPr>
        <xdr:cNvSpPr/>
      </xdr:nvSpPr>
      <xdr:spPr>
        <a:xfrm>
          <a:off x="6873240" y="63293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47916</xdr:rowOff>
    </xdr:from>
    <xdr:ext cx="534377" cy="259045"/>
    <xdr:sp macro="" textlink="">
      <xdr:nvSpPr>
        <xdr:cNvPr id="318" name="テキスト ボックス 317">
          <a:extLst>
            <a:ext uri="{FF2B5EF4-FFF2-40B4-BE49-F238E27FC236}">
              <a16:creationId xmlns:a16="http://schemas.microsoft.com/office/drawing/2014/main" id="{D51977E8-D389-4805-843B-E4E8508E2B5D}"/>
            </a:ext>
          </a:extLst>
        </xdr:cNvPr>
        <xdr:cNvSpPr txBox="1"/>
      </xdr:nvSpPr>
      <xdr:spPr>
        <a:xfrm>
          <a:off x="6702571" y="6418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146876</xdr:rowOff>
    </xdr:from>
    <xdr:to>
      <xdr:col>36</xdr:col>
      <xdr:colOff>165100</xdr:colOff>
      <xdr:row>36</xdr:row>
      <xdr:rowOff>77026</xdr:rowOff>
    </xdr:to>
    <xdr:sp macro="" textlink="">
      <xdr:nvSpPr>
        <xdr:cNvPr id="319" name="楕円 318">
          <a:extLst>
            <a:ext uri="{FF2B5EF4-FFF2-40B4-BE49-F238E27FC236}">
              <a16:creationId xmlns:a16="http://schemas.microsoft.com/office/drawing/2014/main" id="{877C6711-DD95-4E34-860E-76213DCAE282}"/>
            </a:ext>
          </a:extLst>
        </xdr:cNvPr>
        <xdr:cNvSpPr/>
      </xdr:nvSpPr>
      <xdr:spPr>
        <a:xfrm>
          <a:off x="6098540" y="60142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68153</xdr:rowOff>
    </xdr:from>
    <xdr:ext cx="599010" cy="259045"/>
    <xdr:sp macro="" textlink="">
      <xdr:nvSpPr>
        <xdr:cNvPr id="320" name="テキスト ボックス 319">
          <a:extLst>
            <a:ext uri="{FF2B5EF4-FFF2-40B4-BE49-F238E27FC236}">
              <a16:creationId xmlns:a16="http://schemas.microsoft.com/office/drawing/2014/main" id="{590DFBBB-9B30-41C9-9375-8506CE5E6AD2}"/>
            </a:ext>
          </a:extLst>
        </xdr:cNvPr>
        <xdr:cNvSpPr txBox="1"/>
      </xdr:nvSpPr>
      <xdr:spPr>
        <a:xfrm>
          <a:off x="5872695" y="6103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13E41574-641C-400C-9742-C4160129EA42}"/>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6C2C5E0E-848B-4705-8C9B-B6F40B6F996C}"/>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7E945271-49CF-432B-AE6D-647AC0CA315F}"/>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D162053-D537-45EB-9120-A2B60464ED3C}"/>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488222C1-D2D2-4EF9-96E7-E6C14CA68901}"/>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E8817C22-BD27-4DE5-9AE1-EBD17886A1FD}"/>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32B8DE3E-B5B1-4A03-903B-98D12F4439F7}"/>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2F39ADD1-3D92-4EA8-9A68-7476C477E33C}"/>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2D52E715-8BC6-498C-A2C1-A335835EC1CD}"/>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B5EC2204-9725-469F-B2DA-1CCB0ACDA694}"/>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6A7853D9-5307-4787-9E57-BE5ECC404317}"/>
            </a:ext>
          </a:extLst>
        </xdr:cNvPr>
        <xdr:cNvCxnSpPr/>
      </xdr:nvCxnSpPr>
      <xdr:spPr>
        <a:xfrm>
          <a:off x="5826760" y="98628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AB8840A-84FA-4997-8DBF-D4D03130AD92}"/>
            </a:ext>
          </a:extLst>
        </xdr:cNvPr>
        <xdr:cNvSpPr txBox="1"/>
      </xdr:nvSpPr>
      <xdr:spPr>
        <a:xfrm>
          <a:off x="560083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41EE9CE0-D17F-45C4-88BD-DB3876EA05F6}"/>
            </a:ext>
          </a:extLst>
        </xdr:cNvPr>
        <xdr:cNvCxnSpPr/>
      </xdr:nvCxnSpPr>
      <xdr:spPr>
        <a:xfrm>
          <a:off x="5826760" y="9413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3F69EAF-443C-4DBD-8C0D-2C11188F640D}"/>
            </a:ext>
          </a:extLst>
        </xdr:cNvPr>
        <xdr:cNvSpPr txBox="1"/>
      </xdr:nvSpPr>
      <xdr:spPr>
        <a:xfrm>
          <a:off x="5299921" y="9274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A2C7611-CA57-4170-A65C-16E52965D931}"/>
            </a:ext>
          </a:extLst>
        </xdr:cNvPr>
        <xdr:cNvCxnSpPr/>
      </xdr:nvCxnSpPr>
      <xdr:spPr>
        <a:xfrm>
          <a:off x="5826760" y="8967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8330C80F-25BF-47D7-98CD-4B84AA30DD64}"/>
            </a:ext>
          </a:extLst>
        </xdr:cNvPr>
        <xdr:cNvSpPr txBox="1"/>
      </xdr:nvSpPr>
      <xdr:spPr>
        <a:xfrm>
          <a:off x="5299921" y="8829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8C6E55F9-ABC6-4540-97E3-B09BF35FE47B}"/>
            </a:ext>
          </a:extLst>
        </xdr:cNvPr>
        <xdr:cNvCxnSpPr/>
      </xdr:nvCxnSpPr>
      <xdr:spPr>
        <a:xfrm>
          <a:off x="5826760" y="8521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DC856A80-A3DA-4D1A-A879-DF3CA7E0F00F}"/>
            </a:ext>
          </a:extLst>
        </xdr:cNvPr>
        <xdr:cNvSpPr txBox="1"/>
      </xdr:nvSpPr>
      <xdr:spPr>
        <a:xfrm>
          <a:off x="5299921" y="8383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ADBF2982-CEC1-4EB5-BE68-3DF4C37B0764}"/>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73208DBF-3C3D-4166-9280-2A2D286BC09C}"/>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97277DC5-09A0-4CE9-8C7A-4188B056CA42}"/>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E56FC4D8-8EE1-4ED6-B6DA-C6BF1C5FF649}"/>
            </a:ext>
          </a:extLst>
        </xdr:cNvPr>
        <xdr:cNvCxnSpPr/>
      </xdr:nvCxnSpPr>
      <xdr:spPr>
        <a:xfrm flipV="1">
          <a:off x="9218295" y="8563103"/>
          <a:ext cx="1270" cy="1187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FFD4176-8B7E-4827-AA82-C505AE21E4D2}"/>
            </a:ext>
          </a:extLst>
        </xdr:cNvPr>
        <xdr:cNvSpPr txBox="1"/>
      </xdr:nvSpPr>
      <xdr:spPr>
        <a:xfrm>
          <a:off x="9271000" y="975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58FF75A6-0EE0-40F8-A4B1-83C65C141E3D}"/>
            </a:ext>
          </a:extLst>
        </xdr:cNvPr>
        <xdr:cNvCxnSpPr/>
      </xdr:nvCxnSpPr>
      <xdr:spPr>
        <a:xfrm>
          <a:off x="9154160" y="97507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2BDAF9A7-BD0E-4FE0-9E7F-5677CF8C9822}"/>
            </a:ext>
          </a:extLst>
        </xdr:cNvPr>
        <xdr:cNvSpPr txBox="1"/>
      </xdr:nvSpPr>
      <xdr:spPr>
        <a:xfrm>
          <a:off x="9271000" y="8345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6269D452-8F1F-40B5-A321-61FC72698FDC}"/>
            </a:ext>
          </a:extLst>
        </xdr:cNvPr>
        <xdr:cNvCxnSpPr/>
      </xdr:nvCxnSpPr>
      <xdr:spPr>
        <a:xfrm>
          <a:off x="9154160" y="85631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27005</xdr:rowOff>
    </xdr:from>
    <xdr:to>
      <xdr:col>55</xdr:col>
      <xdr:colOff>0</xdr:colOff>
      <xdr:row>56</xdr:row>
      <xdr:rowOff>25528</xdr:rowOff>
    </xdr:to>
    <xdr:cxnSp macro="">
      <xdr:nvCxnSpPr>
        <xdr:cNvPr id="347" name="直線コネクタ 346">
          <a:extLst>
            <a:ext uri="{FF2B5EF4-FFF2-40B4-BE49-F238E27FC236}">
              <a16:creationId xmlns:a16="http://schemas.microsoft.com/office/drawing/2014/main" id="{AB763E23-FD24-42AD-8517-92E3F96C2D32}"/>
            </a:ext>
          </a:extLst>
        </xdr:cNvPr>
        <xdr:cNvCxnSpPr/>
      </xdr:nvCxnSpPr>
      <xdr:spPr>
        <a:xfrm flipV="1">
          <a:off x="8496300" y="9247205"/>
          <a:ext cx="723900" cy="166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F2AA0FCF-78B1-45B6-BA77-A58E2CE8FAA9}"/>
            </a:ext>
          </a:extLst>
        </xdr:cNvPr>
        <xdr:cNvSpPr txBox="1"/>
      </xdr:nvSpPr>
      <xdr:spPr>
        <a:xfrm>
          <a:off x="9271000" y="93513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A01C3914-426E-4FAD-BB7B-29DF03F5480A}"/>
            </a:ext>
          </a:extLst>
        </xdr:cNvPr>
        <xdr:cNvSpPr/>
      </xdr:nvSpPr>
      <xdr:spPr>
        <a:xfrm>
          <a:off x="9192260" y="93729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25528</xdr:rowOff>
    </xdr:from>
    <xdr:to>
      <xdr:col>50</xdr:col>
      <xdr:colOff>114300</xdr:colOff>
      <xdr:row>56</xdr:row>
      <xdr:rowOff>120653</xdr:rowOff>
    </xdr:to>
    <xdr:cxnSp macro="">
      <xdr:nvCxnSpPr>
        <xdr:cNvPr id="350" name="直線コネクタ 349">
          <a:extLst>
            <a:ext uri="{FF2B5EF4-FFF2-40B4-BE49-F238E27FC236}">
              <a16:creationId xmlns:a16="http://schemas.microsoft.com/office/drawing/2014/main" id="{59FB843D-ADBA-4A02-933C-6671307AA8E9}"/>
            </a:ext>
          </a:extLst>
        </xdr:cNvPr>
        <xdr:cNvCxnSpPr/>
      </xdr:nvCxnSpPr>
      <xdr:spPr>
        <a:xfrm flipV="1">
          <a:off x="7713980" y="9413368"/>
          <a:ext cx="782320" cy="95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A6EAAD8E-D9A5-40F5-B4F5-5106517D19D9}"/>
            </a:ext>
          </a:extLst>
        </xdr:cNvPr>
        <xdr:cNvSpPr/>
      </xdr:nvSpPr>
      <xdr:spPr>
        <a:xfrm>
          <a:off x="8445500" y="939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85FD27F9-FA99-4B7E-B0D6-61FE9297590E}"/>
            </a:ext>
          </a:extLst>
        </xdr:cNvPr>
        <xdr:cNvSpPr txBox="1"/>
      </xdr:nvSpPr>
      <xdr:spPr>
        <a:xfrm>
          <a:off x="8251971" y="9489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43062</xdr:rowOff>
    </xdr:from>
    <xdr:to>
      <xdr:col>45</xdr:col>
      <xdr:colOff>177800</xdr:colOff>
      <xdr:row>56</xdr:row>
      <xdr:rowOff>120653</xdr:rowOff>
    </xdr:to>
    <xdr:cxnSp macro="">
      <xdr:nvCxnSpPr>
        <xdr:cNvPr id="353" name="直線コネクタ 352">
          <a:extLst>
            <a:ext uri="{FF2B5EF4-FFF2-40B4-BE49-F238E27FC236}">
              <a16:creationId xmlns:a16="http://schemas.microsoft.com/office/drawing/2014/main" id="{679569A9-969A-46F7-BC3B-6511481BC4F8}"/>
            </a:ext>
          </a:extLst>
        </xdr:cNvPr>
        <xdr:cNvCxnSpPr/>
      </xdr:nvCxnSpPr>
      <xdr:spPr>
        <a:xfrm>
          <a:off x="6924040" y="9430902"/>
          <a:ext cx="789940" cy="77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536D31F-616E-40FF-9136-A9C21416CB92}"/>
            </a:ext>
          </a:extLst>
        </xdr:cNvPr>
        <xdr:cNvSpPr/>
      </xdr:nvSpPr>
      <xdr:spPr>
        <a:xfrm>
          <a:off x="7670800" y="94276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35031D87-BD2A-40B0-994B-1F2B742366EF}"/>
            </a:ext>
          </a:extLst>
        </xdr:cNvPr>
        <xdr:cNvSpPr txBox="1"/>
      </xdr:nvSpPr>
      <xdr:spPr>
        <a:xfrm>
          <a:off x="7477271" y="921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43062</xdr:rowOff>
    </xdr:from>
    <xdr:to>
      <xdr:col>41</xdr:col>
      <xdr:colOff>50800</xdr:colOff>
      <xdr:row>56</xdr:row>
      <xdr:rowOff>156127</xdr:rowOff>
    </xdr:to>
    <xdr:cxnSp macro="">
      <xdr:nvCxnSpPr>
        <xdr:cNvPr id="356" name="直線コネクタ 355">
          <a:extLst>
            <a:ext uri="{FF2B5EF4-FFF2-40B4-BE49-F238E27FC236}">
              <a16:creationId xmlns:a16="http://schemas.microsoft.com/office/drawing/2014/main" id="{5DDB0A4D-EF87-428B-A7F4-DF3191FE9A80}"/>
            </a:ext>
          </a:extLst>
        </xdr:cNvPr>
        <xdr:cNvCxnSpPr/>
      </xdr:nvCxnSpPr>
      <xdr:spPr>
        <a:xfrm flipV="1">
          <a:off x="6149340" y="9430902"/>
          <a:ext cx="774700" cy="113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39D20CA4-5FCC-4021-9549-9ABA807C06BE}"/>
            </a:ext>
          </a:extLst>
        </xdr:cNvPr>
        <xdr:cNvSpPr/>
      </xdr:nvSpPr>
      <xdr:spPr>
        <a:xfrm>
          <a:off x="6873240" y="9382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F0F20197-4169-4DB4-88E4-67F9A3DEC392}"/>
            </a:ext>
          </a:extLst>
        </xdr:cNvPr>
        <xdr:cNvSpPr txBox="1"/>
      </xdr:nvSpPr>
      <xdr:spPr>
        <a:xfrm>
          <a:off x="6702571" y="916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5C40619F-4D11-4D4C-8747-E6B599616E4F}"/>
            </a:ext>
          </a:extLst>
        </xdr:cNvPr>
        <xdr:cNvSpPr/>
      </xdr:nvSpPr>
      <xdr:spPr>
        <a:xfrm>
          <a:off x="6098540" y="9396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60" name="テキスト ボックス 359">
          <a:extLst>
            <a:ext uri="{FF2B5EF4-FFF2-40B4-BE49-F238E27FC236}">
              <a16:creationId xmlns:a16="http://schemas.microsoft.com/office/drawing/2014/main" id="{BA28F904-9A1F-4B95-A6E0-6323C9904092}"/>
            </a:ext>
          </a:extLst>
        </xdr:cNvPr>
        <xdr:cNvSpPr txBox="1"/>
      </xdr:nvSpPr>
      <xdr:spPr>
        <a:xfrm>
          <a:off x="5905011" y="9178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686FF687-3D97-46ED-B502-F73006280216}"/>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A6D6A85E-0122-44DB-97D1-7BF7707491F9}"/>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E3090A9B-A36C-4923-B055-5945F767DE77}"/>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96AFCD7A-3A95-419B-8C37-AF5216FBA870}"/>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FBD6766B-3441-4A77-9636-E083B26E7A18}"/>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147655</xdr:rowOff>
    </xdr:from>
    <xdr:to>
      <xdr:col>55</xdr:col>
      <xdr:colOff>50800</xdr:colOff>
      <xdr:row>55</xdr:row>
      <xdr:rowOff>77805</xdr:rowOff>
    </xdr:to>
    <xdr:sp macro="" textlink="">
      <xdr:nvSpPr>
        <xdr:cNvPr id="366" name="楕円 365">
          <a:extLst>
            <a:ext uri="{FF2B5EF4-FFF2-40B4-BE49-F238E27FC236}">
              <a16:creationId xmlns:a16="http://schemas.microsoft.com/office/drawing/2014/main" id="{29EB0C22-8D81-48AD-969E-DC757E1234EF}"/>
            </a:ext>
          </a:extLst>
        </xdr:cNvPr>
        <xdr:cNvSpPr/>
      </xdr:nvSpPr>
      <xdr:spPr>
        <a:xfrm>
          <a:off x="9192260" y="92002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170532</xdr:rowOff>
    </xdr:from>
    <xdr:ext cx="599010" cy="259045"/>
    <xdr:sp macro="" textlink="">
      <xdr:nvSpPr>
        <xdr:cNvPr id="367" name="普通建設事業費該当値テキスト">
          <a:extLst>
            <a:ext uri="{FF2B5EF4-FFF2-40B4-BE49-F238E27FC236}">
              <a16:creationId xmlns:a16="http://schemas.microsoft.com/office/drawing/2014/main" id="{3C95022A-C2C7-4F5F-8619-CD2DC8C61902}"/>
            </a:ext>
          </a:extLst>
        </xdr:cNvPr>
        <xdr:cNvSpPr txBox="1"/>
      </xdr:nvSpPr>
      <xdr:spPr>
        <a:xfrm>
          <a:off x="9271000" y="9055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146178</xdr:rowOff>
    </xdr:from>
    <xdr:to>
      <xdr:col>50</xdr:col>
      <xdr:colOff>165100</xdr:colOff>
      <xdr:row>56</xdr:row>
      <xdr:rowOff>76328</xdr:rowOff>
    </xdr:to>
    <xdr:sp macro="" textlink="">
      <xdr:nvSpPr>
        <xdr:cNvPr id="368" name="楕円 367">
          <a:extLst>
            <a:ext uri="{FF2B5EF4-FFF2-40B4-BE49-F238E27FC236}">
              <a16:creationId xmlns:a16="http://schemas.microsoft.com/office/drawing/2014/main" id="{C3CE954E-C307-4C97-AED3-C2623B01ED47}"/>
            </a:ext>
          </a:extLst>
        </xdr:cNvPr>
        <xdr:cNvSpPr/>
      </xdr:nvSpPr>
      <xdr:spPr>
        <a:xfrm>
          <a:off x="8445500" y="93663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92855</xdr:rowOff>
    </xdr:from>
    <xdr:ext cx="534377" cy="259045"/>
    <xdr:sp macro="" textlink="">
      <xdr:nvSpPr>
        <xdr:cNvPr id="369" name="テキスト ボックス 368">
          <a:extLst>
            <a:ext uri="{FF2B5EF4-FFF2-40B4-BE49-F238E27FC236}">
              <a16:creationId xmlns:a16="http://schemas.microsoft.com/office/drawing/2014/main" id="{1826D89A-0DF7-4359-83E7-CE4C544327DD}"/>
            </a:ext>
          </a:extLst>
        </xdr:cNvPr>
        <xdr:cNvSpPr txBox="1"/>
      </xdr:nvSpPr>
      <xdr:spPr>
        <a:xfrm>
          <a:off x="8251971" y="9145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69853</xdr:rowOff>
    </xdr:from>
    <xdr:to>
      <xdr:col>46</xdr:col>
      <xdr:colOff>38100</xdr:colOff>
      <xdr:row>57</xdr:row>
      <xdr:rowOff>3</xdr:rowOff>
    </xdr:to>
    <xdr:sp macro="" textlink="">
      <xdr:nvSpPr>
        <xdr:cNvPr id="370" name="楕円 369">
          <a:extLst>
            <a:ext uri="{FF2B5EF4-FFF2-40B4-BE49-F238E27FC236}">
              <a16:creationId xmlns:a16="http://schemas.microsoft.com/office/drawing/2014/main" id="{983C19D3-8AC4-4CBC-B299-594692FDD894}"/>
            </a:ext>
          </a:extLst>
        </xdr:cNvPr>
        <xdr:cNvSpPr/>
      </xdr:nvSpPr>
      <xdr:spPr>
        <a:xfrm>
          <a:off x="7670800" y="94576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162580</xdr:rowOff>
    </xdr:from>
    <xdr:ext cx="534377" cy="259045"/>
    <xdr:sp macro="" textlink="">
      <xdr:nvSpPr>
        <xdr:cNvPr id="371" name="テキスト ボックス 370">
          <a:extLst>
            <a:ext uri="{FF2B5EF4-FFF2-40B4-BE49-F238E27FC236}">
              <a16:creationId xmlns:a16="http://schemas.microsoft.com/office/drawing/2014/main" id="{C0490303-3E35-4E36-B82A-539238D0C720}"/>
            </a:ext>
          </a:extLst>
        </xdr:cNvPr>
        <xdr:cNvSpPr txBox="1"/>
      </xdr:nvSpPr>
      <xdr:spPr>
        <a:xfrm>
          <a:off x="7477271" y="9550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163712</xdr:rowOff>
    </xdr:from>
    <xdr:to>
      <xdr:col>41</xdr:col>
      <xdr:colOff>101600</xdr:colOff>
      <xdr:row>56</xdr:row>
      <xdr:rowOff>93862</xdr:rowOff>
    </xdr:to>
    <xdr:sp macro="" textlink="">
      <xdr:nvSpPr>
        <xdr:cNvPr id="372" name="楕円 371">
          <a:extLst>
            <a:ext uri="{FF2B5EF4-FFF2-40B4-BE49-F238E27FC236}">
              <a16:creationId xmlns:a16="http://schemas.microsoft.com/office/drawing/2014/main" id="{9D0BB4D2-67E9-4BCD-9CCD-AA23F212E29E}"/>
            </a:ext>
          </a:extLst>
        </xdr:cNvPr>
        <xdr:cNvSpPr/>
      </xdr:nvSpPr>
      <xdr:spPr>
        <a:xfrm>
          <a:off x="6873240" y="93839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84989</xdr:rowOff>
    </xdr:from>
    <xdr:ext cx="534377" cy="259045"/>
    <xdr:sp macro="" textlink="">
      <xdr:nvSpPr>
        <xdr:cNvPr id="373" name="テキスト ボックス 372">
          <a:extLst>
            <a:ext uri="{FF2B5EF4-FFF2-40B4-BE49-F238E27FC236}">
              <a16:creationId xmlns:a16="http://schemas.microsoft.com/office/drawing/2014/main" id="{F7B83D2C-1457-4A3B-B867-94F0C7D5F00E}"/>
            </a:ext>
          </a:extLst>
        </xdr:cNvPr>
        <xdr:cNvSpPr txBox="1"/>
      </xdr:nvSpPr>
      <xdr:spPr>
        <a:xfrm>
          <a:off x="6702571" y="9472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105327</xdr:rowOff>
    </xdr:from>
    <xdr:to>
      <xdr:col>36</xdr:col>
      <xdr:colOff>165100</xdr:colOff>
      <xdr:row>57</xdr:row>
      <xdr:rowOff>35477</xdr:rowOff>
    </xdr:to>
    <xdr:sp macro="" textlink="">
      <xdr:nvSpPr>
        <xdr:cNvPr id="374" name="楕円 373">
          <a:extLst>
            <a:ext uri="{FF2B5EF4-FFF2-40B4-BE49-F238E27FC236}">
              <a16:creationId xmlns:a16="http://schemas.microsoft.com/office/drawing/2014/main" id="{836A1B4E-892C-4940-BAF6-F0F432948471}"/>
            </a:ext>
          </a:extLst>
        </xdr:cNvPr>
        <xdr:cNvSpPr/>
      </xdr:nvSpPr>
      <xdr:spPr>
        <a:xfrm>
          <a:off x="6098540" y="94931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26604</xdr:rowOff>
    </xdr:from>
    <xdr:ext cx="534377" cy="259045"/>
    <xdr:sp macro="" textlink="">
      <xdr:nvSpPr>
        <xdr:cNvPr id="375" name="テキスト ボックス 374">
          <a:extLst>
            <a:ext uri="{FF2B5EF4-FFF2-40B4-BE49-F238E27FC236}">
              <a16:creationId xmlns:a16="http://schemas.microsoft.com/office/drawing/2014/main" id="{490A5891-7440-4CCB-9906-2F6CC2A1103D}"/>
            </a:ext>
          </a:extLst>
        </xdr:cNvPr>
        <xdr:cNvSpPr txBox="1"/>
      </xdr:nvSpPr>
      <xdr:spPr>
        <a:xfrm>
          <a:off x="5905011" y="9582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392B2319-DDD2-4097-9BCC-3094C80FC49C}"/>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A9E483A8-E213-4B67-B29C-4BE7BA42DBEA}"/>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99EABC7-98BC-411E-9D7C-2D0D93D01718}"/>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766D98CA-72D1-40B6-9BE7-8AD1E889B1AA}"/>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4AD47AC9-B9C0-4514-93FA-A6093C5B08E7}"/>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1D24DE59-E3F2-422D-8A74-D595E75CDD67}"/>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3967A484-CDB9-4225-86BB-23620D480F51}"/>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920B48CB-4DE0-4F1B-8782-87B5B61A1944}"/>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33D68AB9-0063-462E-8D82-7765A077AA46}"/>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43EDCC6D-1E5B-4E69-A875-F7592FA5A44D}"/>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3C6E66D2-E925-4E27-AC60-6B9AE8757DFD}"/>
            </a:ext>
          </a:extLst>
        </xdr:cNvPr>
        <xdr:cNvCxnSpPr/>
      </xdr:nvCxnSpPr>
      <xdr:spPr>
        <a:xfrm>
          <a:off x="5826760" y="133424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DEA85AFD-B3BC-40F6-99FE-59D32D37965B}"/>
            </a:ext>
          </a:extLst>
        </xdr:cNvPr>
        <xdr:cNvSpPr txBox="1"/>
      </xdr:nvSpPr>
      <xdr:spPr>
        <a:xfrm>
          <a:off x="560083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FFE89FE9-8517-4870-9ECC-5C9262CEF096}"/>
            </a:ext>
          </a:extLst>
        </xdr:cNvPr>
        <xdr:cNvCxnSpPr/>
      </xdr:nvCxnSpPr>
      <xdr:spPr>
        <a:xfrm>
          <a:off x="5826760" y="130234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823CC7E1-D4A0-4FD7-9BA8-8A774FA3CE05}"/>
            </a:ext>
          </a:extLst>
        </xdr:cNvPr>
        <xdr:cNvSpPr txBox="1"/>
      </xdr:nvSpPr>
      <xdr:spPr>
        <a:xfrm>
          <a:off x="536404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6720C0A7-07CE-4BB1-9F0D-E1D8B35D9BE5}"/>
            </a:ext>
          </a:extLst>
        </xdr:cNvPr>
        <xdr:cNvCxnSpPr/>
      </xdr:nvCxnSpPr>
      <xdr:spPr>
        <a:xfrm>
          <a:off x="5826760" y="127045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CEEB4A46-C55F-4383-968C-756D3BEC9F2D}"/>
            </a:ext>
          </a:extLst>
        </xdr:cNvPr>
        <xdr:cNvSpPr txBox="1"/>
      </xdr:nvSpPr>
      <xdr:spPr>
        <a:xfrm>
          <a:off x="536404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67CA698A-41ED-4A1F-8778-7451303F75B2}"/>
            </a:ext>
          </a:extLst>
        </xdr:cNvPr>
        <xdr:cNvCxnSpPr/>
      </xdr:nvCxnSpPr>
      <xdr:spPr>
        <a:xfrm>
          <a:off x="5826760" y="123855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788C023B-B0D7-44FA-95FB-3275AA332D87}"/>
            </a:ext>
          </a:extLst>
        </xdr:cNvPr>
        <xdr:cNvSpPr txBox="1"/>
      </xdr:nvSpPr>
      <xdr:spPr>
        <a:xfrm>
          <a:off x="536404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F65CD146-62DE-49E8-A418-C0CEF6ABFB37}"/>
            </a:ext>
          </a:extLst>
        </xdr:cNvPr>
        <xdr:cNvCxnSpPr/>
      </xdr:nvCxnSpPr>
      <xdr:spPr>
        <a:xfrm>
          <a:off x="5826760" y="120666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A906BC6F-5FD0-4D74-A9CB-13F36B914106}"/>
            </a:ext>
          </a:extLst>
        </xdr:cNvPr>
        <xdr:cNvSpPr txBox="1"/>
      </xdr:nvSpPr>
      <xdr:spPr>
        <a:xfrm>
          <a:off x="529992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15FC7BD-4C5F-49DA-93E3-564F0CD9EEF3}"/>
            </a:ext>
          </a:extLst>
        </xdr:cNvPr>
        <xdr:cNvCxnSpPr/>
      </xdr:nvCxnSpPr>
      <xdr:spPr>
        <a:xfrm>
          <a:off x="5826760" y="117438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1AE5FB4A-2169-4474-BB73-F307E6D5A4AD}"/>
            </a:ext>
          </a:extLst>
        </xdr:cNvPr>
        <xdr:cNvSpPr txBox="1"/>
      </xdr:nvSpPr>
      <xdr:spPr>
        <a:xfrm>
          <a:off x="529992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7287B866-A70E-464B-BF67-4E90E7AB49A9}"/>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CC44DF53-855A-4E1B-B8D0-04FC261F6C73}"/>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F78EA275-2D69-400B-9A74-6E02D308480B}"/>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96D28E8-29E4-4107-B8FF-DFD7D2F8B3D5}"/>
            </a:ext>
          </a:extLst>
        </xdr:cNvPr>
        <xdr:cNvCxnSpPr/>
      </xdr:nvCxnSpPr>
      <xdr:spPr>
        <a:xfrm flipV="1">
          <a:off x="9218295" y="11904414"/>
          <a:ext cx="1270" cy="1438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19A13529-BAB9-44DE-88C6-A58CA2205882}"/>
            </a:ext>
          </a:extLst>
        </xdr:cNvPr>
        <xdr:cNvSpPr txBox="1"/>
      </xdr:nvSpPr>
      <xdr:spPr>
        <a:xfrm>
          <a:off x="9271000" y="133462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88F5A07D-2DCF-4AD1-B9F0-C78459CB1092}"/>
            </a:ext>
          </a:extLst>
        </xdr:cNvPr>
        <xdr:cNvCxnSpPr/>
      </xdr:nvCxnSpPr>
      <xdr:spPr>
        <a:xfrm>
          <a:off x="9154160" y="133424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74028F2-A9ED-4470-91F0-8911F44B8279}"/>
            </a:ext>
          </a:extLst>
        </xdr:cNvPr>
        <xdr:cNvSpPr txBox="1"/>
      </xdr:nvSpPr>
      <xdr:spPr>
        <a:xfrm>
          <a:off x="9271000" y="11687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E6A70331-C193-493F-B90A-F61B46AAF307}"/>
            </a:ext>
          </a:extLst>
        </xdr:cNvPr>
        <xdr:cNvCxnSpPr/>
      </xdr:nvCxnSpPr>
      <xdr:spPr>
        <a:xfrm>
          <a:off x="9154160" y="119044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19630</xdr:rowOff>
    </xdr:from>
    <xdr:to>
      <xdr:col>55</xdr:col>
      <xdr:colOff>0</xdr:colOff>
      <xdr:row>77</xdr:row>
      <xdr:rowOff>123089</xdr:rowOff>
    </xdr:to>
    <xdr:cxnSp macro="">
      <xdr:nvCxnSpPr>
        <xdr:cNvPr id="406" name="直線コネクタ 405">
          <a:extLst>
            <a:ext uri="{FF2B5EF4-FFF2-40B4-BE49-F238E27FC236}">
              <a16:creationId xmlns:a16="http://schemas.microsoft.com/office/drawing/2014/main" id="{17AB9745-95B3-4461-A903-0F06CC795BDB}"/>
            </a:ext>
          </a:extLst>
        </xdr:cNvPr>
        <xdr:cNvCxnSpPr/>
      </xdr:nvCxnSpPr>
      <xdr:spPr>
        <a:xfrm flipV="1">
          <a:off x="8496300" y="12927910"/>
          <a:ext cx="723900" cy="103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113755</xdr:rowOff>
    </xdr:from>
    <xdr:ext cx="534377" cy="259045"/>
    <xdr:sp macro="" textlink="">
      <xdr:nvSpPr>
        <xdr:cNvPr id="407" name="普通建設事業費 （ うち新規整備　）平均値テキスト">
          <a:extLst>
            <a:ext uri="{FF2B5EF4-FFF2-40B4-BE49-F238E27FC236}">
              <a16:creationId xmlns:a16="http://schemas.microsoft.com/office/drawing/2014/main" id="{0679CB4E-4EA5-4276-B339-A942270B8AE0}"/>
            </a:ext>
          </a:extLst>
        </xdr:cNvPr>
        <xdr:cNvSpPr txBox="1"/>
      </xdr:nvSpPr>
      <xdr:spPr>
        <a:xfrm>
          <a:off x="9271000" y="130220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50A845DF-55D0-42D7-A366-6FA936D89060}"/>
            </a:ext>
          </a:extLst>
        </xdr:cNvPr>
        <xdr:cNvSpPr/>
      </xdr:nvSpPr>
      <xdr:spPr>
        <a:xfrm>
          <a:off x="9192260" y="1304360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123089</xdr:rowOff>
    </xdr:from>
    <xdr:to>
      <xdr:col>50</xdr:col>
      <xdr:colOff>114300</xdr:colOff>
      <xdr:row>78</xdr:row>
      <xdr:rowOff>45757</xdr:rowOff>
    </xdr:to>
    <xdr:cxnSp macro="">
      <xdr:nvCxnSpPr>
        <xdr:cNvPr id="409" name="直線コネクタ 408">
          <a:extLst>
            <a:ext uri="{FF2B5EF4-FFF2-40B4-BE49-F238E27FC236}">
              <a16:creationId xmlns:a16="http://schemas.microsoft.com/office/drawing/2014/main" id="{6FE74FCA-F5D0-45AA-BD8C-BA5020A58590}"/>
            </a:ext>
          </a:extLst>
        </xdr:cNvPr>
        <xdr:cNvCxnSpPr/>
      </xdr:nvCxnSpPr>
      <xdr:spPr>
        <a:xfrm flipV="1">
          <a:off x="7713980" y="13031369"/>
          <a:ext cx="782320" cy="90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AB04C916-6651-47CC-A2C6-E749C8E736E4}"/>
            </a:ext>
          </a:extLst>
        </xdr:cNvPr>
        <xdr:cNvSpPr/>
      </xdr:nvSpPr>
      <xdr:spPr>
        <a:xfrm>
          <a:off x="8445500" y="13088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105100</xdr:rowOff>
    </xdr:from>
    <xdr:ext cx="534377" cy="259045"/>
    <xdr:sp macro="" textlink="">
      <xdr:nvSpPr>
        <xdr:cNvPr id="411" name="テキスト ボックス 410">
          <a:extLst>
            <a:ext uri="{FF2B5EF4-FFF2-40B4-BE49-F238E27FC236}">
              <a16:creationId xmlns:a16="http://schemas.microsoft.com/office/drawing/2014/main" id="{CCB54E94-1AF1-4350-8A11-1F783F2C46A0}"/>
            </a:ext>
          </a:extLst>
        </xdr:cNvPr>
        <xdr:cNvSpPr txBox="1"/>
      </xdr:nvSpPr>
      <xdr:spPr>
        <a:xfrm>
          <a:off x="8251971" y="1318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145828</xdr:rowOff>
    </xdr:from>
    <xdr:to>
      <xdr:col>45</xdr:col>
      <xdr:colOff>177800</xdr:colOff>
      <xdr:row>78</xdr:row>
      <xdr:rowOff>45757</xdr:rowOff>
    </xdr:to>
    <xdr:cxnSp macro="">
      <xdr:nvCxnSpPr>
        <xdr:cNvPr id="412" name="直線コネクタ 411">
          <a:extLst>
            <a:ext uri="{FF2B5EF4-FFF2-40B4-BE49-F238E27FC236}">
              <a16:creationId xmlns:a16="http://schemas.microsoft.com/office/drawing/2014/main" id="{7ACAA088-F6CD-456F-A7F0-9F0616184376}"/>
            </a:ext>
          </a:extLst>
        </xdr:cNvPr>
        <xdr:cNvCxnSpPr/>
      </xdr:nvCxnSpPr>
      <xdr:spPr>
        <a:xfrm>
          <a:off x="6924040" y="12886468"/>
          <a:ext cx="789940" cy="235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5A0546C4-EAEC-4141-AB00-418D91EC6747}"/>
            </a:ext>
          </a:extLst>
        </xdr:cNvPr>
        <xdr:cNvSpPr/>
      </xdr:nvSpPr>
      <xdr:spPr>
        <a:xfrm>
          <a:off x="7670800" y="130940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110881</xdr:rowOff>
    </xdr:from>
    <xdr:ext cx="534377" cy="259045"/>
    <xdr:sp macro="" textlink="">
      <xdr:nvSpPr>
        <xdr:cNvPr id="414" name="テキスト ボックス 413">
          <a:extLst>
            <a:ext uri="{FF2B5EF4-FFF2-40B4-BE49-F238E27FC236}">
              <a16:creationId xmlns:a16="http://schemas.microsoft.com/office/drawing/2014/main" id="{4ABD70BE-A7DD-4107-8410-24FA00CBF026}"/>
            </a:ext>
          </a:extLst>
        </xdr:cNvPr>
        <xdr:cNvSpPr txBox="1"/>
      </xdr:nvSpPr>
      <xdr:spPr>
        <a:xfrm>
          <a:off x="7477271" y="1318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145828</xdr:rowOff>
    </xdr:from>
    <xdr:to>
      <xdr:col>41</xdr:col>
      <xdr:colOff>50800</xdr:colOff>
      <xdr:row>76</xdr:row>
      <xdr:rowOff>162407</xdr:rowOff>
    </xdr:to>
    <xdr:cxnSp macro="">
      <xdr:nvCxnSpPr>
        <xdr:cNvPr id="415" name="直線コネクタ 414">
          <a:extLst>
            <a:ext uri="{FF2B5EF4-FFF2-40B4-BE49-F238E27FC236}">
              <a16:creationId xmlns:a16="http://schemas.microsoft.com/office/drawing/2014/main" id="{CE1C6798-FF9E-44B0-B0BC-23474C8E15A5}"/>
            </a:ext>
          </a:extLst>
        </xdr:cNvPr>
        <xdr:cNvCxnSpPr/>
      </xdr:nvCxnSpPr>
      <xdr:spPr>
        <a:xfrm flipV="1">
          <a:off x="6149340" y="12886468"/>
          <a:ext cx="774700" cy="16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BBD11428-9A53-4A02-BB00-2F4BA9AFF88B}"/>
            </a:ext>
          </a:extLst>
        </xdr:cNvPr>
        <xdr:cNvSpPr/>
      </xdr:nvSpPr>
      <xdr:spPr>
        <a:xfrm>
          <a:off x="6873240" y="13030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43749</xdr:rowOff>
    </xdr:from>
    <xdr:ext cx="534377" cy="259045"/>
    <xdr:sp macro="" textlink="">
      <xdr:nvSpPr>
        <xdr:cNvPr id="417" name="テキスト ボックス 416">
          <a:extLst>
            <a:ext uri="{FF2B5EF4-FFF2-40B4-BE49-F238E27FC236}">
              <a16:creationId xmlns:a16="http://schemas.microsoft.com/office/drawing/2014/main" id="{793949F8-0740-407F-BC7E-30EDD31C2ECB}"/>
            </a:ext>
          </a:extLst>
        </xdr:cNvPr>
        <xdr:cNvSpPr txBox="1"/>
      </xdr:nvSpPr>
      <xdr:spPr>
        <a:xfrm>
          <a:off x="6702571" y="13119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38CCA562-1A3A-41DF-BA5D-99B986C08DDB}"/>
            </a:ext>
          </a:extLst>
        </xdr:cNvPr>
        <xdr:cNvSpPr/>
      </xdr:nvSpPr>
      <xdr:spPr>
        <a:xfrm>
          <a:off x="6098540" y="130079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20931</xdr:rowOff>
    </xdr:from>
    <xdr:ext cx="534377" cy="259045"/>
    <xdr:sp macro="" textlink="">
      <xdr:nvSpPr>
        <xdr:cNvPr id="419" name="テキスト ボックス 418">
          <a:extLst>
            <a:ext uri="{FF2B5EF4-FFF2-40B4-BE49-F238E27FC236}">
              <a16:creationId xmlns:a16="http://schemas.microsoft.com/office/drawing/2014/main" id="{5DBA78A6-6970-40BA-A10B-D6C247508090}"/>
            </a:ext>
          </a:extLst>
        </xdr:cNvPr>
        <xdr:cNvSpPr txBox="1"/>
      </xdr:nvSpPr>
      <xdr:spPr>
        <a:xfrm>
          <a:off x="5905011" y="13096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D42A45D3-9001-4CD1-9E68-FFDE7BC4E208}"/>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904C18FE-0053-4DC5-9FB0-767399DD0D33}"/>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7CCEF412-A711-4C5F-BF6C-EBA828FAD2F9}"/>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28B771E9-5AB6-4FC6-A92E-B7DB589A5544}"/>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54B64470-19E5-404D-B392-90052C2E4884}"/>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140280</xdr:rowOff>
    </xdr:from>
    <xdr:to>
      <xdr:col>55</xdr:col>
      <xdr:colOff>50800</xdr:colOff>
      <xdr:row>77</xdr:row>
      <xdr:rowOff>70430</xdr:rowOff>
    </xdr:to>
    <xdr:sp macro="" textlink="">
      <xdr:nvSpPr>
        <xdr:cNvPr id="425" name="楕円 424">
          <a:extLst>
            <a:ext uri="{FF2B5EF4-FFF2-40B4-BE49-F238E27FC236}">
              <a16:creationId xmlns:a16="http://schemas.microsoft.com/office/drawing/2014/main" id="{7531A7A4-85F6-4FAC-8362-EB6CAD4B67D1}"/>
            </a:ext>
          </a:extLst>
        </xdr:cNvPr>
        <xdr:cNvSpPr/>
      </xdr:nvSpPr>
      <xdr:spPr>
        <a:xfrm>
          <a:off x="9192260" y="128809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163157</xdr:rowOff>
    </xdr:from>
    <xdr:ext cx="534377" cy="259045"/>
    <xdr:sp macro="" textlink="">
      <xdr:nvSpPr>
        <xdr:cNvPr id="426" name="普通建設事業費 （ うち新規整備　）該当値テキスト">
          <a:extLst>
            <a:ext uri="{FF2B5EF4-FFF2-40B4-BE49-F238E27FC236}">
              <a16:creationId xmlns:a16="http://schemas.microsoft.com/office/drawing/2014/main" id="{AA205B26-CB4F-4EDC-BE5D-1FA53E786A27}"/>
            </a:ext>
          </a:extLst>
        </xdr:cNvPr>
        <xdr:cNvSpPr txBox="1"/>
      </xdr:nvSpPr>
      <xdr:spPr>
        <a:xfrm>
          <a:off x="9271000" y="1273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72289</xdr:rowOff>
    </xdr:from>
    <xdr:to>
      <xdr:col>50</xdr:col>
      <xdr:colOff>165100</xdr:colOff>
      <xdr:row>78</xdr:row>
      <xdr:rowOff>2439</xdr:rowOff>
    </xdr:to>
    <xdr:sp macro="" textlink="">
      <xdr:nvSpPr>
        <xdr:cNvPr id="427" name="楕円 426">
          <a:extLst>
            <a:ext uri="{FF2B5EF4-FFF2-40B4-BE49-F238E27FC236}">
              <a16:creationId xmlns:a16="http://schemas.microsoft.com/office/drawing/2014/main" id="{EE72975A-D9FC-47A8-9A9A-CC5E44E76AED}"/>
            </a:ext>
          </a:extLst>
        </xdr:cNvPr>
        <xdr:cNvSpPr/>
      </xdr:nvSpPr>
      <xdr:spPr>
        <a:xfrm>
          <a:off x="8445500" y="129805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18966</xdr:rowOff>
    </xdr:from>
    <xdr:ext cx="534377" cy="259045"/>
    <xdr:sp macro="" textlink="">
      <xdr:nvSpPr>
        <xdr:cNvPr id="428" name="テキスト ボックス 427">
          <a:extLst>
            <a:ext uri="{FF2B5EF4-FFF2-40B4-BE49-F238E27FC236}">
              <a16:creationId xmlns:a16="http://schemas.microsoft.com/office/drawing/2014/main" id="{A7FB8FBA-CF99-4328-A7C0-98C6A5EED3F2}"/>
            </a:ext>
          </a:extLst>
        </xdr:cNvPr>
        <xdr:cNvSpPr txBox="1"/>
      </xdr:nvSpPr>
      <xdr:spPr>
        <a:xfrm>
          <a:off x="8251971" y="12759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166407</xdr:rowOff>
    </xdr:from>
    <xdr:to>
      <xdr:col>46</xdr:col>
      <xdr:colOff>38100</xdr:colOff>
      <xdr:row>78</xdr:row>
      <xdr:rowOff>96557</xdr:rowOff>
    </xdr:to>
    <xdr:sp macro="" textlink="">
      <xdr:nvSpPr>
        <xdr:cNvPr id="429" name="楕円 428">
          <a:extLst>
            <a:ext uri="{FF2B5EF4-FFF2-40B4-BE49-F238E27FC236}">
              <a16:creationId xmlns:a16="http://schemas.microsoft.com/office/drawing/2014/main" id="{1D548D64-BE71-4A4F-8F6C-AEF63D16D5CB}"/>
            </a:ext>
          </a:extLst>
        </xdr:cNvPr>
        <xdr:cNvSpPr/>
      </xdr:nvSpPr>
      <xdr:spPr>
        <a:xfrm>
          <a:off x="7670800" y="130746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113084</xdr:rowOff>
    </xdr:from>
    <xdr:ext cx="534377" cy="259045"/>
    <xdr:sp macro="" textlink="">
      <xdr:nvSpPr>
        <xdr:cNvPr id="430" name="テキスト ボックス 429">
          <a:extLst>
            <a:ext uri="{FF2B5EF4-FFF2-40B4-BE49-F238E27FC236}">
              <a16:creationId xmlns:a16="http://schemas.microsoft.com/office/drawing/2014/main" id="{1363537C-1E4F-4C79-9CD9-EED163D1DEC7}"/>
            </a:ext>
          </a:extLst>
        </xdr:cNvPr>
        <xdr:cNvSpPr txBox="1"/>
      </xdr:nvSpPr>
      <xdr:spPr>
        <a:xfrm>
          <a:off x="7477271" y="1285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95028</xdr:rowOff>
    </xdr:from>
    <xdr:to>
      <xdr:col>41</xdr:col>
      <xdr:colOff>101600</xdr:colOff>
      <xdr:row>77</xdr:row>
      <xdr:rowOff>25178</xdr:rowOff>
    </xdr:to>
    <xdr:sp macro="" textlink="">
      <xdr:nvSpPr>
        <xdr:cNvPr id="431" name="楕円 430">
          <a:extLst>
            <a:ext uri="{FF2B5EF4-FFF2-40B4-BE49-F238E27FC236}">
              <a16:creationId xmlns:a16="http://schemas.microsoft.com/office/drawing/2014/main" id="{E53947D8-F8FF-4EF7-A86B-70CB384F8857}"/>
            </a:ext>
          </a:extLst>
        </xdr:cNvPr>
        <xdr:cNvSpPr/>
      </xdr:nvSpPr>
      <xdr:spPr>
        <a:xfrm>
          <a:off x="6873240" y="128356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41705</xdr:rowOff>
    </xdr:from>
    <xdr:ext cx="534377" cy="259045"/>
    <xdr:sp macro="" textlink="">
      <xdr:nvSpPr>
        <xdr:cNvPr id="432" name="テキスト ボックス 431">
          <a:extLst>
            <a:ext uri="{FF2B5EF4-FFF2-40B4-BE49-F238E27FC236}">
              <a16:creationId xmlns:a16="http://schemas.microsoft.com/office/drawing/2014/main" id="{80B0BD78-4958-47B0-8324-03B91FD41B00}"/>
            </a:ext>
          </a:extLst>
        </xdr:cNvPr>
        <xdr:cNvSpPr txBox="1"/>
      </xdr:nvSpPr>
      <xdr:spPr>
        <a:xfrm>
          <a:off x="6702571" y="12614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111607</xdr:rowOff>
    </xdr:from>
    <xdr:to>
      <xdr:col>36</xdr:col>
      <xdr:colOff>165100</xdr:colOff>
      <xdr:row>77</xdr:row>
      <xdr:rowOff>41757</xdr:rowOff>
    </xdr:to>
    <xdr:sp macro="" textlink="">
      <xdr:nvSpPr>
        <xdr:cNvPr id="433" name="楕円 432">
          <a:extLst>
            <a:ext uri="{FF2B5EF4-FFF2-40B4-BE49-F238E27FC236}">
              <a16:creationId xmlns:a16="http://schemas.microsoft.com/office/drawing/2014/main" id="{CFE8FA56-5E31-423C-978F-372F4C14D1C9}"/>
            </a:ext>
          </a:extLst>
        </xdr:cNvPr>
        <xdr:cNvSpPr/>
      </xdr:nvSpPr>
      <xdr:spPr>
        <a:xfrm>
          <a:off x="6098540" y="128522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58285</xdr:rowOff>
    </xdr:from>
    <xdr:ext cx="534377" cy="259045"/>
    <xdr:sp macro="" textlink="">
      <xdr:nvSpPr>
        <xdr:cNvPr id="434" name="テキスト ボックス 433">
          <a:extLst>
            <a:ext uri="{FF2B5EF4-FFF2-40B4-BE49-F238E27FC236}">
              <a16:creationId xmlns:a16="http://schemas.microsoft.com/office/drawing/2014/main" id="{A9A7AFEC-3EB0-4DAD-8094-E39924EDCB4C}"/>
            </a:ext>
          </a:extLst>
        </xdr:cNvPr>
        <xdr:cNvSpPr txBox="1"/>
      </xdr:nvSpPr>
      <xdr:spPr>
        <a:xfrm>
          <a:off x="5905011" y="12631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E12A0058-05E9-4DB8-BA20-DA4E66926DF2}"/>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8A5DC03-53DB-43D7-882B-0B8848876885}"/>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FF6F83D4-ACA4-4C3D-8B7D-EC9BEAB84823}"/>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87A6DF36-A85F-489E-A65C-D1564276A0B9}"/>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7FA9771E-5311-4030-89E8-DBF7E258D951}"/>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87DD947A-A925-461D-BCD2-35B2EB694E08}"/>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FA139813-F826-4370-AE34-8F29C1837AC0}"/>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CE4E8969-BCF6-4754-BBFE-0E4F87BDF1DD}"/>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10A4D9A7-CDC3-483E-A7EB-32819C6E47E3}"/>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75A0E2E9-FA31-4786-8F2A-B7A80AB626BA}"/>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34C96AFC-8FCD-4496-AD83-B1FFF062A4A9}"/>
            </a:ext>
          </a:extLst>
        </xdr:cNvPr>
        <xdr:cNvCxnSpPr/>
      </xdr:nvCxnSpPr>
      <xdr:spPr>
        <a:xfrm>
          <a:off x="5826760" y="16454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38052472-3CCD-4DC9-8353-5D7DA04DFF5A}"/>
            </a:ext>
          </a:extLst>
        </xdr:cNvPr>
        <xdr:cNvSpPr txBox="1"/>
      </xdr:nvSpPr>
      <xdr:spPr>
        <a:xfrm>
          <a:off x="5600834" y="16315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1828E474-03BD-4C02-AA18-268C47724521}"/>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40E71D5F-3438-41E6-B7A1-35065475E4CC}"/>
            </a:ext>
          </a:extLst>
        </xdr:cNvPr>
        <xdr:cNvSpPr txBox="1"/>
      </xdr:nvSpPr>
      <xdr:spPr>
        <a:xfrm>
          <a:off x="529992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48DF19FF-C708-43A7-A4C3-379EE50F97DC}"/>
            </a:ext>
          </a:extLst>
        </xdr:cNvPr>
        <xdr:cNvCxnSpPr/>
      </xdr:nvCxnSpPr>
      <xdr:spPr>
        <a:xfrm>
          <a:off x="5826760" y="15337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E6D6AB7F-AAC7-45CF-9F1F-5F7B1B9DE9A6}"/>
            </a:ext>
          </a:extLst>
        </xdr:cNvPr>
        <xdr:cNvSpPr txBox="1"/>
      </xdr:nvSpPr>
      <xdr:spPr>
        <a:xfrm>
          <a:off x="5299921" y="15199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54DC9EF0-F79F-4835-8F71-D353075C808B}"/>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A1F44B-DBAC-4CF4-96D8-B8D8B6A93C31}"/>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6DC1A9A0-8D40-4BAF-8465-DC7BAF3E396F}"/>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37956D0E-9837-49BE-88E4-3F0822757ADD}"/>
            </a:ext>
          </a:extLst>
        </xdr:cNvPr>
        <xdr:cNvCxnSpPr/>
      </xdr:nvCxnSpPr>
      <xdr:spPr>
        <a:xfrm flipV="1">
          <a:off x="9218295" y="15195610"/>
          <a:ext cx="1270" cy="1212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868A7A8B-C407-454F-93FD-D7F6DF4CBAA0}"/>
            </a:ext>
          </a:extLst>
        </xdr:cNvPr>
        <xdr:cNvSpPr txBox="1"/>
      </xdr:nvSpPr>
      <xdr:spPr>
        <a:xfrm>
          <a:off x="9271000" y="16412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DAC5F6CE-DF00-4E24-8131-35FC4EE8B117}"/>
            </a:ext>
          </a:extLst>
        </xdr:cNvPr>
        <xdr:cNvCxnSpPr/>
      </xdr:nvCxnSpPr>
      <xdr:spPr>
        <a:xfrm>
          <a:off x="9154160" y="164084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CFE13D01-1141-476E-A8E7-EB4BE9595269}"/>
            </a:ext>
          </a:extLst>
        </xdr:cNvPr>
        <xdr:cNvSpPr txBox="1"/>
      </xdr:nvSpPr>
      <xdr:spPr>
        <a:xfrm>
          <a:off x="9271000" y="14974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1EA3F736-731B-4FF0-A909-C07FC5409A9D}"/>
            </a:ext>
          </a:extLst>
        </xdr:cNvPr>
        <xdr:cNvCxnSpPr/>
      </xdr:nvCxnSpPr>
      <xdr:spPr>
        <a:xfrm>
          <a:off x="9154160" y="151956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53603</xdr:rowOff>
    </xdr:from>
    <xdr:to>
      <xdr:col>55</xdr:col>
      <xdr:colOff>0</xdr:colOff>
      <xdr:row>96</xdr:row>
      <xdr:rowOff>59496</xdr:rowOff>
    </xdr:to>
    <xdr:cxnSp macro="">
      <xdr:nvCxnSpPr>
        <xdr:cNvPr id="459" name="直線コネクタ 458">
          <a:extLst>
            <a:ext uri="{FF2B5EF4-FFF2-40B4-BE49-F238E27FC236}">
              <a16:creationId xmlns:a16="http://schemas.microsoft.com/office/drawing/2014/main" id="{A5B8552D-6A57-4B36-84F1-3A39FA33C4FF}"/>
            </a:ext>
          </a:extLst>
        </xdr:cNvPr>
        <xdr:cNvCxnSpPr/>
      </xdr:nvCxnSpPr>
      <xdr:spPr>
        <a:xfrm flipV="1">
          <a:off x="8496300" y="15979403"/>
          <a:ext cx="723900" cy="173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761B4EC6-5B1F-4EBA-9A5D-BA156DB2F1BF}"/>
            </a:ext>
          </a:extLst>
        </xdr:cNvPr>
        <xdr:cNvSpPr txBox="1"/>
      </xdr:nvSpPr>
      <xdr:spPr>
        <a:xfrm>
          <a:off x="9271000" y="160418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6F61C8D-DD16-42A9-AC7F-4ACEBE499739}"/>
            </a:ext>
          </a:extLst>
        </xdr:cNvPr>
        <xdr:cNvSpPr/>
      </xdr:nvSpPr>
      <xdr:spPr>
        <a:xfrm>
          <a:off x="9192260" y="160634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59496</xdr:rowOff>
    </xdr:from>
    <xdr:to>
      <xdr:col>50</xdr:col>
      <xdr:colOff>114300</xdr:colOff>
      <xdr:row>96</xdr:row>
      <xdr:rowOff>130539</xdr:rowOff>
    </xdr:to>
    <xdr:cxnSp macro="">
      <xdr:nvCxnSpPr>
        <xdr:cNvPr id="462" name="直線コネクタ 461">
          <a:extLst>
            <a:ext uri="{FF2B5EF4-FFF2-40B4-BE49-F238E27FC236}">
              <a16:creationId xmlns:a16="http://schemas.microsoft.com/office/drawing/2014/main" id="{7A496E08-8C06-4036-A773-FAB99A7C62AD}"/>
            </a:ext>
          </a:extLst>
        </xdr:cNvPr>
        <xdr:cNvCxnSpPr/>
      </xdr:nvCxnSpPr>
      <xdr:spPr>
        <a:xfrm flipV="1">
          <a:off x="7713980" y="16152936"/>
          <a:ext cx="782320" cy="71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E987B89F-9C55-468F-BA81-AD28D7B993D5}"/>
            </a:ext>
          </a:extLst>
        </xdr:cNvPr>
        <xdr:cNvSpPr/>
      </xdr:nvSpPr>
      <xdr:spPr>
        <a:xfrm>
          <a:off x="8445500" y="160815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BA46A0D0-678B-43F2-8AE9-0113BBA6C90E}"/>
            </a:ext>
          </a:extLst>
        </xdr:cNvPr>
        <xdr:cNvSpPr txBox="1"/>
      </xdr:nvSpPr>
      <xdr:spPr>
        <a:xfrm>
          <a:off x="8251971" y="15860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130539</xdr:rowOff>
    </xdr:from>
    <xdr:to>
      <xdr:col>45</xdr:col>
      <xdr:colOff>177800</xdr:colOff>
      <xdr:row>97</xdr:row>
      <xdr:rowOff>3426</xdr:rowOff>
    </xdr:to>
    <xdr:cxnSp macro="">
      <xdr:nvCxnSpPr>
        <xdr:cNvPr id="465" name="直線コネクタ 464">
          <a:extLst>
            <a:ext uri="{FF2B5EF4-FFF2-40B4-BE49-F238E27FC236}">
              <a16:creationId xmlns:a16="http://schemas.microsoft.com/office/drawing/2014/main" id="{05352E22-AD84-4D2E-B345-BAFC49B8E254}"/>
            </a:ext>
          </a:extLst>
        </xdr:cNvPr>
        <xdr:cNvCxnSpPr/>
      </xdr:nvCxnSpPr>
      <xdr:spPr>
        <a:xfrm flipV="1">
          <a:off x="6924040" y="16223979"/>
          <a:ext cx="789940" cy="40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C976E4FF-A457-44BB-B71E-1043F239530E}"/>
            </a:ext>
          </a:extLst>
        </xdr:cNvPr>
        <xdr:cNvSpPr/>
      </xdr:nvSpPr>
      <xdr:spPr>
        <a:xfrm>
          <a:off x="7670800" y="161109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210C3567-D58E-47E0-A603-1797735E13D8}"/>
            </a:ext>
          </a:extLst>
        </xdr:cNvPr>
        <xdr:cNvSpPr txBox="1"/>
      </xdr:nvSpPr>
      <xdr:spPr>
        <a:xfrm>
          <a:off x="7477271" y="1589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3426</xdr:rowOff>
    </xdr:from>
    <xdr:to>
      <xdr:col>41</xdr:col>
      <xdr:colOff>50800</xdr:colOff>
      <xdr:row>97</xdr:row>
      <xdr:rowOff>129008</xdr:rowOff>
    </xdr:to>
    <xdr:cxnSp macro="">
      <xdr:nvCxnSpPr>
        <xdr:cNvPr id="468" name="直線コネクタ 467">
          <a:extLst>
            <a:ext uri="{FF2B5EF4-FFF2-40B4-BE49-F238E27FC236}">
              <a16:creationId xmlns:a16="http://schemas.microsoft.com/office/drawing/2014/main" id="{9BDFCBDB-C699-4888-B343-43E9DB2508F6}"/>
            </a:ext>
          </a:extLst>
        </xdr:cNvPr>
        <xdr:cNvCxnSpPr/>
      </xdr:nvCxnSpPr>
      <xdr:spPr>
        <a:xfrm flipV="1">
          <a:off x="6149340" y="16264506"/>
          <a:ext cx="774700" cy="12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E82CD938-9D45-4B9F-B913-44C7F0FA6929}"/>
            </a:ext>
          </a:extLst>
        </xdr:cNvPr>
        <xdr:cNvSpPr/>
      </xdr:nvSpPr>
      <xdr:spPr>
        <a:xfrm>
          <a:off x="6873240" y="160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89AF7F28-937F-4317-B5C4-90932813430F}"/>
            </a:ext>
          </a:extLst>
        </xdr:cNvPr>
        <xdr:cNvSpPr txBox="1"/>
      </xdr:nvSpPr>
      <xdr:spPr>
        <a:xfrm>
          <a:off x="6702571" y="15878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D77E6490-35BB-4F42-8ED1-DFD80AECB5B3}"/>
            </a:ext>
          </a:extLst>
        </xdr:cNvPr>
        <xdr:cNvSpPr/>
      </xdr:nvSpPr>
      <xdr:spPr>
        <a:xfrm>
          <a:off x="6098540" y="16120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72" name="テキスト ボックス 471">
          <a:extLst>
            <a:ext uri="{FF2B5EF4-FFF2-40B4-BE49-F238E27FC236}">
              <a16:creationId xmlns:a16="http://schemas.microsoft.com/office/drawing/2014/main" id="{7E232089-FFF2-43F7-8902-CB487D8C9686}"/>
            </a:ext>
          </a:extLst>
        </xdr:cNvPr>
        <xdr:cNvSpPr txBox="1"/>
      </xdr:nvSpPr>
      <xdr:spPr>
        <a:xfrm>
          <a:off x="5905011" y="15903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AE36B68A-5929-49C0-9B59-161AED5E8096}"/>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161F4DC5-DE8F-48FA-A348-5362176365C8}"/>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59BE1AD1-2574-476C-AC36-B97267586CE0}"/>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85EDBABA-5C00-4635-B314-5BA79672002A}"/>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CD6FEC6E-1FE1-4918-BBE4-5561EC9F4E60}"/>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2803</xdr:rowOff>
    </xdr:from>
    <xdr:to>
      <xdr:col>55</xdr:col>
      <xdr:colOff>50800</xdr:colOff>
      <xdr:row>95</xdr:row>
      <xdr:rowOff>104403</xdr:rowOff>
    </xdr:to>
    <xdr:sp macro="" textlink="">
      <xdr:nvSpPr>
        <xdr:cNvPr id="478" name="楕円 477">
          <a:extLst>
            <a:ext uri="{FF2B5EF4-FFF2-40B4-BE49-F238E27FC236}">
              <a16:creationId xmlns:a16="http://schemas.microsoft.com/office/drawing/2014/main" id="{27D7D97E-77C8-48A5-85A5-97BFD1028A99}"/>
            </a:ext>
          </a:extLst>
        </xdr:cNvPr>
        <xdr:cNvSpPr/>
      </xdr:nvSpPr>
      <xdr:spPr>
        <a:xfrm>
          <a:off x="9192260" y="159286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25680</xdr:rowOff>
    </xdr:from>
    <xdr:ext cx="534377" cy="259045"/>
    <xdr:sp macro="" textlink="">
      <xdr:nvSpPr>
        <xdr:cNvPr id="479" name="普通建設事業費 （ うち更新整備　）該当値テキスト">
          <a:extLst>
            <a:ext uri="{FF2B5EF4-FFF2-40B4-BE49-F238E27FC236}">
              <a16:creationId xmlns:a16="http://schemas.microsoft.com/office/drawing/2014/main" id="{7B47FD59-6EEB-4084-BD90-B6257D26B30A}"/>
            </a:ext>
          </a:extLst>
        </xdr:cNvPr>
        <xdr:cNvSpPr txBox="1"/>
      </xdr:nvSpPr>
      <xdr:spPr>
        <a:xfrm>
          <a:off x="9271000" y="1578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8696</xdr:rowOff>
    </xdr:from>
    <xdr:to>
      <xdr:col>50</xdr:col>
      <xdr:colOff>165100</xdr:colOff>
      <xdr:row>96</xdr:row>
      <xdr:rowOff>110296</xdr:rowOff>
    </xdr:to>
    <xdr:sp macro="" textlink="">
      <xdr:nvSpPr>
        <xdr:cNvPr id="480" name="楕円 479">
          <a:extLst>
            <a:ext uri="{FF2B5EF4-FFF2-40B4-BE49-F238E27FC236}">
              <a16:creationId xmlns:a16="http://schemas.microsoft.com/office/drawing/2014/main" id="{BC2F487F-25B4-4A13-BE79-029DF7FF0DCC}"/>
            </a:ext>
          </a:extLst>
        </xdr:cNvPr>
        <xdr:cNvSpPr/>
      </xdr:nvSpPr>
      <xdr:spPr>
        <a:xfrm>
          <a:off x="8445500" y="1610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101423</xdr:rowOff>
    </xdr:from>
    <xdr:ext cx="534377" cy="259045"/>
    <xdr:sp macro="" textlink="">
      <xdr:nvSpPr>
        <xdr:cNvPr id="481" name="テキスト ボックス 480">
          <a:extLst>
            <a:ext uri="{FF2B5EF4-FFF2-40B4-BE49-F238E27FC236}">
              <a16:creationId xmlns:a16="http://schemas.microsoft.com/office/drawing/2014/main" id="{A7FC8EE9-AE30-43BB-BCB3-3330F1BEB96B}"/>
            </a:ext>
          </a:extLst>
        </xdr:cNvPr>
        <xdr:cNvSpPr txBox="1"/>
      </xdr:nvSpPr>
      <xdr:spPr>
        <a:xfrm>
          <a:off x="8251971" y="1619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79739</xdr:rowOff>
    </xdr:from>
    <xdr:to>
      <xdr:col>46</xdr:col>
      <xdr:colOff>38100</xdr:colOff>
      <xdr:row>97</xdr:row>
      <xdr:rowOff>9889</xdr:rowOff>
    </xdr:to>
    <xdr:sp macro="" textlink="">
      <xdr:nvSpPr>
        <xdr:cNvPr id="482" name="楕円 481">
          <a:extLst>
            <a:ext uri="{FF2B5EF4-FFF2-40B4-BE49-F238E27FC236}">
              <a16:creationId xmlns:a16="http://schemas.microsoft.com/office/drawing/2014/main" id="{A85F877C-6078-472A-8F7E-8D4C4D61D202}"/>
            </a:ext>
          </a:extLst>
        </xdr:cNvPr>
        <xdr:cNvSpPr/>
      </xdr:nvSpPr>
      <xdr:spPr>
        <a:xfrm>
          <a:off x="7670800" y="161731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1016</xdr:rowOff>
    </xdr:from>
    <xdr:ext cx="534377" cy="259045"/>
    <xdr:sp macro="" textlink="">
      <xdr:nvSpPr>
        <xdr:cNvPr id="483" name="テキスト ボックス 482">
          <a:extLst>
            <a:ext uri="{FF2B5EF4-FFF2-40B4-BE49-F238E27FC236}">
              <a16:creationId xmlns:a16="http://schemas.microsoft.com/office/drawing/2014/main" id="{A830240D-E0FA-449C-9309-84121F0B8366}"/>
            </a:ext>
          </a:extLst>
        </xdr:cNvPr>
        <xdr:cNvSpPr txBox="1"/>
      </xdr:nvSpPr>
      <xdr:spPr>
        <a:xfrm>
          <a:off x="7477271" y="16262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124076</xdr:rowOff>
    </xdr:from>
    <xdr:to>
      <xdr:col>41</xdr:col>
      <xdr:colOff>101600</xdr:colOff>
      <xdr:row>97</xdr:row>
      <xdr:rowOff>54226</xdr:rowOff>
    </xdr:to>
    <xdr:sp macro="" textlink="">
      <xdr:nvSpPr>
        <xdr:cNvPr id="484" name="楕円 483">
          <a:extLst>
            <a:ext uri="{FF2B5EF4-FFF2-40B4-BE49-F238E27FC236}">
              <a16:creationId xmlns:a16="http://schemas.microsoft.com/office/drawing/2014/main" id="{50A40E3E-CBAC-4CD9-835E-E92F2434CC82}"/>
            </a:ext>
          </a:extLst>
        </xdr:cNvPr>
        <xdr:cNvSpPr/>
      </xdr:nvSpPr>
      <xdr:spPr>
        <a:xfrm>
          <a:off x="6873240" y="162175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45353</xdr:rowOff>
    </xdr:from>
    <xdr:ext cx="534377" cy="259045"/>
    <xdr:sp macro="" textlink="">
      <xdr:nvSpPr>
        <xdr:cNvPr id="485" name="テキスト ボックス 484">
          <a:extLst>
            <a:ext uri="{FF2B5EF4-FFF2-40B4-BE49-F238E27FC236}">
              <a16:creationId xmlns:a16="http://schemas.microsoft.com/office/drawing/2014/main" id="{9C1F1CF5-7749-4EBA-B951-4E24E1EBAAC1}"/>
            </a:ext>
          </a:extLst>
        </xdr:cNvPr>
        <xdr:cNvSpPr txBox="1"/>
      </xdr:nvSpPr>
      <xdr:spPr>
        <a:xfrm>
          <a:off x="6702571" y="16306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78208</xdr:rowOff>
    </xdr:from>
    <xdr:to>
      <xdr:col>36</xdr:col>
      <xdr:colOff>165100</xdr:colOff>
      <xdr:row>98</xdr:row>
      <xdr:rowOff>8358</xdr:rowOff>
    </xdr:to>
    <xdr:sp macro="" textlink="">
      <xdr:nvSpPr>
        <xdr:cNvPr id="486" name="楕円 485">
          <a:extLst>
            <a:ext uri="{FF2B5EF4-FFF2-40B4-BE49-F238E27FC236}">
              <a16:creationId xmlns:a16="http://schemas.microsoft.com/office/drawing/2014/main" id="{21D3D8AD-44A0-47F6-995F-622C3CB67A87}"/>
            </a:ext>
          </a:extLst>
        </xdr:cNvPr>
        <xdr:cNvSpPr/>
      </xdr:nvSpPr>
      <xdr:spPr>
        <a:xfrm>
          <a:off x="6098540" y="163392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170935</xdr:rowOff>
    </xdr:from>
    <xdr:ext cx="534377" cy="259045"/>
    <xdr:sp macro="" textlink="">
      <xdr:nvSpPr>
        <xdr:cNvPr id="487" name="テキスト ボックス 486">
          <a:extLst>
            <a:ext uri="{FF2B5EF4-FFF2-40B4-BE49-F238E27FC236}">
              <a16:creationId xmlns:a16="http://schemas.microsoft.com/office/drawing/2014/main" id="{209AA98F-4A2E-4D58-ACDF-6DB47BFB0531}"/>
            </a:ext>
          </a:extLst>
        </xdr:cNvPr>
        <xdr:cNvSpPr txBox="1"/>
      </xdr:nvSpPr>
      <xdr:spPr>
        <a:xfrm>
          <a:off x="5905011" y="16432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39AFDEBA-1A61-4B17-A07B-41B9BA83013D}"/>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94EF77E4-4F52-4B88-B933-EA61B3BD9B72}"/>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9ECFE6E3-D86E-49E8-8215-1B9CDE18ADF3}"/>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8CA76545-E864-4FD6-A218-C4841D5067A1}"/>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CBDCBF83-5352-43AE-B617-267F5F0A1C8C}"/>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89F505E-3275-4E9D-ABB6-11BE9825A756}"/>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3928CA72-0DFE-4105-8A6E-C294276FD0A8}"/>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3E7D650E-A568-4E38-A1F6-D17D32B09514}"/>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BAAC9962-5522-457E-83D3-F748DBE9F3CE}"/>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6E3F735E-EDBB-4B97-8970-4881697E9B6D}"/>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9FEB6066-AC43-4DC3-A07F-AF5DB118656A}"/>
            </a:ext>
          </a:extLst>
        </xdr:cNvPr>
        <xdr:cNvCxnSpPr/>
      </xdr:nvCxnSpPr>
      <xdr:spPr>
        <a:xfrm>
          <a:off x="10960100" y="66368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6DBFF165-D655-4351-B416-CEACC4F16629}"/>
            </a:ext>
          </a:extLst>
        </xdr:cNvPr>
        <xdr:cNvSpPr txBox="1"/>
      </xdr:nvSpPr>
      <xdr:spPr>
        <a:xfrm>
          <a:off x="1073417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BC0BDB3D-7BCA-495F-A366-2680E5E91E45}"/>
            </a:ext>
          </a:extLst>
        </xdr:cNvPr>
        <xdr:cNvCxnSpPr/>
      </xdr:nvCxnSpPr>
      <xdr:spPr>
        <a:xfrm>
          <a:off x="10960100" y="63178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D58749CB-A5A0-4E2A-8754-A58F7E5FE775}"/>
            </a:ext>
          </a:extLst>
        </xdr:cNvPr>
        <xdr:cNvSpPr txBox="1"/>
      </xdr:nvSpPr>
      <xdr:spPr>
        <a:xfrm>
          <a:off x="10433261" y="61794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22D95248-BC06-4EE3-AEB7-EBA303A4FBE0}"/>
            </a:ext>
          </a:extLst>
        </xdr:cNvPr>
        <xdr:cNvCxnSpPr/>
      </xdr:nvCxnSpPr>
      <xdr:spPr>
        <a:xfrm>
          <a:off x="10960100" y="59989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A9C1C642-493E-4858-B669-01B894750700}"/>
            </a:ext>
          </a:extLst>
        </xdr:cNvPr>
        <xdr:cNvSpPr txBox="1"/>
      </xdr:nvSpPr>
      <xdr:spPr>
        <a:xfrm>
          <a:off x="10433261" y="58605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7D69E0E8-C2E1-463C-9C1E-366932BFC23F}"/>
            </a:ext>
          </a:extLst>
        </xdr:cNvPr>
        <xdr:cNvCxnSpPr/>
      </xdr:nvCxnSpPr>
      <xdr:spPr>
        <a:xfrm>
          <a:off x="10960100" y="56799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6FC62612-3CAB-4F81-8A60-9AD98671A9B2}"/>
            </a:ext>
          </a:extLst>
        </xdr:cNvPr>
        <xdr:cNvSpPr txBox="1"/>
      </xdr:nvSpPr>
      <xdr:spPr>
        <a:xfrm>
          <a:off x="10433261" y="55377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47A13E8C-10EE-4A25-97BB-A73F08B2FAB3}"/>
            </a:ext>
          </a:extLst>
        </xdr:cNvPr>
        <xdr:cNvCxnSpPr/>
      </xdr:nvCxnSpPr>
      <xdr:spPr>
        <a:xfrm>
          <a:off x="10960100" y="53610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1B8037A5-B43A-4C02-B251-43C6382CC452}"/>
            </a:ext>
          </a:extLst>
        </xdr:cNvPr>
        <xdr:cNvSpPr txBox="1"/>
      </xdr:nvSpPr>
      <xdr:spPr>
        <a:xfrm>
          <a:off x="1043326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C3BC52F7-EF25-45C1-8134-9EAA23309988}"/>
            </a:ext>
          </a:extLst>
        </xdr:cNvPr>
        <xdr:cNvCxnSpPr/>
      </xdr:nvCxnSpPr>
      <xdr:spPr>
        <a:xfrm>
          <a:off x="10960100" y="50382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3B8DF2C5-AA38-41F1-8EDA-F151FE39C0AB}"/>
            </a:ext>
          </a:extLst>
        </xdr:cNvPr>
        <xdr:cNvSpPr txBox="1"/>
      </xdr:nvSpPr>
      <xdr:spPr>
        <a:xfrm>
          <a:off x="1043326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1C9A870-BCBD-430A-84FE-BC9A47218364}"/>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B6868AB2-3C3B-448F-8611-162564534DC1}"/>
            </a:ext>
          </a:extLst>
        </xdr:cNvPr>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8A5BB517-1B7D-47CF-81FC-A89AFBCDDA9F}"/>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9E1B9AD2-959B-47C3-AAD3-B59A23C50880}"/>
            </a:ext>
          </a:extLst>
        </xdr:cNvPr>
        <xdr:cNvCxnSpPr/>
      </xdr:nvCxnSpPr>
      <xdr:spPr>
        <a:xfrm flipV="1">
          <a:off x="14374495" y="5049375"/>
          <a:ext cx="1269" cy="1587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279A543B-F8E5-496B-A1BC-3ACB6731D5B8}"/>
            </a:ext>
          </a:extLst>
        </xdr:cNvPr>
        <xdr:cNvSpPr txBox="1"/>
      </xdr:nvSpPr>
      <xdr:spPr>
        <a:xfrm>
          <a:off x="14419580" y="66697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76D0AA3C-0EDE-42FB-9C1A-06AEFD5F171F}"/>
            </a:ext>
          </a:extLst>
        </xdr:cNvPr>
        <xdr:cNvCxnSpPr/>
      </xdr:nvCxnSpPr>
      <xdr:spPr>
        <a:xfrm>
          <a:off x="1428750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45189880-C405-48AF-9392-90E9D0378BF0}"/>
            </a:ext>
          </a:extLst>
        </xdr:cNvPr>
        <xdr:cNvSpPr txBox="1"/>
      </xdr:nvSpPr>
      <xdr:spPr>
        <a:xfrm>
          <a:off x="14419580" y="4832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D35AFD36-AD0A-42FD-9A4B-8FF7DD4397C1}"/>
            </a:ext>
          </a:extLst>
        </xdr:cNvPr>
        <xdr:cNvCxnSpPr/>
      </xdr:nvCxnSpPr>
      <xdr:spPr>
        <a:xfrm>
          <a:off x="14287500" y="5049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46520</xdr:rowOff>
    </xdr:from>
    <xdr:to>
      <xdr:col>85</xdr:col>
      <xdr:colOff>127000</xdr:colOff>
      <xdr:row>39</xdr:row>
      <xdr:rowOff>77021</xdr:rowOff>
    </xdr:to>
    <xdr:cxnSp macro="">
      <xdr:nvCxnSpPr>
        <xdr:cNvPr id="518" name="直線コネクタ 517">
          <a:extLst>
            <a:ext uri="{FF2B5EF4-FFF2-40B4-BE49-F238E27FC236}">
              <a16:creationId xmlns:a16="http://schemas.microsoft.com/office/drawing/2014/main" id="{C8220496-8BE6-4963-9331-3824BDE8EE84}"/>
            </a:ext>
          </a:extLst>
        </xdr:cNvPr>
        <xdr:cNvCxnSpPr/>
      </xdr:nvCxnSpPr>
      <xdr:spPr>
        <a:xfrm>
          <a:off x="13629640" y="6584480"/>
          <a:ext cx="746760" cy="30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7E4957B2-98A3-4EE7-AF78-5ED9B53739BA}"/>
            </a:ext>
          </a:extLst>
        </xdr:cNvPr>
        <xdr:cNvSpPr txBox="1"/>
      </xdr:nvSpPr>
      <xdr:spPr>
        <a:xfrm>
          <a:off x="14419580" y="6542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B734D4C9-C3BD-43CE-95AD-4A7B2A096040}"/>
            </a:ext>
          </a:extLst>
        </xdr:cNvPr>
        <xdr:cNvSpPr/>
      </xdr:nvSpPr>
      <xdr:spPr>
        <a:xfrm>
          <a:off x="14325600" y="656435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119393</xdr:rowOff>
    </xdr:from>
    <xdr:to>
      <xdr:col>81</xdr:col>
      <xdr:colOff>50800</xdr:colOff>
      <xdr:row>39</xdr:row>
      <xdr:rowOff>46520</xdr:rowOff>
    </xdr:to>
    <xdr:cxnSp macro="">
      <xdr:nvCxnSpPr>
        <xdr:cNvPr id="521" name="直線コネクタ 520">
          <a:extLst>
            <a:ext uri="{FF2B5EF4-FFF2-40B4-BE49-F238E27FC236}">
              <a16:creationId xmlns:a16="http://schemas.microsoft.com/office/drawing/2014/main" id="{354E3511-9E5F-48CC-9564-D1DFDD7BBFB4}"/>
            </a:ext>
          </a:extLst>
        </xdr:cNvPr>
        <xdr:cNvCxnSpPr/>
      </xdr:nvCxnSpPr>
      <xdr:spPr>
        <a:xfrm>
          <a:off x="12854940" y="6489713"/>
          <a:ext cx="774700" cy="94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8973255B-9A21-46D3-91F2-A0088DFACFF7}"/>
            </a:ext>
          </a:extLst>
        </xdr:cNvPr>
        <xdr:cNvSpPr/>
      </xdr:nvSpPr>
      <xdr:spPr>
        <a:xfrm>
          <a:off x="13578840" y="6560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115379</xdr:rowOff>
    </xdr:from>
    <xdr:ext cx="469744" cy="259045"/>
    <xdr:sp macro="" textlink="">
      <xdr:nvSpPr>
        <xdr:cNvPr id="523" name="テキスト ボックス 522">
          <a:extLst>
            <a:ext uri="{FF2B5EF4-FFF2-40B4-BE49-F238E27FC236}">
              <a16:creationId xmlns:a16="http://schemas.microsoft.com/office/drawing/2014/main" id="{330DA805-CE12-4471-AAD0-83B2E1EFB98C}"/>
            </a:ext>
          </a:extLst>
        </xdr:cNvPr>
        <xdr:cNvSpPr txBox="1"/>
      </xdr:nvSpPr>
      <xdr:spPr>
        <a:xfrm>
          <a:off x="13417628" y="6653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119393</xdr:rowOff>
    </xdr:from>
    <xdr:to>
      <xdr:col>76</xdr:col>
      <xdr:colOff>114300</xdr:colOff>
      <xdr:row>38</xdr:row>
      <xdr:rowOff>128953</xdr:rowOff>
    </xdr:to>
    <xdr:cxnSp macro="">
      <xdr:nvCxnSpPr>
        <xdr:cNvPr id="524" name="直線コネクタ 523">
          <a:extLst>
            <a:ext uri="{FF2B5EF4-FFF2-40B4-BE49-F238E27FC236}">
              <a16:creationId xmlns:a16="http://schemas.microsoft.com/office/drawing/2014/main" id="{F03CC153-B66F-4AEE-B5B7-8EE559CACF27}"/>
            </a:ext>
          </a:extLst>
        </xdr:cNvPr>
        <xdr:cNvCxnSpPr/>
      </xdr:nvCxnSpPr>
      <xdr:spPr>
        <a:xfrm flipV="1">
          <a:off x="12072620" y="6489713"/>
          <a:ext cx="782320" cy="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82F2F4BC-AFBA-4042-99D8-CA33F321BED6}"/>
            </a:ext>
          </a:extLst>
        </xdr:cNvPr>
        <xdr:cNvSpPr/>
      </xdr:nvSpPr>
      <xdr:spPr>
        <a:xfrm>
          <a:off x="12804140" y="655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111917</xdr:rowOff>
    </xdr:from>
    <xdr:ext cx="469744" cy="259045"/>
    <xdr:sp macro="" textlink="">
      <xdr:nvSpPr>
        <xdr:cNvPr id="526" name="テキスト ボックス 525">
          <a:extLst>
            <a:ext uri="{FF2B5EF4-FFF2-40B4-BE49-F238E27FC236}">
              <a16:creationId xmlns:a16="http://schemas.microsoft.com/office/drawing/2014/main" id="{90D6FD22-F8FE-4820-9D9C-AC667B51DFEC}"/>
            </a:ext>
          </a:extLst>
        </xdr:cNvPr>
        <xdr:cNvSpPr txBox="1"/>
      </xdr:nvSpPr>
      <xdr:spPr>
        <a:xfrm>
          <a:off x="12642928" y="6649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128953</xdr:rowOff>
    </xdr:from>
    <xdr:to>
      <xdr:col>71</xdr:col>
      <xdr:colOff>177800</xdr:colOff>
      <xdr:row>39</xdr:row>
      <xdr:rowOff>62479</xdr:rowOff>
    </xdr:to>
    <xdr:cxnSp macro="">
      <xdr:nvCxnSpPr>
        <xdr:cNvPr id="527" name="直線コネクタ 526">
          <a:extLst>
            <a:ext uri="{FF2B5EF4-FFF2-40B4-BE49-F238E27FC236}">
              <a16:creationId xmlns:a16="http://schemas.microsoft.com/office/drawing/2014/main" id="{5D6BB1F0-015E-4798-8955-91995E58EB63}"/>
            </a:ext>
          </a:extLst>
        </xdr:cNvPr>
        <xdr:cNvCxnSpPr/>
      </xdr:nvCxnSpPr>
      <xdr:spPr>
        <a:xfrm flipV="1">
          <a:off x="11282680" y="6499273"/>
          <a:ext cx="789940" cy="10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B624833B-9FA4-4E56-9D7D-92456EF4D568}"/>
            </a:ext>
          </a:extLst>
        </xdr:cNvPr>
        <xdr:cNvSpPr/>
      </xdr:nvSpPr>
      <xdr:spPr>
        <a:xfrm>
          <a:off x="12029440" y="65531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107939</xdr:rowOff>
    </xdr:from>
    <xdr:ext cx="534377" cy="259045"/>
    <xdr:sp macro="" textlink="">
      <xdr:nvSpPr>
        <xdr:cNvPr id="529" name="テキスト ボックス 528">
          <a:extLst>
            <a:ext uri="{FF2B5EF4-FFF2-40B4-BE49-F238E27FC236}">
              <a16:creationId xmlns:a16="http://schemas.microsoft.com/office/drawing/2014/main" id="{C57A65F4-6B06-453D-8B63-A0EDB83F108C}"/>
            </a:ext>
          </a:extLst>
        </xdr:cNvPr>
        <xdr:cNvSpPr txBox="1"/>
      </xdr:nvSpPr>
      <xdr:spPr>
        <a:xfrm>
          <a:off x="11835911" y="6645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DA8AEAE1-FC8F-4B2A-A494-020BD06C1914}"/>
            </a:ext>
          </a:extLst>
        </xdr:cNvPr>
        <xdr:cNvSpPr/>
      </xdr:nvSpPr>
      <xdr:spPr>
        <a:xfrm>
          <a:off x="11231880" y="655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110728</xdr:rowOff>
    </xdr:from>
    <xdr:ext cx="469744" cy="259045"/>
    <xdr:sp macro="" textlink="">
      <xdr:nvSpPr>
        <xdr:cNvPr id="531" name="テキスト ボックス 530">
          <a:extLst>
            <a:ext uri="{FF2B5EF4-FFF2-40B4-BE49-F238E27FC236}">
              <a16:creationId xmlns:a16="http://schemas.microsoft.com/office/drawing/2014/main" id="{5B3BA0E2-E0A9-4924-80DA-776996CF3A35}"/>
            </a:ext>
          </a:extLst>
        </xdr:cNvPr>
        <xdr:cNvSpPr txBox="1"/>
      </xdr:nvSpPr>
      <xdr:spPr>
        <a:xfrm>
          <a:off x="11070668" y="6648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8AA7E371-95AD-44C4-AFB9-2F33AC4E1B80}"/>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92EBE8F4-3A6B-4B50-8608-3B74BF3E61DF}"/>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986109AE-EFB6-4E5F-906E-1074649885F9}"/>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4AE7602F-018A-4A0F-9602-8B9C204A57D4}"/>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C005F4A2-005A-4B28-912F-2D1B3CD65F83}"/>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26221</xdr:rowOff>
    </xdr:from>
    <xdr:to>
      <xdr:col>85</xdr:col>
      <xdr:colOff>177800</xdr:colOff>
      <xdr:row>39</xdr:row>
      <xdr:rowOff>127821</xdr:rowOff>
    </xdr:to>
    <xdr:sp macro="" textlink="">
      <xdr:nvSpPr>
        <xdr:cNvPr id="537" name="楕円 536">
          <a:extLst>
            <a:ext uri="{FF2B5EF4-FFF2-40B4-BE49-F238E27FC236}">
              <a16:creationId xmlns:a16="http://schemas.microsoft.com/office/drawing/2014/main" id="{D7370871-D2FD-49CB-9940-80FC5ACDEEDC}"/>
            </a:ext>
          </a:extLst>
        </xdr:cNvPr>
        <xdr:cNvSpPr/>
      </xdr:nvSpPr>
      <xdr:spPr>
        <a:xfrm>
          <a:off x="14325600" y="656418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157048</xdr:rowOff>
    </xdr:from>
    <xdr:ext cx="469744" cy="259045"/>
    <xdr:sp macro="" textlink="">
      <xdr:nvSpPr>
        <xdr:cNvPr id="538" name="災害復旧事業費該当値テキスト">
          <a:extLst>
            <a:ext uri="{FF2B5EF4-FFF2-40B4-BE49-F238E27FC236}">
              <a16:creationId xmlns:a16="http://schemas.microsoft.com/office/drawing/2014/main" id="{9B195BB8-F039-473E-98A5-E77D365C6760}"/>
            </a:ext>
          </a:extLst>
        </xdr:cNvPr>
        <xdr:cNvSpPr txBox="1"/>
      </xdr:nvSpPr>
      <xdr:spPr>
        <a:xfrm>
          <a:off x="14419580" y="6359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167170</xdr:rowOff>
    </xdr:from>
    <xdr:to>
      <xdr:col>81</xdr:col>
      <xdr:colOff>101600</xdr:colOff>
      <xdr:row>39</xdr:row>
      <xdr:rowOff>97320</xdr:rowOff>
    </xdr:to>
    <xdr:sp macro="" textlink="">
      <xdr:nvSpPr>
        <xdr:cNvPr id="539" name="楕円 538">
          <a:extLst>
            <a:ext uri="{FF2B5EF4-FFF2-40B4-BE49-F238E27FC236}">
              <a16:creationId xmlns:a16="http://schemas.microsoft.com/office/drawing/2014/main" id="{FFF5CD4E-2A81-4B61-85B5-5A1B239C34C9}"/>
            </a:ext>
          </a:extLst>
        </xdr:cNvPr>
        <xdr:cNvSpPr/>
      </xdr:nvSpPr>
      <xdr:spPr>
        <a:xfrm>
          <a:off x="13578840" y="6537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113846</xdr:rowOff>
    </xdr:from>
    <xdr:ext cx="534377" cy="259045"/>
    <xdr:sp macro="" textlink="">
      <xdr:nvSpPr>
        <xdr:cNvPr id="540" name="テキスト ボックス 539">
          <a:extLst>
            <a:ext uri="{FF2B5EF4-FFF2-40B4-BE49-F238E27FC236}">
              <a16:creationId xmlns:a16="http://schemas.microsoft.com/office/drawing/2014/main" id="{F4389F70-7ABD-41B5-89E6-1A4FFABF06BD}"/>
            </a:ext>
          </a:extLst>
        </xdr:cNvPr>
        <xdr:cNvSpPr txBox="1"/>
      </xdr:nvSpPr>
      <xdr:spPr>
        <a:xfrm>
          <a:off x="13408171" y="631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68593</xdr:rowOff>
    </xdr:from>
    <xdr:to>
      <xdr:col>76</xdr:col>
      <xdr:colOff>165100</xdr:colOff>
      <xdr:row>38</xdr:row>
      <xdr:rowOff>170193</xdr:rowOff>
    </xdr:to>
    <xdr:sp macro="" textlink="">
      <xdr:nvSpPr>
        <xdr:cNvPr id="541" name="楕円 540">
          <a:extLst>
            <a:ext uri="{FF2B5EF4-FFF2-40B4-BE49-F238E27FC236}">
              <a16:creationId xmlns:a16="http://schemas.microsoft.com/office/drawing/2014/main" id="{5D9CFDB3-E658-419C-81A1-0C823D0A5695}"/>
            </a:ext>
          </a:extLst>
        </xdr:cNvPr>
        <xdr:cNvSpPr/>
      </xdr:nvSpPr>
      <xdr:spPr>
        <a:xfrm>
          <a:off x="12804140" y="643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15271</xdr:rowOff>
    </xdr:from>
    <xdr:ext cx="534377" cy="259045"/>
    <xdr:sp macro="" textlink="">
      <xdr:nvSpPr>
        <xdr:cNvPr id="542" name="テキスト ボックス 541">
          <a:extLst>
            <a:ext uri="{FF2B5EF4-FFF2-40B4-BE49-F238E27FC236}">
              <a16:creationId xmlns:a16="http://schemas.microsoft.com/office/drawing/2014/main" id="{C35D6B54-EDE9-4E6F-9000-8F22B2ADBB80}"/>
            </a:ext>
          </a:extLst>
        </xdr:cNvPr>
        <xdr:cNvSpPr txBox="1"/>
      </xdr:nvSpPr>
      <xdr:spPr>
        <a:xfrm>
          <a:off x="12610611" y="6217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78153</xdr:rowOff>
    </xdr:from>
    <xdr:to>
      <xdr:col>72</xdr:col>
      <xdr:colOff>38100</xdr:colOff>
      <xdr:row>39</xdr:row>
      <xdr:rowOff>8303</xdr:rowOff>
    </xdr:to>
    <xdr:sp macro="" textlink="">
      <xdr:nvSpPr>
        <xdr:cNvPr id="543" name="楕円 542">
          <a:extLst>
            <a:ext uri="{FF2B5EF4-FFF2-40B4-BE49-F238E27FC236}">
              <a16:creationId xmlns:a16="http://schemas.microsoft.com/office/drawing/2014/main" id="{8D87958D-AA5B-4814-880C-A7111E14C8E4}"/>
            </a:ext>
          </a:extLst>
        </xdr:cNvPr>
        <xdr:cNvSpPr/>
      </xdr:nvSpPr>
      <xdr:spPr>
        <a:xfrm>
          <a:off x="12029440" y="64484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24830</xdr:rowOff>
    </xdr:from>
    <xdr:ext cx="534377" cy="259045"/>
    <xdr:sp macro="" textlink="">
      <xdr:nvSpPr>
        <xdr:cNvPr id="544" name="テキスト ボックス 543">
          <a:extLst>
            <a:ext uri="{FF2B5EF4-FFF2-40B4-BE49-F238E27FC236}">
              <a16:creationId xmlns:a16="http://schemas.microsoft.com/office/drawing/2014/main" id="{4D6E0E8E-53AF-49C8-9CE0-41645F7C5AF8}"/>
            </a:ext>
          </a:extLst>
        </xdr:cNvPr>
        <xdr:cNvSpPr txBox="1"/>
      </xdr:nvSpPr>
      <xdr:spPr>
        <a:xfrm>
          <a:off x="11835911" y="6227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11679</xdr:rowOff>
    </xdr:from>
    <xdr:to>
      <xdr:col>67</xdr:col>
      <xdr:colOff>101600</xdr:colOff>
      <xdr:row>39</xdr:row>
      <xdr:rowOff>113279</xdr:rowOff>
    </xdr:to>
    <xdr:sp macro="" textlink="">
      <xdr:nvSpPr>
        <xdr:cNvPr id="545" name="楕円 544">
          <a:extLst>
            <a:ext uri="{FF2B5EF4-FFF2-40B4-BE49-F238E27FC236}">
              <a16:creationId xmlns:a16="http://schemas.microsoft.com/office/drawing/2014/main" id="{AF682DD5-5912-4A35-81FF-EC24E441EAAF}"/>
            </a:ext>
          </a:extLst>
        </xdr:cNvPr>
        <xdr:cNvSpPr/>
      </xdr:nvSpPr>
      <xdr:spPr>
        <a:xfrm>
          <a:off x="11231880" y="6549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129806</xdr:rowOff>
    </xdr:from>
    <xdr:ext cx="534377" cy="259045"/>
    <xdr:sp macro="" textlink="">
      <xdr:nvSpPr>
        <xdr:cNvPr id="546" name="テキスト ボックス 545">
          <a:extLst>
            <a:ext uri="{FF2B5EF4-FFF2-40B4-BE49-F238E27FC236}">
              <a16:creationId xmlns:a16="http://schemas.microsoft.com/office/drawing/2014/main" id="{460947E9-9A32-43FC-A835-CB7B9F0F7C8F}"/>
            </a:ext>
          </a:extLst>
        </xdr:cNvPr>
        <xdr:cNvSpPr txBox="1"/>
      </xdr:nvSpPr>
      <xdr:spPr>
        <a:xfrm>
          <a:off x="11061211" y="6332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B1F3C857-071F-479B-96B4-39D540FD1A42}"/>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9249AFA7-A53C-4680-8708-D132255D8768}"/>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32CB9029-1986-4B38-A003-770C673F7B55}"/>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A8E628DC-AA32-4882-AC99-CA9B5F62C612}"/>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4B839043-5F40-44B7-8364-1C8CE642DED1}"/>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E5C1FFE0-2C87-44FB-85BB-8D21C93AB34A}"/>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33ED6BA8-C2EB-4B24-B3EE-71B81938B5F3}"/>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E68B5603-2DE5-4BE8-9272-B1CCB41BEBFD}"/>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F9B84F04-F27E-40AE-9386-2FEE71043C83}"/>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DC2DC2C5-4541-4B8A-9FD1-DCA9D54BE4D3}"/>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3FF03873-B6A1-4FC1-B257-4FE56F47BD9E}"/>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3017E68F-20D6-42A3-A963-BABD1697C575}"/>
            </a:ext>
          </a:extLst>
        </xdr:cNvPr>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5DB1326F-BEB6-42A0-9F6B-FDAE92E5F407}"/>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129983AD-BAF6-478E-8220-857A26F698CB}"/>
            </a:ext>
          </a:extLst>
        </xdr:cNvPr>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10805E66-C7EB-4574-B064-ABB8BEB02983}"/>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FF0D051C-ABE8-41E5-8BB8-9678ADFF530C}"/>
            </a:ext>
          </a:extLst>
        </xdr:cNvPr>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3617835A-5083-426F-8ADB-7127E3308DDC}"/>
            </a:ext>
          </a:extLst>
        </xdr:cNvPr>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49B238D8-3EBE-41B9-838C-622FC77A435B}"/>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BAD260EF-5F66-4CD8-B54D-FD71F9A234E5}"/>
            </a:ext>
          </a:extLst>
        </xdr:cNvPr>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FDD56515-1370-403E-B4C6-392BEFF57DBD}"/>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88B90629-0030-456F-AE71-11452F6637A8}"/>
            </a:ext>
          </a:extLst>
        </xdr:cNvPr>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4C6C3F8C-2ED2-4EC3-B027-9A6CB79EF357}"/>
            </a:ext>
          </a:extLst>
        </xdr:cNvPr>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9C24CBA7-F790-4CAD-8BD1-CAB7869D29A7}"/>
            </a:ext>
          </a:extLst>
        </xdr:cNvPr>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4F2E5455-AA69-423A-AA80-C386AE63FFD1}"/>
            </a:ext>
          </a:extLst>
        </xdr:cNvPr>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72001B6E-D294-4955-BC64-95F220780260}"/>
            </a:ext>
          </a:extLst>
        </xdr:cNvPr>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E2ECD1B5-4B39-4F6F-A612-F62996CCB999}"/>
            </a:ext>
          </a:extLst>
        </xdr:cNvPr>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35D03098-3355-4408-BCFE-5515B4ABC7EF}"/>
            </a:ext>
          </a:extLst>
        </xdr:cNvPr>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635A4345-3558-4030-AEE4-C7A2C9766784}"/>
            </a:ext>
          </a:extLst>
        </xdr:cNvPr>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B3ACE902-6B73-4D12-B3C4-26B350351800}"/>
            </a:ext>
          </a:extLst>
        </xdr:cNvPr>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2EF20A29-4524-4931-AF17-8D69295EDE5E}"/>
            </a:ext>
          </a:extLst>
        </xdr:cNvPr>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F4329B18-CA85-4233-A8C3-B927F50EF4B7}"/>
            </a:ext>
          </a:extLst>
        </xdr:cNvPr>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B19A0A36-5C40-4DF8-931D-E2D264FB08A0}"/>
            </a:ext>
          </a:extLst>
        </xdr:cNvPr>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A6BA128F-2691-4566-951B-209E5D3C7979}"/>
            </a:ext>
          </a:extLst>
        </xdr:cNvPr>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3236D8C4-9405-47D3-BF59-79701C83D698}"/>
            </a:ext>
          </a:extLst>
        </xdr:cNvPr>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2521506E-820B-4240-837E-86675C18D92A}"/>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54861C91-120F-428D-941E-2F026B33FB10}"/>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A1AB8900-7472-408D-B3CE-7D52F06C61DF}"/>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FE0234C7-DC26-481C-84D7-C27BC808987A}"/>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9D96BBEE-A195-4B5E-BED1-A0588401B01A}"/>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7DB78E4C-18A9-49BF-935F-EF96A13DC033}"/>
            </a:ext>
          </a:extLst>
        </xdr:cNvPr>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AF0F9A76-C901-4807-9CAC-482D53326FD4}"/>
            </a:ext>
          </a:extLst>
        </xdr:cNvPr>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5941146B-38F5-4E9F-A057-F68B8586836D}"/>
            </a:ext>
          </a:extLst>
        </xdr:cNvPr>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5C8146B2-2226-42BA-83EE-6A4AD3867662}"/>
            </a:ext>
          </a:extLst>
        </xdr:cNvPr>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40574DD-90F2-4607-AF7E-84D4228090AA}"/>
            </a:ext>
          </a:extLst>
        </xdr:cNvPr>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B139CC69-E5A6-409E-9439-DE88C39A1D69}"/>
            </a:ext>
          </a:extLst>
        </xdr:cNvPr>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196839BC-D3DA-48D9-AA60-F49AD2631060}"/>
            </a:ext>
          </a:extLst>
        </xdr:cNvPr>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63B46CC8-82D7-4581-A4D8-E0FE4CFA1D21}"/>
            </a:ext>
          </a:extLst>
        </xdr:cNvPr>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82A95F95-BA8D-4F39-AC46-16BDFF201475}"/>
            </a:ext>
          </a:extLst>
        </xdr:cNvPr>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B6039DB0-3778-4C80-9970-7B7DE29D6A53}"/>
            </a:ext>
          </a:extLst>
        </xdr:cNvPr>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4665FAEB-FCD4-4D17-A90B-2477C1BBFA70}"/>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3A045DF6-62FE-4F8D-88DA-7DC571F66C96}"/>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BC5CD956-3504-42CA-BAEA-F578E3661C24}"/>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BE97A162-DD41-4D55-A459-7E0F5AB51C0A}"/>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733105F2-D21A-492A-82B9-CE3B016C5657}"/>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52EB9A2-2844-444D-9FDD-A621E79C9BA5}"/>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97B75F6B-E783-4D0A-B1AE-F4FDC63EB064}"/>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8B7650C2-2B43-4425-AF83-BDD230AF768D}"/>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6A42F631-FCD8-4DB3-9442-EEDCAD76B157}"/>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74D09670-19FF-4181-A9E8-753B03836903}"/>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723A30A9-E1A6-4EFE-995E-439740232DCD}"/>
            </a:ext>
          </a:extLst>
        </xdr:cNvPr>
        <xdr:cNvCxnSpPr/>
      </xdr:nvCxnSpPr>
      <xdr:spPr>
        <a:xfrm>
          <a:off x="10960100" y="132156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A267A153-D971-44D5-B2C2-AB76B4E8F956}"/>
            </a:ext>
          </a:extLst>
        </xdr:cNvPr>
        <xdr:cNvSpPr txBox="1"/>
      </xdr:nvSpPr>
      <xdr:spPr>
        <a:xfrm>
          <a:off x="1073417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78236DF4-5187-46E7-AA46-DD18E1779719}"/>
            </a:ext>
          </a:extLst>
        </xdr:cNvPr>
        <xdr:cNvCxnSpPr/>
      </xdr:nvCxnSpPr>
      <xdr:spPr>
        <a:xfrm>
          <a:off x="10960100" y="127660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B5716F46-20E7-4923-A981-DB3677F55A7D}"/>
            </a:ext>
          </a:extLst>
        </xdr:cNvPr>
        <xdr:cNvSpPr txBox="1"/>
      </xdr:nvSpPr>
      <xdr:spPr>
        <a:xfrm>
          <a:off x="10433261" y="1262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70AA884F-2892-46E3-A863-300D795DBBA7}"/>
            </a:ext>
          </a:extLst>
        </xdr:cNvPr>
        <xdr:cNvCxnSpPr/>
      </xdr:nvCxnSpPr>
      <xdr:spPr>
        <a:xfrm>
          <a:off x="10960100" y="12320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FCFBF936-51A1-4F98-A561-C75FC1135C79}"/>
            </a:ext>
          </a:extLst>
        </xdr:cNvPr>
        <xdr:cNvSpPr txBox="1"/>
      </xdr:nvSpPr>
      <xdr:spPr>
        <a:xfrm>
          <a:off x="10433261" y="12181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8C3A72CC-DCEE-4E28-B19B-F64047092814}"/>
            </a:ext>
          </a:extLst>
        </xdr:cNvPr>
        <xdr:cNvCxnSpPr/>
      </xdr:nvCxnSpPr>
      <xdr:spPr>
        <a:xfrm>
          <a:off x="10960100" y="11874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E1040FB6-5910-4ED6-AB42-721B89512B0C}"/>
            </a:ext>
          </a:extLst>
        </xdr:cNvPr>
        <xdr:cNvSpPr txBox="1"/>
      </xdr:nvSpPr>
      <xdr:spPr>
        <a:xfrm>
          <a:off x="10433261" y="1173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1EF46A28-AFB0-40D1-AC47-AB35F94AC868}"/>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8C854363-98D7-46A5-95A4-A9973A52B600}"/>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942DA4C8-972A-4E4A-B23F-20DF2BA5155D}"/>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2ACB9569-E80D-4E67-B986-B806CFB65F60}"/>
            </a:ext>
          </a:extLst>
        </xdr:cNvPr>
        <xdr:cNvCxnSpPr/>
      </xdr:nvCxnSpPr>
      <xdr:spPr>
        <a:xfrm flipV="1">
          <a:off x="14374495" y="11900229"/>
          <a:ext cx="1269" cy="1241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B2A460D1-789A-4C17-BB55-F986EC6FCDC4}"/>
            </a:ext>
          </a:extLst>
        </xdr:cNvPr>
        <xdr:cNvSpPr txBox="1"/>
      </xdr:nvSpPr>
      <xdr:spPr>
        <a:xfrm>
          <a:off x="14419580" y="13145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3CD5FC85-524D-4421-8555-0A6ACFECB073}"/>
            </a:ext>
          </a:extLst>
        </xdr:cNvPr>
        <xdr:cNvCxnSpPr/>
      </xdr:nvCxnSpPr>
      <xdr:spPr>
        <a:xfrm>
          <a:off x="14287500" y="131412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680B7355-837B-4F8C-B111-03766A2C4ABE}"/>
            </a:ext>
          </a:extLst>
        </xdr:cNvPr>
        <xdr:cNvSpPr txBox="1"/>
      </xdr:nvSpPr>
      <xdr:spPr>
        <a:xfrm>
          <a:off x="14419580" y="11679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27C9B809-6E75-4719-A3C4-8C3D9B227283}"/>
            </a:ext>
          </a:extLst>
        </xdr:cNvPr>
        <xdr:cNvCxnSpPr/>
      </xdr:nvCxnSpPr>
      <xdr:spPr>
        <a:xfrm>
          <a:off x="14287500" y="119002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122002</xdr:rowOff>
    </xdr:from>
    <xdr:to>
      <xdr:col>85</xdr:col>
      <xdr:colOff>127000</xdr:colOff>
      <xdr:row>77</xdr:row>
      <xdr:rowOff>125971</xdr:rowOff>
    </xdr:to>
    <xdr:cxnSp macro="">
      <xdr:nvCxnSpPr>
        <xdr:cNvPr id="622" name="直線コネクタ 621">
          <a:extLst>
            <a:ext uri="{FF2B5EF4-FFF2-40B4-BE49-F238E27FC236}">
              <a16:creationId xmlns:a16="http://schemas.microsoft.com/office/drawing/2014/main" id="{B3C5E864-9F2A-4059-B44E-CCB3BCD1C5E3}"/>
            </a:ext>
          </a:extLst>
        </xdr:cNvPr>
        <xdr:cNvCxnSpPr/>
      </xdr:nvCxnSpPr>
      <xdr:spPr>
        <a:xfrm flipV="1">
          <a:off x="13629640" y="13030282"/>
          <a:ext cx="746760" cy="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6582624C-15BC-41ED-82B3-78D01F6058CF}"/>
            </a:ext>
          </a:extLst>
        </xdr:cNvPr>
        <xdr:cNvSpPr txBox="1"/>
      </xdr:nvSpPr>
      <xdr:spPr>
        <a:xfrm>
          <a:off x="14419580" y="129709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C046DE10-31A3-40BF-B46A-365CB60DAF52}"/>
            </a:ext>
          </a:extLst>
        </xdr:cNvPr>
        <xdr:cNvSpPr/>
      </xdr:nvSpPr>
      <xdr:spPr>
        <a:xfrm>
          <a:off x="14325600" y="1299248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125971</xdr:rowOff>
    </xdr:from>
    <xdr:to>
      <xdr:col>81</xdr:col>
      <xdr:colOff>50800</xdr:colOff>
      <xdr:row>77</xdr:row>
      <xdr:rowOff>128556</xdr:rowOff>
    </xdr:to>
    <xdr:cxnSp macro="">
      <xdr:nvCxnSpPr>
        <xdr:cNvPr id="625" name="直線コネクタ 624">
          <a:extLst>
            <a:ext uri="{FF2B5EF4-FFF2-40B4-BE49-F238E27FC236}">
              <a16:creationId xmlns:a16="http://schemas.microsoft.com/office/drawing/2014/main" id="{CD65ABC5-0651-4713-BDD3-792AA6A6054E}"/>
            </a:ext>
          </a:extLst>
        </xdr:cNvPr>
        <xdr:cNvCxnSpPr/>
      </xdr:nvCxnSpPr>
      <xdr:spPr>
        <a:xfrm flipV="1">
          <a:off x="12854940" y="13034251"/>
          <a:ext cx="774700" cy="2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17EDE18-DFFC-42F0-9525-26F1321CA5D2}"/>
            </a:ext>
          </a:extLst>
        </xdr:cNvPr>
        <xdr:cNvSpPr/>
      </xdr:nvSpPr>
      <xdr:spPr>
        <a:xfrm>
          <a:off x="13578840" y="129918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9830F0E9-FCF7-43B0-94C2-557DADE637B1}"/>
            </a:ext>
          </a:extLst>
        </xdr:cNvPr>
        <xdr:cNvSpPr txBox="1"/>
      </xdr:nvSpPr>
      <xdr:spPr>
        <a:xfrm>
          <a:off x="13408171" y="13080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128556</xdr:rowOff>
    </xdr:from>
    <xdr:to>
      <xdr:col>76</xdr:col>
      <xdr:colOff>114300</xdr:colOff>
      <xdr:row>77</xdr:row>
      <xdr:rowOff>133756</xdr:rowOff>
    </xdr:to>
    <xdr:cxnSp macro="">
      <xdr:nvCxnSpPr>
        <xdr:cNvPr id="628" name="直線コネクタ 627">
          <a:extLst>
            <a:ext uri="{FF2B5EF4-FFF2-40B4-BE49-F238E27FC236}">
              <a16:creationId xmlns:a16="http://schemas.microsoft.com/office/drawing/2014/main" id="{DE087AF8-D76B-4BD7-A15B-440DB9395B0A}"/>
            </a:ext>
          </a:extLst>
        </xdr:cNvPr>
        <xdr:cNvCxnSpPr/>
      </xdr:nvCxnSpPr>
      <xdr:spPr>
        <a:xfrm flipV="1">
          <a:off x="12072620" y="13036836"/>
          <a:ext cx="782320" cy="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53395CCC-4699-4EDF-9B7C-7F8063C529EE}"/>
            </a:ext>
          </a:extLst>
        </xdr:cNvPr>
        <xdr:cNvSpPr/>
      </xdr:nvSpPr>
      <xdr:spPr>
        <a:xfrm>
          <a:off x="12804140" y="129913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62F3602D-788A-4058-94F8-3129144D37A4}"/>
            </a:ext>
          </a:extLst>
        </xdr:cNvPr>
        <xdr:cNvSpPr txBox="1"/>
      </xdr:nvSpPr>
      <xdr:spPr>
        <a:xfrm>
          <a:off x="12610611" y="13080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133756</xdr:rowOff>
    </xdr:from>
    <xdr:to>
      <xdr:col>71</xdr:col>
      <xdr:colOff>177800</xdr:colOff>
      <xdr:row>77</xdr:row>
      <xdr:rowOff>141838</xdr:rowOff>
    </xdr:to>
    <xdr:cxnSp macro="">
      <xdr:nvCxnSpPr>
        <xdr:cNvPr id="631" name="直線コネクタ 630">
          <a:extLst>
            <a:ext uri="{FF2B5EF4-FFF2-40B4-BE49-F238E27FC236}">
              <a16:creationId xmlns:a16="http://schemas.microsoft.com/office/drawing/2014/main" id="{354263E7-5E62-4327-AE6E-2A482D8EA3DB}"/>
            </a:ext>
          </a:extLst>
        </xdr:cNvPr>
        <xdr:cNvCxnSpPr/>
      </xdr:nvCxnSpPr>
      <xdr:spPr>
        <a:xfrm flipV="1">
          <a:off x="11282680" y="13042036"/>
          <a:ext cx="789940" cy="8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53F3DD54-4341-45D4-BBAE-7A7BCE11B911}"/>
            </a:ext>
          </a:extLst>
        </xdr:cNvPr>
        <xdr:cNvSpPr/>
      </xdr:nvSpPr>
      <xdr:spPr>
        <a:xfrm>
          <a:off x="12029440" y="129971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A2E612A3-7406-41B8-AF98-352914BC5C7D}"/>
            </a:ext>
          </a:extLst>
        </xdr:cNvPr>
        <xdr:cNvSpPr txBox="1"/>
      </xdr:nvSpPr>
      <xdr:spPr>
        <a:xfrm>
          <a:off x="11835911" y="13086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BF50C394-8738-4082-98FE-13CF5A7226CF}"/>
            </a:ext>
          </a:extLst>
        </xdr:cNvPr>
        <xdr:cNvSpPr/>
      </xdr:nvSpPr>
      <xdr:spPr>
        <a:xfrm>
          <a:off x="11231880" y="13007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6FDC7D6A-08D0-4A86-9B72-B9B71D71DF58}"/>
            </a:ext>
          </a:extLst>
        </xdr:cNvPr>
        <xdr:cNvSpPr txBox="1"/>
      </xdr:nvSpPr>
      <xdr:spPr>
        <a:xfrm>
          <a:off x="11061211" y="13096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C88DF989-2EB1-4DD6-87A9-4CBE8ECA7195}"/>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CD5E1FC9-8684-4632-BA0C-CEB24487A620}"/>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3147EF75-FC35-4665-9C4D-8C5C54E71197}"/>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2A1DC893-B35A-4B25-AEE5-97C0C1BD661A}"/>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EDA61FF3-3AF6-4866-BC07-A0C07EBB8960}"/>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71202</xdr:rowOff>
    </xdr:from>
    <xdr:to>
      <xdr:col>85</xdr:col>
      <xdr:colOff>177800</xdr:colOff>
      <xdr:row>78</xdr:row>
      <xdr:rowOff>1352</xdr:rowOff>
    </xdr:to>
    <xdr:sp macro="" textlink="">
      <xdr:nvSpPr>
        <xdr:cNvPr id="641" name="楕円 640">
          <a:extLst>
            <a:ext uri="{FF2B5EF4-FFF2-40B4-BE49-F238E27FC236}">
              <a16:creationId xmlns:a16="http://schemas.microsoft.com/office/drawing/2014/main" id="{40890FC7-7BA0-4707-9F1A-D7776D5D6209}"/>
            </a:ext>
          </a:extLst>
        </xdr:cNvPr>
        <xdr:cNvSpPr/>
      </xdr:nvSpPr>
      <xdr:spPr>
        <a:xfrm>
          <a:off x="14325600" y="1297948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30579</xdr:rowOff>
    </xdr:from>
    <xdr:ext cx="534377" cy="259045"/>
    <xdr:sp macro="" textlink="">
      <xdr:nvSpPr>
        <xdr:cNvPr id="642" name="公債費該当値テキスト">
          <a:extLst>
            <a:ext uri="{FF2B5EF4-FFF2-40B4-BE49-F238E27FC236}">
              <a16:creationId xmlns:a16="http://schemas.microsoft.com/office/drawing/2014/main" id="{4D2DE83A-1D91-4618-8231-8B4612329894}"/>
            </a:ext>
          </a:extLst>
        </xdr:cNvPr>
        <xdr:cNvSpPr txBox="1"/>
      </xdr:nvSpPr>
      <xdr:spPr>
        <a:xfrm>
          <a:off x="14419580" y="12771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75171</xdr:rowOff>
    </xdr:from>
    <xdr:to>
      <xdr:col>81</xdr:col>
      <xdr:colOff>101600</xdr:colOff>
      <xdr:row>78</xdr:row>
      <xdr:rowOff>5321</xdr:rowOff>
    </xdr:to>
    <xdr:sp macro="" textlink="">
      <xdr:nvSpPr>
        <xdr:cNvPr id="643" name="楕円 642">
          <a:extLst>
            <a:ext uri="{FF2B5EF4-FFF2-40B4-BE49-F238E27FC236}">
              <a16:creationId xmlns:a16="http://schemas.microsoft.com/office/drawing/2014/main" id="{C02A2386-9E2C-4132-9249-4994DF8A4B70}"/>
            </a:ext>
          </a:extLst>
        </xdr:cNvPr>
        <xdr:cNvSpPr/>
      </xdr:nvSpPr>
      <xdr:spPr>
        <a:xfrm>
          <a:off x="13578840" y="129834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21848</xdr:rowOff>
    </xdr:from>
    <xdr:ext cx="534377" cy="259045"/>
    <xdr:sp macro="" textlink="">
      <xdr:nvSpPr>
        <xdr:cNvPr id="644" name="テキスト ボックス 643">
          <a:extLst>
            <a:ext uri="{FF2B5EF4-FFF2-40B4-BE49-F238E27FC236}">
              <a16:creationId xmlns:a16="http://schemas.microsoft.com/office/drawing/2014/main" id="{0D34B11D-5C34-4F32-A14B-3325F58D2EB3}"/>
            </a:ext>
          </a:extLst>
        </xdr:cNvPr>
        <xdr:cNvSpPr txBox="1"/>
      </xdr:nvSpPr>
      <xdr:spPr>
        <a:xfrm>
          <a:off x="13408171" y="12762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77756</xdr:rowOff>
    </xdr:from>
    <xdr:to>
      <xdr:col>76</xdr:col>
      <xdr:colOff>165100</xdr:colOff>
      <xdr:row>78</xdr:row>
      <xdr:rowOff>7906</xdr:rowOff>
    </xdr:to>
    <xdr:sp macro="" textlink="">
      <xdr:nvSpPr>
        <xdr:cNvPr id="645" name="楕円 644">
          <a:extLst>
            <a:ext uri="{FF2B5EF4-FFF2-40B4-BE49-F238E27FC236}">
              <a16:creationId xmlns:a16="http://schemas.microsoft.com/office/drawing/2014/main" id="{186CA220-7A0A-4B7F-ADBE-0DC0317548DF}"/>
            </a:ext>
          </a:extLst>
        </xdr:cNvPr>
        <xdr:cNvSpPr/>
      </xdr:nvSpPr>
      <xdr:spPr>
        <a:xfrm>
          <a:off x="12804140" y="129860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24433</xdr:rowOff>
    </xdr:from>
    <xdr:ext cx="534377" cy="259045"/>
    <xdr:sp macro="" textlink="">
      <xdr:nvSpPr>
        <xdr:cNvPr id="646" name="テキスト ボックス 645">
          <a:extLst>
            <a:ext uri="{FF2B5EF4-FFF2-40B4-BE49-F238E27FC236}">
              <a16:creationId xmlns:a16="http://schemas.microsoft.com/office/drawing/2014/main" id="{FBD920A9-255A-4C5A-B600-4DFAE3A903C4}"/>
            </a:ext>
          </a:extLst>
        </xdr:cNvPr>
        <xdr:cNvSpPr txBox="1"/>
      </xdr:nvSpPr>
      <xdr:spPr>
        <a:xfrm>
          <a:off x="12610611" y="12765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82956</xdr:rowOff>
    </xdr:from>
    <xdr:to>
      <xdr:col>72</xdr:col>
      <xdr:colOff>38100</xdr:colOff>
      <xdr:row>78</xdr:row>
      <xdr:rowOff>13106</xdr:rowOff>
    </xdr:to>
    <xdr:sp macro="" textlink="">
      <xdr:nvSpPr>
        <xdr:cNvPr id="647" name="楕円 646">
          <a:extLst>
            <a:ext uri="{FF2B5EF4-FFF2-40B4-BE49-F238E27FC236}">
              <a16:creationId xmlns:a16="http://schemas.microsoft.com/office/drawing/2014/main" id="{3F600292-66CB-4552-B3B5-5BBFF954CE78}"/>
            </a:ext>
          </a:extLst>
        </xdr:cNvPr>
        <xdr:cNvSpPr/>
      </xdr:nvSpPr>
      <xdr:spPr>
        <a:xfrm>
          <a:off x="12029440" y="129912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29633</xdr:rowOff>
    </xdr:from>
    <xdr:ext cx="534377" cy="259045"/>
    <xdr:sp macro="" textlink="">
      <xdr:nvSpPr>
        <xdr:cNvPr id="648" name="テキスト ボックス 647">
          <a:extLst>
            <a:ext uri="{FF2B5EF4-FFF2-40B4-BE49-F238E27FC236}">
              <a16:creationId xmlns:a16="http://schemas.microsoft.com/office/drawing/2014/main" id="{751D2C45-836B-4DD3-9646-92CACA397418}"/>
            </a:ext>
          </a:extLst>
        </xdr:cNvPr>
        <xdr:cNvSpPr txBox="1"/>
      </xdr:nvSpPr>
      <xdr:spPr>
        <a:xfrm>
          <a:off x="11835911" y="12770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91038</xdr:rowOff>
    </xdr:from>
    <xdr:to>
      <xdr:col>67</xdr:col>
      <xdr:colOff>101600</xdr:colOff>
      <xdr:row>78</xdr:row>
      <xdr:rowOff>21188</xdr:rowOff>
    </xdr:to>
    <xdr:sp macro="" textlink="">
      <xdr:nvSpPr>
        <xdr:cNvPr id="649" name="楕円 648">
          <a:extLst>
            <a:ext uri="{FF2B5EF4-FFF2-40B4-BE49-F238E27FC236}">
              <a16:creationId xmlns:a16="http://schemas.microsoft.com/office/drawing/2014/main" id="{57011E29-989A-4D1C-BBCD-8F658B995A02}"/>
            </a:ext>
          </a:extLst>
        </xdr:cNvPr>
        <xdr:cNvSpPr/>
      </xdr:nvSpPr>
      <xdr:spPr>
        <a:xfrm>
          <a:off x="11231880" y="129993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37715</xdr:rowOff>
    </xdr:from>
    <xdr:ext cx="534377" cy="259045"/>
    <xdr:sp macro="" textlink="">
      <xdr:nvSpPr>
        <xdr:cNvPr id="650" name="テキスト ボックス 649">
          <a:extLst>
            <a:ext uri="{FF2B5EF4-FFF2-40B4-BE49-F238E27FC236}">
              <a16:creationId xmlns:a16="http://schemas.microsoft.com/office/drawing/2014/main" id="{C99FCA0A-0C44-459A-B257-6685AD2DB839}"/>
            </a:ext>
          </a:extLst>
        </xdr:cNvPr>
        <xdr:cNvSpPr txBox="1"/>
      </xdr:nvSpPr>
      <xdr:spPr>
        <a:xfrm>
          <a:off x="11061211" y="1277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8DC469CB-ED9B-40CE-9B7E-13FF90598DBA}"/>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7941CE16-8648-42F7-999C-60C7003CA586}"/>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AF82978E-DBFB-46C3-89BD-6C65CA3E9BC1}"/>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5274FB6C-7558-43E8-917D-4930226F0BE2}"/>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70E0B8BD-C231-47DA-A2CC-E893C71AF183}"/>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6C3109B8-66BD-4E25-B6D2-D2DB1D04505D}"/>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5E147A05-3646-4724-A448-012A8165CCA7}"/>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FB96E1B5-3A06-45AC-8A30-8059D18C2674}"/>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AEF021F-C7C3-43A9-9997-A8869C6053BB}"/>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36778759-E83B-4F19-BBCC-F057AD5CEC73}"/>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9B6E7F14-4161-4B2B-A71F-4C4B73C9E93B}"/>
            </a:ext>
          </a:extLst>
        </xdr:cNvPr>
        <xdr:cNvCxnSpPr/>
      </xdr:nvCxnSpPr>
      <xdr:spPr>
        <a:xfrm>
          <a:off x="10960100" y="166408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CD038A2C-C222-4E29-B4D8-B35F8B9651DD}"/>
            </a:ext>
          </a:extLst>
        </xdr:cNvPr>
        <xdr:cNvSpPr txBox="1"/>
      </xdr:nvSpPr>
      <xdr:spPr>
        <a:xfrm>
          <a:off x="1073417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7C17CA2D-48B4-47E8-AE76-8DD08BE77B73}"/>
            </a:ext>
          </a:extLst>
        </xdr:cNvPr>
        <xdr:cNvCxnSpPr/>
      </xdr:nvCxnSpPr>
      <xdr:spPr>
        <a:xfrm>
          <a:off x="10960100" y="16267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33DBFA8C-9176-4944-A420-41C206BB776A}"/>
            </a:ext>
          </a:extLst>
        </xdr:cNvPr>
        <xdr:cNvSpPr txBox="1"/>
      </xdr:nvSpPr>
      <xdr:spPr>
        <a:xfrm>
          <a:off x="10433261" y="16129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4B02D6D2-9AB8-40AF-8EDA-5BC442B6F131}"/>
            </a:ext>
          </a:extLst>
        </xdr:cNvPr>
        <xdr:cNvCxnSpPr/>
      </xdr:nvCxnSpPr>
      <xdr:spPr>
        <a:xfrm>
          <a:off x="10960100" y="158978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D0E09EB0-0C84-41B4-84CB-6B9C61514CF9}"/>
            </a:ext>
          </a:extLst>
        </xdr:cNvPr>
        <xdr:cNvSpPr txBox="1"/>
      </xdr:nvSpPr>
      <xdr:spPr>
        <a:xfrm>
          <a:off x="1043326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16788B52-99F1-416F-8CAF-F8F3188D244B}"/>
            </a:ext>
          </a:extLst>
        </xdr:cNvPr>
        <xdr:cNvCxnSpPr/>
      </xdr:nvCxnSpPr>
      <xdr:spPr>
        <a:xfrm>
          <a:off x="10960100" y="155244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8BFB23D3-9A77-415C-86D7-BDE9D76FC2AD}"/>
            </a:ext>
          </a:extLst>
        </xdr:cNvPr>
        <xdr:cNvSpPr txBox="1"/>
      </xdr:nvSpPr>
      <xdr:spPr>
        <a:xfrm>
          <a:off x="1043326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1B0C691F-A17D-466A-9E96-ABD21BEB43DA}"/>
            </a:ext>
          </a:extLst>
        </xdr:cNvPr>
        <xdr:cNvCxnSpPr/>
      </xdr:nvCxnSpPr>
      <xdr:spPr>
        <a:xfrm>
          <a:off x="10960100" y="151511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51C923F5-AB04-44BA-989C-4E9AF8D72587}"/>
            </a:ext>
          </a:extLst>
        </xdr:cNvPr>
        <xdr:cNvSpPr txBox="1"/>
      </xdr:nvSpPr>
      <xdr:spPr>
        <a:xfrm>
          <a:off x="1043326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B9C13D67-3BB6-4879-8A4A-A956427C15CF}"/>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9CFAF32E-C906-4C0C-9BCD-C9E5CC885087}"/>
            </a:ext>
          </a:extLst>
        </xdr:cNvPr>
        <xdr:cNvSpPr txBox="1"/>
      </xdr:nvSpPr>
      <xdr:spPr>
        <a:xfrm>
          <a:off x="1036596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135FAFE-461E-47B0-9FA0-4C9B2C754FF6}"/>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6F9FF713-702C-42FF-BDB9-2D435CE4359F}"/>
            </a:ext>
          </a:extLst>
        </xdr:cNvPr>
        <xdr:cNvCxnSpPr/>
      </xdr:nvCxnSpPr>
      <xdr:spPr>
        <a:xfrm flipV="1">
          <a:off x="14374495" y="15250891"/>
          <a:ext cx="1269" cy="1388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4F54D8DE-6637-4BD5-95FD-3A4B477072FC}"/>
            </a:ext>
          </a:extLst>
        </xdr:cNvPr>
        <xdr:cNvSpPr txBox="1"/>
      </xdr:nvSpPr>
      <xdr:spPr>
        <a:xfrm>
          <a:off x="14419580" y="166429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C0F53912-3DF7-4CE8-92AF-5F733D8CE4B8}"/>
            </a:ext>
          </a:extLst>
        </xdr:cNvPr>
        <xdr:cNvCxnSpPr/>
      </xdr:nvCxnSpPr>
      <xdr:spPr>
        <a:xfrm>
          <a:off x="14287500" y="16639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14C39FD0-6BF7-483C-8D1C-A4C99BE51C40}"/>
            </a:ext>
          </a:extLst>
        </xdr:cNvPr>
        <xdr:cNvSpPr txBox="1"/>
      </xdr:nvSpPr>
      <xdr:spPr>
        <a:xfrm>
          <a:off x="14419580" y="15029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59634BAA-D7B7-4097-9D01-DD82D09ECC92}"/>
            </a:ext>
          </a:extLst>
        </xdr:cNvPr>
        <xdr:cNvCxnSpPr/>
      </xdr:nvCxnSpPr>
      <xdr:spPr>
        <a:xfrm>
          <a:off x="14287500" y="152508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115421</xdr:rowOff>
    </xdr:from>
    <xdr:to>
      <xdr:col>85</xdr:col>
      <xdr:colOff>127000</xdr:colOff>
      <xdr:row>98</xdr:row>
      <xdr:rowOff>141495</xdr:rowOff>
    </xdr:to>
    <xdr:cxnSp macro="">
      <xdr:nvCxnSpPr>
        <xdr:cNvPr id="679" name="直線コネクタ 678">
          <a:extLst>
            <a:ext uri="{FF2B5EF4-FFF2-40B4-BE49-F238E27FC236}">
              <a16:creationId xmlns:a16="http://schemas.microsoft.com/office/drawing/2014/main" id="{1DE33FE2-F67A-4D49-9ECC-CA9C45F21266}"/>
            </a:ext>
          </a:extLst>
        </xdr:cNvPr>
        <xdr:cNvCxnSpPr/>
      </xdr:nvCxnSpPr>
      <xdr:spPr>
        <a:xfrm>
          <a:off x="13629640" y="16544141"/>
          <a:ext cx="746760" cy="26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BF2B3B14-8213-43CF-B988-5FFF3321B349}"/>
            </a:ext>
          </a:extLst>
        </xdr:cNvPr>
        <xdr:cNvSpPr txBox="1"/>
      </xdr:nvSpPr>
      <xdr:spPr>
        <a:xfrm>
          <a:off x="14419580" y="163618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5F5C2D4A-D4A2-4328-941B-334C83000B61}"/>
            </a:ext>
          </a:extLst>
        </xdr:cNvPr>
        <xdr:cNvSpPr/>
      </xdr:nvSpPr>
      <xdr:spPr>
        <a:xfrm>
          <a:off x="14325600" y="1650658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85482</xdr:rowOff>
    </xdr:from>
    <xdr:to>
      <xdr:col>81</xdr:col>
      <xdr:colOff>50800</xdr:colOff>
      <xdr:row>98</xdr:row>
      <xdr:rowOff>115421</xdr:rowOff>
    </xdr:to>
    <xdr:cxnSp macro="">
      <xdr:nvCxnSpPr>
        <xdr:cNvPr id="682" name="直線コネクタ 681">
          <a:extLst>
            <a:ext uri="{FF2B5EF4-FFF2-40B4-BE49-F238E27FC236}">
              <a16:creationId xmlns:a16="http://schemas.microsoft.com/office/drawing/2014/main" id="{8C04E13E-0AA7-422F-9B54-25FA5F387C84}"/>
            </a:ext>
          </a:extLst>
        </xdr:cNvPr>
        <xdr:cNvCxnSpPr/>
      </xdr:nvCxnSpPr>
      <xdr:spPr>
        <a:xfrm>
          <a:off x="12854940" y="16514202"/>
          <a:ext cx="774700" cy="29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D2A5331C-2C48-4E1C-8877-9517080DFE6D}"/>
            </a:ext>
          </a:extLst>
        </xdr:cNvPr>
        <xdr:cNvSpPr/>
      </xdr:nvSpPr>
      <xdr:spPr>
        <a:xfrm>
          <a:off x="13578840" y="165081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4571BDE6-CDE0-43B6-9544-FE69AFC184FC}"/>
            </a:ext>
          </a:extLst>
        </xdr:cNvPr>
        <xdr:cNvSpPr txBox="1"/>
      </xdr:nvSpPr>
      <xdr:spPr>
        <a:xfrm>
          <a:off x="13408171" y="1659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85482</xdr:rowOff>
    </xdr:from>
    <xdr:to>
      <xdr:col>76</xdr:col>
      <xdr:colOff>114300</xdr:colOff>
      <xdr:row>98</xdr:row>
      <xdr:rowOff>136962</xdr:rowOff>
    </xdr:to>
    <xdr:cxnSp macro="">
      <xdr:nvCxnSpPr>
        <xdr:cNvPr id="685" name="直線コネクタ 684">
          <a:extLst>
            <a:ext uri="{FF2B5EF4-FFF2-40B4-BE49-F238E27FC236}">
              <a16:creationId xmlns:a16="http://schemas.microsoft.com/office/drawing/2014/main" id="{BF4F2D18-67A5-4671-94E6-E490834739EC}"/>
            </a:ext>
          </a:extLst>
        </xdr:cNvPr>
        <xdr:cNvCxnSpPr/>
      </xdr:nvCxnSpPr>
      <xdr:spPr>
        <a:xfrm flipV="1">
          <a:off x="12072620" y="16514202"/>
          <a:ext cx="782320" cy="5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5A118364-F6A6-40F0-BD1F-090B5DD6F888}"/>
            </a:ext>
          </a:extLst>
        </xdr:cNvPr>
        <xdr:cNvSpPr/>
      </xdr:nvSpPr>
      <xdr:spPr>
        <a:xfrm>
          <a:off x="12804140" y="165100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2624</xdr:rowOff>
    </xdr:from>
    <xdr:ext cx="534377" cy="259045"/>
    <xdr:sp macro="" textlink="">
      <xdr:nvSpPr>
        <xdr:cNvPr id="687" name="テキスト ボックス 686">
          <a:extLst>
            <a:ext uri="{FF2B5EF4-FFF2-40B4-BE49-F238E27FC236}">
              <a16:creationId xmlns:a16="http://schemas.microsoft.com/office/drawing/2014/main" id="{CC00F7E1-712B-4AE4-A124-BB88F8BCF58C}"/>
            </a:ext>
          </a:extLst>
        </xdr:cNvPr>
        <xdr:cNvSpPr txBox="1"/>
      </xdr:nvSpPr>
      <xdr:spPr>
        <a:xfrm>
          <a:off x="12610611" y="16598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136962</xdr:rowOff>
    </xdr:from>
    <xdr:to>
      <xdr:col>71</xdr:col>
      <xdr:colOff>177800</xdr:colOff>
      <xdr:row>99</xdr:row>
      <xdr:rowOff>3728</xdr:rowOff>
    </xdr:to>
    <xdr:cxnSp macro="">
      <xdr:nvCxnSpPr>
        <xdr:cNvPr id="688" name="直線コネクタ 687">
          <a:extLst>
            <a:ext uri="{FF2B5EF4-FFF2-40B4-BE49-F238E27FC236}">
              <a16:creationId xmlns:a16="http://schemas.microsoft.com/office/drawing/2014/main" id="{645C6AB3-6523-45D8-9E94-654F0F98C14A}"/>
            </a:ext>
          </a:extLst>
        </xdr:cNvPr>
        <xdr:cNvCxnSpPr/>
      </xdr:nvCxnSpPr>
      <xdr:spPr>
        <a:xfrm flipV="1">
          <a:off x="11282680" y="16565682"/>
          <a:ext cx="789940" cy="34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3FE7B61D-A50E-4FC3-8CAF-C2E97038CF61}"/>
            </a:ext>
          </a:extLst>
        </xdr:cNvPr>
        <xdr:cNvSpPr/>
      </xdr:nvSpPr>
      <xdr:spPr>
        <a:xfrm>
          <a:off x="12029440" y="165012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A09FE123-CB12-41DB-9007-03689FD4A410}"/>
            </a:ext>
          </a:extLst>
        </xdr:cNvPr>
        <xdr:cNvSpPr txBox="1"/>
      </xdr:nvSpPr>
      <xdr:spPr>
        <a:xfrm>
          <a:off x="11835911" y="16280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A4224CA3-620F-4DC1-B630-020B744F063E}"/>
            </a:ext>
          </a:extLst>
        </xdr:cNvPr>
        <xdr:cNvSpPr/>
      </xdr:nvSpPr>
      <xdr:spPr>
        <a:xfrm>
          <a:off x="11231880" y="165333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2AF2310B-B60A-4A20-83BB-0E5603487F23}"/>
            </a:ext>
          </a:extLst>
        </xdr:cNvPr>
        <xdr:cNvSpPr txBox="1"/>
      </xdr:nvSpPr>
      <xdr:spPr>
        <a:xfrm>
          <a:off x="11061211" y="1631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8A9445D7-470C-44AA-8A3E-090CD68B17B7}"/>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A5F9F8FB-D528-4DC4-A789-7E7B1DECD85F}"/>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AAA9DA68-188D-4E0C-B6CA-26AB28FA94CC}"/>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59910A39-2CF1-4604-B3B0-4ACFEE830217}"/>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5114F485-D881-4F18-A755-CFAF49FE76DD}"/>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90695</xdr:rowOff>
    </xdr:from>
    <xdr:to>
      <xdr:col>85</xdr:col>
      <xdr:colOff>177800</xdr:colOff>
      <xdr:row>99</xdr:row>
      <xdr:rowOff>20845</xdr:rowOff>
    </xdr:to>
    <xdr:sp macro="" textlink="">
      <xdr:nvSpPr>
        <xdr:cNvPr id="698" name="楕円 697">
          <a:extLst>
            <a:ext uri="{FF2B5EF4-FFF2-40B4-BE49-F238E27FC236}">
              <a16:creationId xmlns:a16="http://schemas.microsoft.com/office/drawing/2014/main" id="{1F4BA5EA-681F-4487-B4DB-4AE6CDCC866F}"/>
            </a:ext>
          </a:extLst>
        </xdr:cNvPr>
        <xdr:cNvSpPr/>
      </xdr:nvSpPr>
      <xdr:spPr>
        <a:xfrm>
          <a:off x="14325600" y="1651941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56290</xdr:rowOff>
    </xdr:from>
    <xdr:ext cx="534377" cy="259045"/>
    <xdr:sp macro="" textlink="">
      <xdr:nvSpPr>
        <xdr:cNvPr id="699" name="積立金該当値テキスト">
          <a:extLst>
            <a:ext uri="{FF2B5EF4-FFF2-40B4-BE49-F238E27FC236}">
              <a16:creationId xmlns:a16="http://schemas.microsoft.com/office/drawing/2014/main" id="{BCCBFF9B-44F5-4B19-AA2A-170C75A38DB4}"/>
            </a:ext>
          </a:extLst>
        </xdr:cNvPr>
        <xdr:cNvSpPr txBox="1"/>
      </xdr:nvSpPr>
      <xdr:spPr>
        <a:xfrm>
          <a:off x="14419580" y="16485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64621</xdr:rowOff>
    </xdr:from>
    <xdr:to>
      <xdr:col>81</xdr:col>
      <xdr:colOff>101600</xdr:colOff>
      <xdr:row>98</xdr:row>
      <xdr:rowOff>166221</xdr:rowOff>
    </xdr:to>
    <xdr:sp macro="" textlink="">
      <xdr:nvSpPr>
        <xdr:cNvPr id="700" name="楕円 699">
          <a:extLst>
            <a:ext uri="{FF2B5EF4-FFF2-40B4-BE49-F238E27FC236}">
              <a16:creationId xmlns:a16="http://schemas.microsoft.com/office/drawing/2014/main" id="{228D34F7-0513-4A6C-981B-A21DE8D246FE}"/>
            </a:ext>
          </a:extLst>
        </xdr:cNvPr>
        <xdr:cNvSpPr/>
      </xdr:nvSpPr>
      <xdr:spPr>
        <a:xfrm>
          <a:off x="13578840" y="16493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11298</xdr:rowOff>
    </xdr:from>
    <xdr:ext cx="534377" cy="259045"/>
    <xdr:sp macro="" textlink="">
      <xdr:nvSpPr>
        <xdr:cNvPr id="701" name="テキスト ボックス 700">
          <a:extLst>
            <a:ext uri="{FF2B5EF4-FFF2-40B4-BE49-F238E27FC236}">
              <a16:creationId xmlns:a16="http://schemas.microsoft.com/office/drawing/2014/main" id="{947B9CD5-645D-428E-8397-91651F453479}"/>
            </a:ext>
          </a:extLst>
        </xdr:cNvPr>
        <xdr:cNvSpPr txBox="1"/>
      </xdr:nvSpPr>
      <xdr:spPr>
        <a:xfrm>
          <a:off x="13408171" y="16272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34682</xdr:rowOff>
    </xdr:from>
    <xdr:to>
      <xdr:col>76</xdr:col>
      <xdr:colOff>165100</xdr:colOff>
      <xdr:row>98</xdr:row>
      <xdr:rowOff>136282</xdr:rowOff>
    </xdr:to>
    <xdr:sp macro="" textlink="">
      <xdr:nvSpPr>
        <xdr:cNvPr id="702" name="楕円 701">
          <a:extLst>
            <a:ext uri="{FF2B5EF4-FFF2-40B4-BE49-F238E27FC236}">
              <a16:creationId xmlns:a16="http://schemas.microsoft.com/office/drawing/2014/main" id="{08AA6FCE-989A-4542-9F37-ADFCBA998371}"/>
            </a:ext>
          </a:extLst>
        </xdr:cNvPr>
        <xdr:cNvSpPr/>
      </xdr:nvSpPr>
      <xdr:spPr>
        <a:xfrm>
          <a:off x="12804140" y="1646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152809</xdr:rowOff>
    </xdr:from>
    <xdr:ext cx="534377" cy="259045"/>
    <xdr:sp macro="" textlink="">
      <xdr:nvSpPr>
        <xdr:cNvPr id="703" name="テキスト ボックス 702">
          <a:extLst>
            <a:ext uri="{FF2B5EF4-FFF2-40B4-BE49-F238E27FC236}">
              <a16:creationId xmlns:a16="http://schemas.microsoft.com/office/drawing/2014/main" id="{75ED21CB-A207-4425-AEC7-C776CBBCBAC9}"/>
            </a:ext>
          </a:extLst>
        </xdr:cNvPr>
        <xdr:cNvSpPr txBox="1"/>
      </xdr:nvSpPr>
      <xdr:spPr>
        <a:xfrm>
          <a:off x="12610611" y="16246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86162</xdr:rowOff>
    </xdr:from>
    <xdr:to>
      <xdr:col>72</xdr:col>
      <xdr:colOff>38100</xdr:colOff>
      <xdr:row>99</xdr:row>
      <xdr:rowOff>16312</xdr:rowOff>
    </xdr:to>
    <xdr:sp macro="" textlink="">
      <xdr:nvSpPr>
        <xdr:cNvPr id="704" name="楕円 703">
          <a:extLst>
            <a:ext uri="{FF2B5EF4-FFF2-40B4-BE49-F238E27FC236}">
              <a16:creationId xmlns:a16="http://schemas.microsoft.com/office/drawing/2014/main" id="{23734A3A-771F-4F14-876B-15D984434F69}"/>
            </a:ext>
          </a:extLst>
        </xdr:cNvPr>
        <xdr:cNvSpPr/>
      </xdr:nvSpPr>
      <xdr:spPr>
        <a:xfrm>
          <a:off x="12029440" y="165148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7439</xdr:rowOff>
    </xdr:from>
    <xdr:ext cx="534377" cy="259045"/>
    <xdr:sp macro="" textlink="">
      <xdr:nvSpPr>
        <xdr:cNvPr id="705" name="テキスト ボックス 704">
          <a:extLst>
            <a:ext uri="{FF2B5EF4-FFF2-40B4-BE49-F238E27FC236}">
              <a16:creationId xmlns:a16="http://schemas.microsoft.com/office/drawing/2014/main" id="{F2CCF1DA-3C2E-474F-AB47-1470694157C7}"/>
            </a:ext>
          </a:extLst>
        </xdr:cNvPr>
        <xdr:cNvSpPr txBox="1"/>
      </xdr:nvSpPr>
      <xdr:spPr>
        <a:xfrm>
          <a:off x="11835911" y="1660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124378</xdr:rowOff>
    </xdr:from>
    <xdr:to>
      <xdr:col>67</xdr:col>
      <xdr:colOff>101600</xdr:colOff>
      <xdr:row>99</xdr:row>
      <xdr:rowOff>54528</xdr:rowOff>
    </xdr:to>
    <xdr:sp macro="" textlink="">
      <xdr:nvSpPr>
        <xdr:cNvPr id="706" name="楕円 705">
          <a:extLst>
            <a:ext uri="{FF2B5EF4-FFF2-40B4-BE49-F238E27FC236}">
              <a16:creationId xmlns:a16="http://schemas.microsoft.com/office/drawing/2014/main" id="{3D57947B-0078-4CCC-8790-0952DE030A32}"/>
            </a:ext>
          </a:extLst>
        </xdr:cNvPr>
        <xdr:cNvSpPr/>
      </xdr:nvSpPr>
      <xdr:spPr>
        <a:xfrm>
          <a:off x="11231880" y="165530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45655</xdr:rowOff>
    </xdr:from>
    <xdr:ext cx="534377" cy="259045"/>
    <xdr:sp macro="" textlink="">
      <xdr:nvSpPr>
        <xdr:cNvPr id="707" name="テキスト ボックス 706">
          <a:extLst>
            <a:ext uri="{FF2B5EF4-FFF2-40B4-BE49-F238E27FC236}">
              <a16:creationId xmlns:a16="http://schemas.microsoft.com/office/drawing/2014/main" id="{C6444F6E-BA11-4293-BDAC-66A972FA2CC1}"/>
            </a:ext>
          </a:extLst>
        </xdr:cNvPr>
        <xdr:cNvSpPr txBox="1"/>
      </xdr:nvSpPr>
      <xdr:spPr>
        <a:xfrm>
          <a:off x="11061211" y="16642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2691BAC9-92A6-4C37-911F-4FB2E12A95FF}"/>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F6F56588-5817-4D9A-AA43-371B5A9E6D53}"/>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68A31412-C3B7-41C7-9D94-73E53E5F50FD}"/>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4CC1256B-2EA6-4240-A6BE-09A8B9A54763}"/>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5F6017E4-D80C-4F75-90E7-D280AF730243}"/>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4BB25267-617C-4101-BBEC-C6BF820BC71D}"/>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413AA6B8-9E8F-465E-8EDB-10F0EFE32423}"/>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9F23C367-74FD-40B7-9AF8-688D5909904B}"/>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874614B0-C519-47F8-B9F7-517B49746CAF}"/>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3FFA12E5-D53D-4DEA-B3D2-8FCFCC2CC22E}"/>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4F6DE644-74EF-4CC7-915A-5ABE62EF1A32}"/>
            </a:ext>
          </a:extLst>
        </xdr:cNvPr>
        <xdr:cNvCxnSpPr/>
      </xdr:nvCxnSpPr>
      <xdr:spPr>
        <a:xfrm>
          <a:off x="1609344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AB796951-501D-4590-B900-5463B0DCE6E3}"/>
            </a:ext>
          </a:extLst>
        </xdr:cNvPr>
        <xdr:cNvSpPr txBox="1"/>
      </xdr:nvSpPr>
      <xdr:spPr>
        <a:xfrm>
          <a:off x="1589037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8ED77116-6724-4709-B00C-CB89E41BE8EE}"/>
            </a:ext>
          </a:extLst>
        </xdr:cNvPr>
        <xdr:cNvCxnSpPr/>
      </xdr:nvCxnSpPr>
      <xdr:spPr>
        <a:xfrm>
          <a:off x="1609344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B09365B3-26D2-4148-B7E3-0403D6334078}"/>
            </a:ext>
          </a:extLst>
        </xdr:cNvPr>
        <xdr:cNvSpPr txBox="1"/>
      </xdr:nvSpPr>
      <xdr:spPr>
        <a:xfrm>
          <a:off x="1563072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9E4B2F5D-3F43-4947-94B6-ADC2C7F83098}"/>
            </a:ext>
          </a:extLst>
        </xdr:cNvPr>
        <xdr:cNvCxnSpPr/>
      </xdr:nvCxnSpPr>
      <xdr:spPr>
        <a:xfrm>
          <a:off x="1609344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942DA5DD-3ED6-41B0-9BFB-6DAE1F8DDACE}"/>
            </a:ext>
          </a:extLst>
        </xdr:cNvPr>
        <xdr:cNvSpPr txBox="1"/>
      </xdr:nvSpPr>
      <xdr:spPr>
        <a:xfrm>
          <a:off x="1563072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EBE0C663-C9CC-46DD-98FD-6CC3FFA0F54A}"/>
            </a:ext>
          </a:extLst>
        </xdr:cNvPr>
        <xdr:cNvCxnSpPr/>
      </xdr:nvCxnSpPr>
      <xdr:spPr>
        <a:xfrm>
          <a:off x="1609344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34744395-881F-4E27-9498-F132399BFE22}"/>
            </a:ext>
          </a:extLst>
        </xdr:cNvPr>
        <xdr:cNvSpPr txBox="1"/>
      </xdr:nvSpPr>
      <xdr:spPr>
        <a:xfrm>
          <a:off x="15630721" y="55377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B3E6F558-0BD6-409A-8F2E-78E41045A2DF}"/>
            </a:ext>
          </a:extLst>
        </xdr:cNvPr>
        <xdr:cNvCxnSpPr/>
      </xdr:nvCxnSpPr>
      <xdr:spPr>
        <a:xfrm>
          <a:off x="1609344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1A46972D-F437-491A-A997-4E9AA93B8059}"/>
            </a:ext>
          </a:extLst>
        </xdr:cNvPr>
        <xdr:cNvSpPr txBox="1"/>
      </xdr:nvSpPr>
      <xdr:spPr>
        <a:xfrm>
          <a:off x="15630721" y="52188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E350750B-2D7C-4CAE-96FB-36F609D78DC6}"/>
            </a:ext>
          </a:extLst>
        </xdr:cNvPr>
        <xdr:cNvCxnSpPr/>
      </xdr:nvCxnSpPr>
      <xdr:spPr>
        <a:xfrm>
          <a:off x="1609344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B8E276A2-1CB7-4971-BC80-DD6ECCA9CB5F}"/>
            </a:ext>
          </a:extLst>
        </xdr:cNvPr>
        <xdr:cNvSpPr txBox="1"/>
      </xdr:nvSpPr>
      <xdr:spPr>
        <a:xfrm>
          <a:off x="15630721" y="4899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C9469B26-810A-4E80-AA82-A97A2C741948}"/>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9AF97490-C4DA-49C6-A4EC-B00B85485790}"/>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EFA792D-6AF4-42C2-9952-CFFF398743BF}"/>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BE8CD4A-B30D-43EE-8FF8-6DB6F4269D6E}"/>
            </a:ext>
          </a:extLst>
        </xdr:cNvPr>
        <xdr:cNvCxnSpPr/>
      </xdr:nvCxnSpPr>
      <xdr:spPr>
        <a:xfrm flipV="1">
          <a:off x="19507835" y="5209928"/>
          <a:ext cx="1269" cy="1426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818277B8-3612-4CDC-A7E9-116B61717C09}"/>
            </a:ext>
          </a:extLst>
        </xdr:cNvPr>
        <xdr:cNvSpPr txBox="1"/>
      </xdr:nvSpPr>
      <xdr:spPr>
        <a:xfrm>
          <a:off x="19560540" y="66406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1AA158EB-D3A5-4C1C-80F7-4439E334A516}"/>
            </a:ext>
          </a:extLst>
        </xdr:cNvPr>
        <xdr:cNvCxnSpPr/>
      </xdr:nvCxnSpPr>
      <xdr:spPr>
        <a:xfrm>
          <a:off x="1944370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298940F5-566C-44F7-8F80-52FD70073301}"/>
            </a:ext>
          </a:extLst>
        </xdr:cNvPr>
        <xdr:cNvSpPr txBox="1"/>
      </xdr:nvSpPr>
      <xdr:spPr>
        <a:xfrm>
          <a:off x="19560540" y="4992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B1D94885-4EE1-4AD9-AFA2-98DD8CEC1CA7}"/>
            </a:ext>
          </a:extLst>
        </xdr:cNvPr>
        <xdr:cNvCxnSpPr/>
      </xdr:nvCxnSpPr>
      <xdr:spPr>
        <a:xfrm>
          <a:off x="19443700" y="52099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86698</xdr:rowOff>
    </xdr:from>
    <xdr:to>
      <xdr:col>116</xdr:col>
      <xdr:colOff>63500</xdr:colOff>
      <xdr:row>38</xdr:row>
      <xdr:rowOff>123959</xdr:rowOff>
    </xdr:to>
    <xdr:cxnSp macro="">
      <xdr:nvCxnSpPr>
        <xdr:cNvPr id="738" name="直線コネクタ 737">
          <a:extLst>
            <a:ext uri="{FF2B5EF4-FFF2-40B4-BE49-F238E27FC236}">
              <a16:creationId xmlns:a16="http://schemas.microsoft.com/office/drawing/2014/main" id="{5ACE0704-92A0-486D-BDB5-E8D0C70B027A}"/>
            </a:ext>
          </a:extLst>
        </xdr:cNvPr>
        <xdr:cNvCxnSpPr/>
      </xdr:nvCxnSpPr>
      <xdr:spPr>
        <a:xfrm>
          <a:off x="18778220" y="6457018"/>
          <a:ext cx="731520" cy="37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64780</xdr:rowOff>
    </xdr:from>
    <xdr:ext cx="469744" cy="259045"/>
    <xdr:sp macro="" textlink="">
      <xdr:nvSpPr>
        <xdr:cNvPr id="739" name="投資及び出資金平均値テキスト">
          <a:extLst>
            <a:ext uri="{FF2B5EF4-FFF2-40B4-BE49-F238E27FC236}">
              <a16:creationId xmlns:a16="http://schemas.microsoft.com/office/drawing/2014/main" id="{D8AF79C8-8B97-45DE-AAC1-8A4A6A314FF4}"/>
            </a:ext>
          </a:extLst>
        </xdr:cNvPr>
        <xdr:cNvSpPr txBox="1"/>
      </xdr:nvSpPr>
      <xdr:spPr>
        <a:xfrm>
          <a:off x="19560540" y="6435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66661644-15E7-434A-8EFE-C24963E1842E}"/>
            </a:ext>
          </a:extLst>
        </xdr:cNvPr>
        <xdr:cNvSpPr/>
      </xdr:nvSpPr>
      <xdr:spPr>
        <a:xfrm>
          <a:off x="19458940" y="64566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86698</xdr:rowOff>
    </xdr:from>
    <xdr:to>
      <xdr:col>111</xdr:col>
      <xdr:colOff>177800</xdr:colOff>
      <xdr:row>38</xdr:row>
      <xdr:rowOff>169973</xdr:rowOff>
    </xdr:to>
    <xdr:cxnSp macro="">
      <xdr:nvCxnSpPr>
        <xdr:cNvPr id="741" name="直線コネクタ 740">
          <a:extLst>
            <a:ext uri="{FF2B5EF4-FFF2-40B4-BE49-F238E27FC236}">
              <a16:creationId xmlns:a16="http://schemas.microsoft.com/office/drawing/2014/main" id="{C9494E30-4422-43FB-B0B4-A38A314978DC}"/>
            </a:ext>
          </a:extLst>
        </xdr:cNvPr>
        <xdr:cNvCxnSpPr/>
      </xdr:nvCxnSpPr>
      <xdr:spPr>
        <a:xfrm flipV="1">
          <a:off x="17988280" y="6457018"/>
          <a:ext cx="789940" cy="83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5DA6AA06-779C-49FB-9190-E29E30F5FA7C}"/>
            </a:ext>
          </a:extLst>
        </xdr:cNvPr>
        <xdr:cNvSpPr/>
      </xdr:nvSpPr>
      <xdr:spPr>
        <a:xfrm>
          <a:off x="18735040" y="64422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C191F58-551F-4806-A18D-3C87378CE90A}"/>
            </a:ext>
          </a:extLst>
        </xdr:cNvPr>
        <xdr:cNvSpPr txBox="1"/>
      </xdr:nvSpPr>
      <xdr:spPr>
        <a:xfrm>
          <a:off x="18573828" y="653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169973</xdr:rowOff>
    </xdr:from>
    <xdr:to>
      <xdr:col>107</xdr:col>
      <xdr:colOff>50800</xdr:colOff>
      <xdr:row>39</xdr:row>
      <xdr:rowOff>4728</xdr:rowOff>
    </xdr:to>
    <xdr:cxnSp macro="">
      <xdr:nvCxnSpPr>
        <xdr:cNvPr id="744" name="直線コネクタ 743">
          <a:extLst>
            <a:ext uri="{FF2B5EF4-FFF2-40B4-BE49-F238E27FC236}">
              <a16:creationId xmlns:a16="http://schemas.microsoft.com/office/drawing/2014/main" id="{BFD80E80-13B2-4F19-B7D9-A447081826D3}"/>
            </a:ext>
          </a:extLst>
        </xdr:cNvPr>
        <xdr:cNvCxnSpPr/>
      </xdr:nvCxnSpPr>
      <xdr:spPr>
        <a:xfrm flipV="1">
          <a:off x="17213580" y="6540293"/>
          <a:ext cx="774700" cy="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2404A170-7DA9-451B-A4CA-6FEDC35AC2D6}"/>
            </a:ext>
          </a:extLst>
        </xdr:cNvPr>
        <xdr:cNvSpPr/>
      </xdr:nvSpPr>
      <xdr:spPr>
        <a:xfrm>
          <a:off x="17937480" y="64642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E5387219-C793-44A4-9411-CC3A4C28CDED}"/>
            </a:ext>
          </a:extLst>
        </xdr:cNvPr>
        <xdr:cNvSpPr txBox="1"/>
      </xdr:nvSpPr>
      <xdr:spPr>
        <a:xfrm>
          <a:off x="17776268" y="6243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4728</xdr:rowOff>
    </xdr:from>
    <xdr:to>
      <xdr:col>102</xdr:col>
      <xdr:colOff>114300</xdr:colOff>
      <xdr:row>39</xdr:row>
      <xdr:rowOff>30723</xdr:rowOff>
    </xdr:to>
    <xdr:cxnSp macro="">
      <xdr:nvCxnSpPr>
        <xdr:cNvPr id="747" name="直線コネクタ 746">
          <a:extLst>
            <a:ext uri="{FF2B5EF4-FFF2-40B4-BE49-F238E27FC236}">
              <a16:creationId xmlns:a16="http://schemas.microsoft.com/office/drawing/2014/main" id="{8C0674EA-8D39-4A56-88E5-10EA735996A0}"/>
            </a:ext>
          </a:extLst>
        </xdr:cNvPr>
        <xdr:cNvCxnSpPr/>
      </xdr:nvCxnSpPr>
      <xdr:spPr>
        <a:xfrm flipV="1">
          <a:off x="16431260" y="6542688"/>
          <a:ext cx="782320" cy="25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3A72C7D7-3E96-4F5E-8E59-AAC824C6B9C7}"/>
            </a:ext>
          </a:extLst>
        </xdr:cNvPr>
        <xdr:cNvSpPr/>
      </xdr:nvSpPr>
      <xdr:spPr>
        <a:xfrm>
          <a:off x="17162780" y="6471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F4CA4932-9773-4652-BDDA-974133298AB3}"/>
            </a:ext>
          </a:extLst>
        </xdr:cNvPr>
        <xdr:cNvSpPr txBox="1"/>
      </xdr:nvSpPr>
      <xdr:spPr>
        <a:xfrm>
          <a:off x="17001568" y="6250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684EFE45-0BB2-4C41-BAF4-D36000A6DAB4}"/>
            </a:ext>
          </a:extLst>
        </xdr:cNvPr>
        <xdr:cNvSpPr/>
      </xdr:nvSpPr>
      <xdr:spPr>
        <a:xfrm>
          <a:off x="16388080" y="64620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38B48DB-F692-4C76-8A60-87F0A6758F48}"/>
            </a:ext>
          </a:extLst>
        </xdr:cNvPr>
        <xdr:cNvSpPr txBox="1"/>
      </xdr:nvSpPr>
      <xdr:spPr>
        <a:xfrm>
          <a:off x="16226868" y="6241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FCA3F53-35F0-4F2C-AB01-4D01FC09D999}"/>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E003A7BD-DA3D-487A-B239-0343DFC79B83}"/>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3A3E4DF8-5644-4F0A-B2CC-EEF4B17E9405}"/>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E832A095-5534-4FB4-8715-F50F22E08488}"/>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7B18060A-B37B-4B43-A5A8-A241A82E574B}"/>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73159</xdr:rowOff>
    </xdr:from>
    <xdr:to>
      <xdr:col>116</xdr:col>
      <xdr:colOff>114300</xdr:colOff>
      <xdr:row>39</xdr:row>
      <xdr:rowOff>3309</xdr:rowOff>
    </xdr:to>
    <xdr:sp macro="" textlink="">
      <xdr:nvSpPr>
        <xdr:cNvPr id="757" name="楕円 756">
          <a:extLst>
            <a:ext uri="{FF2B5EF4-FFF2-40B4-BE49-F238E27FC236}">
              <a16:creationId xmlns:a16="http://schemas.microsoft.com/office/drawing/2014/main" id="{8A30E604-D76A-482E-A40B-34E2CEC20A77}"/>
            </a:ext>
          </a:extLst>
        </xdr:cNvPr>
        <xdr:cNvSpPr/>
      </xdr:nvSpPr>
      <xdr:spPr>
        <a:xfrm>
          <a:off x="19458940" y="64434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96036</xdr:rowOff>
    </xdr:from>
    <xdr:ext cx="469744" cy="259045"/>
    <xdr:sp macro="" textlink="">
      <xdr:nvSpPr>
        <xdr:cNvPr id="758" name="投資及び出資金該当値テキスト">
          <a:extLst>
            <a:ext uri="{FF2B5EF4-FFF2-40B4-BE49-F238E27FC236}">
              <a16:creationId xmlns:a16="http://schemas.microsoft.com/office/drawing/2014/main" id="{318F87E1-CEA8-4710-A9D9-D8E34FE7518C}"/>
            </a:ext>
          </a:extLst>
        </xdr:cNvPr>
        <xdr:cNvSpPr txBox="1"/>
      </xdr:nvSpPr>
      <xdr:spPr>
        <a:xfrm>
          <a:off x="19560540" y="6298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35898</xdr:rowOff>
    </xdr:from>
    <xdr:to>
      <xdr:col>112</xdr:col>
      <xdr:colOff>38100</xdr:colOff>
      <xdr:row>38</xdr:row>
      <xdr:rowOff>137498</xdr:rowOff>
    </xdr:to>
    <xdr:sp macro="" textlink="">
      <xdr:nvSpPr>
        <xdr:cNvPr id="759" name="楕円 758">
          <a:extLst>
            <a:ext uri="{FF2B5EF4-FFF2-40B4-BE49-F238E27FC236}">
              <a16:creationId xmlns:a16="http://schemas.microsoft.com/office/drawing/2014/main" id="{38B2A52E-BE9F-43B8-BF14-F4DF04D2129F}"/>
            </a:ext>
          </a:extLst>
        </xdr:cNvPr>
        <xdr:cNvSpPr/>
      </xdr:nvSpPr>
      <xdr:spPr>
        <a:xfrm>
          <a:off x="18735040" y="64062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154024</xdr:rowOff>
    </xdr:from>
    <xdr:ext cx="469744" cy="259045"/>
    <xdr:sp macro="" textlink="">
      <xdr:nvSpPr>
        <xdr:cNvPr id="760" name="テキスト ボックス 759">
          <a:extLst>
            <a:ext uri="{FF2B5EF4-FFF2-40B4-BE49-F238E27FC236}">
              <a16:creationId xmlns:a16="http://schemas.microsoft.com/office/drawing/2014/main" id="{4A268562-1AF4-4C2D-864A-9E227F59C42D}"/>
            </a:ext>
          </a:extLst>
        </xdr:cNvPr>
        <xdr:cNvSpPr txBox="1"/>
      </xdr:nvSpPr>
      <xdr:spPr>
        <a:xfrm>
          <a:off x="18573828" y="6189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119173</xdr:rowOff>
    </xdr:from>
    <xdr:to>
      <xdr:col>107</xdr:col>
      <xdr:colOff>101600</xdr:colOff>
      <xdr:row>39</xdr:row>
      <xdr:rowOff>49323</xdr:rowOff>
    </xdr:to>
    <xdr:sp macro="" textlink="">
      <xdr:nvSpPr>
        <xdr:cNvPr id="761" name="楕円 760">
          <a:extLst>
            <a:ext uri="{FF2B5EF4-FFF2-40B4-BE49-F238E27FC236}">
              <a16:creationId xmlns:a16="http://schemas.microsoft.com/office/drawing/2014/main" id="{EB2AF2C9-AD67-43EF-9F45-F6FA358479F5}"/>
            </a:ext>
          </a:extLst>
        </xdr:cNvPr>
        <xdr:cNvSpPr/>
      </xdr:nvSpPr>
      <xdr:spPr>
        <a:xfrm>
          <a:off x="17937480" y="64894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40450</xdr:rowOff>
    </xdr:from>
    <xdr:ext cx="469744" cy="259045"/>
    <xdr:sp macro="" textlink="">
      <xdr:nvSpPr>
        <xdr:cNvPr id="762" name="テキスト ボックス 761">
          <a:extLst>
            <a:ext uri="{FF2B5EF4-FFF2-40B4-BE49-F238E27FC236}">
              <a16:creationId xmlns:a16="http://schemas.microsoft.com/office/drawing/2014/main" id="{A7B4E5BA-0F99-400E-81AD-0D318C6AEF78}"/>
            </a:ext>
          </a:extLst>
        </xdr:cNvPr>
        <xdr:cNvSpPr txBox="1"/>
      </xdr:nvSpPr>
      <xdr:spPr>
        <a:xfrm>
          <a:off x="17776268" y="6578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125378</xdr:rowOff>
    </xdr:from>
    <xdr:to>
      <xdr:col>102</xdr:col>
      <xdr:colOff>165100</xdr:colOff>
      <xdr:row>39</xdr:row>
      <xdr:rowOff>55528</xdr:rowOff>
    </xdr:to>
    <xdr:sp macro="" textlink="">
      <xdr:nvSpPr>
        <xdr:cNvPr id="763" name="楕円 762">
          <a:extLst>
            <a:ext uri="{FF2B5EF4-FFF2-40B4-BE49-F238E27FC236}">
              <a16:creationId xmlns:a16="http://schemas.microsoft.com/office/drawing/2014/main" id="{41B034B7-C9A4-4603-A4CA-DEB1FE4FEF55}"/>
            </a:ext>
          </a:extLst>
        </xdr:cNvPr>
        <xdr:cNvSpPr/>
      </xdr:nvSpPr>
      <xdr:spPr>
        <a:xfrm>
          <a:off x="17162780" y="64956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46655</xdr:rowOff>
    </xdr:from>
    <xdr:ext cx="469744" cy="259045"/>
    <xdr:sp macro="" textlink="">
      <xdr:nvSpPr>
        <xdr:cNvPr id="764" name="テキスト ボックス 763">
          <a:extLst>
            <a:ext uri="{FF2B5EF4-FFF2-40B4-BE49-F238E27FC236}">
              <a16:creationId xmlns:a16="http://schemas.microsoft.com/office/drawing/2014/main" id="{7C723944-09C4-41DE-B873-6062CED5D4AE}"/>
            </a:ext>
          </a:extLst>
        </xdr:cNvPr>
        <xdr:cNvSpPr txBox="1"/>
      </xdr:nvSpPr>
      <xdr:spPr>
        <a:xfrm>
          <a:off x="17001568" y="6584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151373</xdr:rowOff>
    </xdr:from>
    <xdr:to>
      <xdr:col>98</xdr:col>
      <xdr:colOff>38100</xdr:colOff>
      <xdr:row>39</xdr:row>
      <xdr:rowOff>81523</xdr:rowOff>
    </xdr:to>
    <xdr:sp macro="" textlink="">
      <xdr:nvSpPr>
        <xdr:cNvPr id="765" name="楕円 764">
          <a:extLst>
            <a:ext uri="{FF2B5EF4-FFF2-40B4-BE49-F238E27FC236}">
              <a16:creationId xmlns:a16="http://schemas.microsoft.com/office/drawing/2014/main" id="{1D82CB88-6BC7-4D4F-9284-B378E6EA58D4}"/>
            </a:ext>
          </a:extLst>
        </xdr:cNvPr>
        <xdr:cNvSpPr/>
      </xdr:nvSpPr>
      <xdr:spPr>
        <a:xfrm>
          <a:off x="16388080" y="65216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72650</xdr:rowOff>
    </xdr:from>
    <xdr:ext cx="469744" cy="259045"/>
    <xdr:sp macro="" textlink="">
      <xdr:nvSpPr>
        <xdr:cNvPr id="766" name="テキスト ボックス 765">
          <a:extLst>
            <a:ext uri="{FF2B5EF4-FFF2-40B4-BE49-F238E27FC236}">
              <a16:creationId xmlns:a16="http://schemas.microsoft.com/office/drawing/2014/main" id="{6121B44C-4216-4F66-B502-04312CC2C1CE}"/>
            </a:ext>
          </a:extLst>
        </xdr:cNvPr>
        <xdr:cNvSpPr txBox="1"/>
      </xdr:nvSpPr>
      <xdr:spPr>
        <a:xfrm>
          <a:off x="16226868" y="6610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7BA668B5-D594-44C5-A246-F05004790E05}"/>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1C0A267A-EDDD-4981-9E6A-5C00855FE54D}"/>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8D1D270E-67B8-4A51-8764-556FF0A91505}"/>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48E4FCED-1B02-46A4-824C-46CAF3389619}"/>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1290CE27-4DC1-4F01-BDA8-959EC9B8E88D}"/>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4C908E44-0F58-4DB7-95E5-56781787B2EE}"/>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6383474D-4C6B-4C79-BDED-17A429D3F8B9}"/>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DEEA6316-2BE1-4107-80AD-1F4BA05D0A1C}"/>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E361C97B-563B-4091-8222-79FC2CF7B98A}"/>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9945014E-87F3-443B-BBF7-FB72942094B8}"/>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269F3B2F-FADF-433C-BBFF-E44CF5247E76}"/>
            </a:ext>
          </a:extLst>
        </xdr:cNvPr>
        <xdr:cNvCxnSpPr/>
      </xdr:nvCxnSpPr>
      <xdr:spPr>
        <a:xfrm>
          <a:off x="1609344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8A22BD41-08EF-4C37-A4C7-3A0C3D7459E9}"/>
            </a:ext>
          </a:extLst>
        </xdr:cNvPr>
        <xdr:cNvSpPr txBox="1"/>
      </xdr:nvSpPr>
      <xdr:spPr>
        <a:xfrm>
          <a:off x="1589037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5C29C3C9-47AF-40BB-A337-F064BE036390}"/>
            </a:ext>
          </a:extLst>
        </xdr:cNvPr>
        <xdr:cNvCxnSpPr/>
      </xdr:nvCxnSpPr>
      <xdr:spPr>
        <a:xfrm>
          <a:off x="1609344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122477DD-7646-4347-840E-227DE7D263D7}"/>
            </a:ext>
          </a:extLst>
        </xdr:cNvPr>
        <xdr:cNvSpPr txBox="1"/>
      </xdr:nvSpPr>
      <xdr:spPr>
        <a:xfrm>
          <a:off x="1563072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D1119E34-3CDF-44B2-834D-5B391091F478}"/>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A3B45C45-6C0C-4077-A407-499842B1F08D}"/>
            </a:ext>
          </a:extLst>
        </xdr:cNvPr>
        <xdr:cNvSpPr txBox="1"/>
      </xdr:nvSpPr>
      <xdr:spPr>
        <a:xfrm>
          <a:off x="1558946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BA2A4887-1A2F-4798-BE65-3EBBC014A740}"/>
            </a:ext>
          </a:extLst>
        </xdr:cNvPr>
        <xdr:cNvCxnSpPr/>
      </xdr:nvCxnSpPr>
      <xdr:spPr>
        <a:xfrm>
          <a:off x="1609344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474A3776-8431-4A2C-A3D9-38A1E2BD43CF}"/>
            </a:ext>
          </a:extLst>
        </xdr:cNvPr>
        <xdr:cNvSpPr txBox="1"/>
      </xdr:nvSpPr>
      <xdr:spPr>
        <a:xfrm>
          <a:off x="1558946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D38BA65F-D1A2-41EF-9D4E-385CB96CBB0E}"/>
            </a:ext>
          </a:extLst>
        </xdr:cNvPr>
        <xdr:cNvCxnSpPr/>
      </xdr:nvCxnSpPr>
      <xdr:spPr>
        <a:xfrm>
          <a:off x="1609344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E1AF8638-2E31-4A04-8D6C-B7ECACE73C5F}"/>
            </a:ext>
          </a:extLst>
        </xdr:cNvPr>
        <xdr:cNvSpPr txBox="1"/>
      </xdr:nvSpPr>
      <xdr:spPr>
        <a:xfrm>
          <a:off x="1558946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D7916931-9F5B-401D-AAF2-1A8034D96BA8}"/>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DA17911B-13AB-4DFC-BC0B-04A2C7E7D8F5}"/>
            </a:ext>
          </a:extLst>
        </xdr:cNvPr>
        <xdr:cNvSpPr txBox="1"/>
      </xdr:nvSpPr>
      <xdr:spPr>
        <a:xfrm>
          <a:off x="155894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AB1CC838-07AA-482A-B7EA-C09B8106291B}"/>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10665708-40B7-4423-A5EE-48C361764D3E}"/>
            </a:ext>
          </a:extLst>
        </xdr:cNvPr>
        <xdr:cNvCxnSpPr/>
      </xdr:nvCxnSpPr>
      <xdr:spPr>
        <a:xfrm flipV="1">
          <a:off x="19507835" y="8481078"/>
          <a:ext cx="1269" cy="1454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CCCA2A0A-2FF4-466B-BBD0-EA8AF1A26DF1}"/>
            </a:ext>
          </a:extLst>
        </xdr:cNvPr>
        <xdr:cNvSpPr txBox="1"/>
      </xdr:nvSpPr>
      <xdr:spPr>
        <a:xfrm>
          <a:off x="19560540" y="99390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62DB221D-2C01-4727-AE23-1E3431D93709}"/>
            </a:ext>
          </a:extLst>
        </xdr:cNvPr>
        <xdr:cNvCxnSpPr/>
      </xdr:nvCxnSpPr>
      <xdr:spPr>
        <a:xfrm>
          <a:off x="19443700" y="99352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F9263AA9-E717-4D8E-81DC-3E487C7C8C86}"/>
            </a:ext>
          </a:extLst>
        </xdr:cNvPr>
        <xdr:cNvSpPr txBox="1"/>
      </xdr:nvSpPr>
      <xdr:spPr>
        <a:xfrm>
          <a:off x="19560540" y="8260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16F25B9E-952A-42AA-A4B7-B3BE1A664502}"/>
            </a:ext>
          </a:extLst>
        </xdr:cNvPr>
        <xdr:cNvCxnSpPr/>
      </xdr:nvCxnSpPr>
      <xdr:spPr>
        <a:xfrm>
          <a:off x="19443700" y="84810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36258</xdr:rowOff>
    </xdr:from>
    <xdr:to>
      <xdr:col>116</xdr:col>
      <xdr:colOff>63500</xdr:colOff>
      <xdr:row>59</xdr:row>
      <xdr:rowOff>38460</xdr:rowOff>
    </xdr:to>
    <xdr:cxnSp macro="">
      <xdr:nvCxnSpPr>
        <xdr:cNvPr id="795" name="直線コネクタ 794">
          <a:extLst>
            <a:ext uri="{FF2B5EF4-FFF2-40B4-BE49-F238E27FC236}">
              <a16:creationId xmlns:a16="http://schemas.microsoft.com/office/drawing/2014/main" id="{002A7A48-08EC-4755-A3F5-67C0A8D724EF}"/>
            </a:ext>
          </a:extLst>
        </xdr:cNvPr>
        <xdr:cNvCxnSpPr/>
      </xdr:nvCxnSpPr>
      <xdr:spPr>
        <a:xfrm flipV="1">
          <a:off x="18778220" y="9927018"/>
          <a:ext cx="731520" cy="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A5AD015A-C1E4-4360-B130-89AA879B1CB0}"/>
            </a:ext>
          </a:extLst>
        </xdr:cNvPr>
        <xdr:cNvSpPr txBox="1"/>
      </xdr:nvSpPr>
      <xdr:spPr>
        <a:xfrm>
          <a:off x="19560540" y="96846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14FDB3E3-C83C-4A2E-9E9A-69C2B7E57326}"/>
            </a:ext>
          </a:extLst>
        </xdr:cNvPr>
        <xdr:cNvSpPr/>
      </xdr:nvSpPr>
      <xdr:spPr>
        <a:xfrm>
          <a:off x="19458940" y="98294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38460</xdr:rowOff>
    </xdr:from>
    <xdr:to>
      <xdr:col>111</xdr:col>
      <xdr:colOff>177800</xdr:colOff>
      <xdr:row>59</xdr:row>
      <xdr:rowOff>40328</xdr:rowOff>
    </xdr:to>
    <xdr:cxnSp macro="">
      <xdr:nvCxnSpPr>
        <xdr:cNvPr id="798" name="直線コネクタ 797">
          <a:extLst>
            <a:ext uri="{FF2B5EF4-FFF2-40B4-BE49-F238E27FC236}">
              <a16:creationId xmlns:a16="http://schemas.microsoft.com/office/drawing/2014/main" id="{5EC9A071-E536-4921-8C6A-E479F8BCC514}"/>
            </a:ext>
          </a:extLst>
        </xdr:cNvPr>
        <xdr:cNvCxnSpPr/>
      </xdr:nvCxnSpPr>
      <xdr:spPr>
        <a:xfrm flipV="1">
          <a:off x="17988280" y="9929220"/>
          <a:ext cx="789940" cy="1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994362A-A74E-4D3F-B121-A2BE60E8CEEE}"/>
            </a:ext>
          </a:extLst>
        </xdr:cNvPr>
        <xdr:cNvSpPr/>
      </xdr:nvSpPr>
      <xdr:spPr>
        <a:xfrm>
          <a:off x="18735040" y="98423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4987B7B0-4645-42FE-94A5-475CB0BF010E}"/>
            </a:ext>
          </a:extLst>
        </xdr:cNvPr>
        <xdr:cNvSpPr txBox="1"/>
      </xdr:nvSpPr>
      <xdr:spPr>
        <a:xfrm>
          <a:off x="18573828" y="962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39322</xdr:rowOff>
    </xdr:from>
    <xdr:to>
      <xdr:col>107</xdr:col>
      <xdr:colOff>50800</xdr:colOff>
      <xdr:row>59</xdr:row>
      <xdr:rowOff>40328</xdr:rowOff>
    </xdr:to>
    <xdr:cxnSp macro="">
      <xdr:nvCxnSpPr>
        <xdr:cNvPr id="801" name="直線コネクタ 800">
          <a:extLst>
            <a:ext uri="{FF2B5EF4-FFF2-40B4-BE49-F238E27FC236}">
              <a16:creationId xmlns:a16="http://schemas.microsoft.com/office/drawing/2014/main" id="{88CBCAF4-CE00-4EC7-9EE7-31EF495179A0}"/>
            </a:ext>
          </a:extLst>
        </xdr:cNvPr>
        <xdr:cNvCxnSpPr/>
      </xdr:nvCxnSpPr>
      <xdr:spPr>
        <a:xfrm>
          <a:off x="17213580" y="9930082"/>
          <a:ext cx="7747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6C0625BC-F85C-4A2E-AD73-45D8E7344FA8}"/>
            </a:ext>
          </a:extLst>
        </xdr:cNvPr>
        <xdr:cNvSpPr/>
      </xdr:nvSpPr>
      <xdr:spPr>
        <a:xfrm>
          <a:off x="17937480" y="98431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ABAD5D38-412E-456B-AEB9-A2D2AF70C5FD}"/>
            </a:ext>
          </a:extLst>
        </xdr:cNvPr>
        <xdr:cNvSpPr txBox="1"/>
      </xdr:nvSpPr>
      <xdr:spPr>
        <a:xfrm>
          <a:off x="17776268" y="9622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38217</xdr:rowOff>
    </xdr:from>
    <xdr:to>
      <xdr:col>102</xdr:col>
      <xdr:colOff>114300</xdr:colOff>
      <xdr:row>59</xdr:row>
      <xdr:rowOff>39322</xdr:rowOff>
    </xdr:to>
    <xdr:cxnSp macro="">
      <xdr:nvCxnSpPr>
        <xdr:cNvPr id="804" name="直線コネクタ 803">
          <a:extLst>
            <a:ext uri="{FF2B5EF4-FFF2-40B4-BE49-F238E27FC236}">
              <a16:creationId xmlns:a16="http://schemas.microsoft.com/office/drawing/2014/main" id="{7E83AA79-3283-4018-B263-11973FFC3CAB}"/>
            </a:ext>
          </a:extLst>
        </xdr:cNvPr>
        <xdr:cNvCxnSpPr/>
      </xdr:nvCxnSpPr>
      <xdr:spPr>
        <a:xfrm>
          <a:off x="16431260" y="9928977"/>
          <a:ext cx="782320" cy="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EB003B73-66CF-4DFD-8075-57E131ECBF2C}"/>
            </a:ext>
          </a:extLst>
        </xdr:cNvPr>
        <xdr:cNvSpPr/>
      </xdr:nvSpPr>
      <xdr:spPr>
        <a:xfrm>
          <a:off x="17162780" y="98454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773089AB-3194-4399-AE26-1361A933A2E4}"/>
            </a:ext>
          </a:extLst>
        </xdr:cNvPr>
        <xdr:cNvSpPr txBox="1"/>
      </xdr:nvSpPr>
      <xdr:spPr>
        <a:xfrm>
          <a:off x="17001568" y="9624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E5A8A658-F480-4188-8224-41ADEC2B87A5}"/>
            </a:ext>
          </a:extLst>
        </xdr:cNvPr>
        <xdr:cNvSpPr/>
      </xdr:nvSpPr>
      <xdr:spPr>
        <a:xfrm>
          <a:off x="16388080" y="98403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FB705022-842A-48BD-841E-7C4CB955188E}"/>
            </a:ext>
          </a:extLst>
        </xdr:cNvPr>
        <xdr:cNvSpPr txBox="1"/>
      </xdr:nvSpPr>
      <xdr:spPr>
        <a:xfrm>
          <a:off x="16226868" y="9619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9AAE6D4D-76B8-4E6B-9837-46A2C568DE72}"/>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F1EF76E8-5493-43E5-AA16-835970EC6409}"/>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4FDA49F4-B5A7-4029-BFFB-94ED30E68341}"/>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89253F21-9571-4609-AB50-CFDE2F318A85}"/>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21AA83BF-7FF8-4EE6-8C93-00A2537C0C85}"/>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156908</xdr:rowOff>
    </xdr:from>
    <xdr:to>
      <xdr:col>116</xdr:col>
      <xdr:colOff>114300</xdr:colOff>
      <xdr:row>59</xdr:row>
      <xdr:rowOff>87058</xdr:rowOff>
    </xdr:to>
    <xdr:sp macro="" textlink="">
      <xdr:nvSpPr>
        <xdr:cNvPr id="814" name="楕円 813">
          <a:extLst>
            <a:ext uri="{FF2B5EF4-FFF2-40B4-BE49-F238E27FC236}">
              <a16:creationId xmlns:a16="http://schemas.microsoft.com/office/drawing/2014/main" id="{9F4B4A24-4949-4106-909C-2AF8299F15FA}"/>
            </a:ext>
          </a:extLst>
        </xdr:cNvPr>
        <xdr:cNvSpPr/>
      </xdr:nvSpPr>
      <xdr:spPr>
        <a:xfrm>
          <a:off x="19458940" y="98800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469744" cy="259045"/>
    <xdr:sp macro="" textlink="">
      <xdr:nvSpPr>
        <xdr:cNvPr id="815" name="貸付金該当値テキスト">
          <a:extLst>
            <a:ext uri="{FF2B5EF4-FFF2-40B4-BE49-F238E27FC236}">
              <a16:creationId xmlns:a16="http://schemas.microsoft.com/office/drawing/2014/main" id="{4653EDF2-6660-40B8-B7F4-7FC96045736C}"/>
            </a:ext>
          </a:extLst>
        </xdr:cNvPr>
        <xdr:cNvSpPr txBox="1"/>
      </xdr:nvSpPr>
      <xdr:spPr>
        <a:xfrm>
          <a:off x="19560540" y="9807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159110</xdr:rowOff>
    </xdr:from>
    <xdr:to>
      <xdr:col>112</xdr:col>
      <xdr:colOff>38100</xdr:colOff>
      <xdr:row>59</xdr:row>
      <xdr:rowOff>89260</xdr:rowOff>
    </xdr:to>
    <xdr:sp macro="" textlink="">
      <xdr:nvSpPr>
        <xdr:cNvPr id="816" name="楕円 815">
          <a:extLst>
            <a:ext uri="{FF2B5EF4-FFF2-40B4-BE49-F238E27FC236}">
              <a16:creationId xmlns:a16="http://schemas.microsoft.com/office/drawing/2014/main" id="{1C9CA605-A689-4C58-80D3-1D10054D566A}"/>
            </a:ext>
          </a:extLst>
        </xdr:cNvPr>
        <xdr:cNvSpPr/>
      </xdr:nvSpPr>
      <xdr:spPr>
        <a:xfrm>
          <a:off x="18735040" y="9882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80387</xdr:rowOff>
    </xdr:from>
    <xdr:ext cx="378565" cy="259045"/>
    <xdr:sp macro="" textlink="">
      <xdr:nvSpPr>
        <xdr:cNvPr id="817" name="テキスト ボックス 816">
          <a:extLst>
            <a:ext uri="{FF2B5EF4-FFF2-40B4-BE49-F238E27FC236}">
              <a16:creationId xmlns:a16="http://schemas.microsoft.com/office/drawing/2014/main" id="{A5353B3C-B12C-421A-8F62-27F701C99FA3}"/>
            </a:ext>
          </a:extLst>
        </xdr:cNvPr>
        <xdr:cNvSpPr txBox="1"/>
      </xdr:nvSpPr>
      <xdr:spPr>
        <a:xfrm>
          <a:off x="18611797" y="99711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160978</xdr:rowOff>
    </xdr:from>
    <xdr:to>
      <xdr:col>107</xdr:col>
      <xdr:colOff>101600</xdr:colOff>
      <xdr:row>59</xdr:row>
      <xdr:rowOff>91128</xdr:rowOff>
    </xdr:to>
    <xdr:sp macro="" textlink="">
      <xdr:nvSpPr>
        <xdr:cNvPr id="818" name="楕円 817">
          <a:extLst>
            <a:ext uri="{FF2B5EF4-FFF2-40B4-BE49-F238E27FC236}">
              <a16:creationId xmlns:a16="http://schemas.microsoft.com/office/drawing/2014/main" id="{C8195CA4-F842-41E1-A2E3-CFA3A9DFA7B2}"/>
            </a:ext>
          </a:extLst>
        </xdr:cNvPr>
        <xdr:cNvSpPr/>
      </xdr:nvSpPr>
      <xdr:spPr>
        <a:xfrm>
          <a:off x="17937480" y="98840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82255</xdr:rowOff>
    </xdr:from>
    <xdr:ext cx="378565" cy="259045"/>
    <xdr:sp macro="" textlink="">
      <xdr:nvSpPr>
        <xdr:cNvPr id="819" name="テキスト ボックス 818">
          <a:extLst>
            <a:ext uri="{FF2B5EF4-FFF2-40B4-BE49-F238E27FC236}">
              <a16:creationId xmlns:a16="http://schemas.microsoft.com/office/drawing/2014/main" id="{E45D6363-037B-4C47-92E9-AF6A4E5E3B1F}"/>
            </a:ext>
          </a:extLst>
        </xdr:cNvPr>
        <xdr:cNvSpPr txBox="1"/>
      </xdr:nvSpPr>
      <xdr:spPr>
        <a:xfrm>
          <a:off x="17821857" y="99730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159972</xdr:rowOff>
    </xdr:from>
    <xdr:to>
      <xdr:col>102</xdr:col>
      <xdr:colOff>165100</xdr:colOff>
      <xdr:row>59</xdr:row>
      <xdr:rowOff>90122</xdr:rowOff>
    </xdr:to>
    <xdr:sp macro="" textlink="">
      <xdr:nvSpPr>
        <xdr:cNvPr id="820" name="楕円 819">
          <a:extLst>
            <a:ext uri="{FF2B5EF4-FFF2-40B4-BE49-F238E27FC236}">
              <a16:creationId xmlns:a16="http://schemas.microsoft.com/office/drawing/2014/main" id="{52E54ED2-87AB-4C64-845B-A072EC1F3DC5}"/>
            </a:ext>
          </a:extLst>
        </xdr:cNvPr>
        <xdr:cNvSpPr/>
      </xdr:nvSpPr>
      <xdr:spPr>
        <a:xfrm>
          <a:off x="17162780" y="98830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81249</xdr:rowOff>
    </xdr:from>
    <xdr:ext cx="378565" cy="259045"/>
    <xdr:sp macro="" textlink="">
      <xdr:nvSpPr>
        <xdr:cNvPr id="821" name="テキスト ボックス 820">
          <a:extLst>
            <a:ext uri="{FF2B5EF4-FFF2-40B4-BE49-F238E27FC236}">
              <a16:creationId xmlns:a16="http://schemas.microsoft.com/office/drawing/2014/main" id="{BD36577D-A55F-4A99-8263-2488BC87FF5E}"/>
            </a:ext>
          </a:extLst>
        </xdr:cNvPr>
        <xdr:cNvSpPr txBox="1"/>
      </xdr:nvSpPr>
      <xdr:spPr>
        <a:xfrm>
          <a:off x="17047157" y="99720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158867</xdr:rowOff>
    </xdr:from>
    <xdr:to>
      <xdr:col>98</xdr:col>
      <xdr:colOff>38100</xdr:colOff>
      <xdr:row>59</xdr:row>
      <xdr:rowOff>89017</xdr:rowOff>
    </xdr:to>
    <xdr:sp macro="" textlink="">
      <xdr:nvSpPr>
        <xdr:cNvPr id="822" name="楕円 821">
          <a:extLst>
            <a:ext uri="{FF2B5EF4-FFF2-40B4-BE49-F238E27FC236}">
              <a16:creationId xmlns:a16="http://schemas.microsoft.com/office/drawing/2014/main" id="{3ADD3792-11B5-4FC0-96FE-1F67A8424D4B}"/>
            </a:ext>
          </a:extLst>
        </xdr:cNvPr>
        <xdr:cNvSpPr/>
      </xdr:nvSpPr>
      <xdr:spPr>
        <a:xfrm>
          <a:off x="16388080" y="98819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80144</xdr:rowOff>
    </xdr:from>
    <xdr:ext cx="378565" cy="259045"/>
    <xdr:sp macro="" textlink="">
      <xdr:nvSpPr>
        <xdr:cNvPr id="823" name="テキスト ボックス 822">
          <a:extLst>
            <a:ext uri="{FF2B5EF4-FFF2-40B4-BE49-F238E27FC236}">
              <a16:creationId xmlns:a16="http://schemas.microsoft.com/office/drawing/2014/main" id="{77946465-636C-427C-A4F5-DEEE5054D513}"/>
            </a:ext>
          </a:extLst>
        </xdr:cNvPr>
        <xdr:cNvSpPr txBox="1"/>
      </xdr:nvSpPr>
      <xdr:spPr>
        <a:xfrm>
          <a:off x="16264837" y="99709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8A0C65D1-C6FD-4689-9AE1-263E56C54853}"/>
            </a:ext>
          </a:extLst>
        </xdr:cNvPr>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9633677C-7784-4909-B6A8-5443F6EBEEA6}"/>
            </a:ext>
          </a:extLst>
        </xdr:cNvPr>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6B755A38-41FF-4049-A9B5-2A7FCB93B3C5}"/>
            </a:ext>
          </a:extLst>
        </xdr:cNvPr>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59E586BC-1D81-4DB1-B5E9-465B9D4BF938}"/>
            </a:ext>
          </a:extLst>
        </xdr:cNvPr>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DCD1EE28-4ADC-4A96-87A2-4BB6F1E1AAE4}"/>
            </a:ext>
          </a:extLst>
        </xdr:cNvPr>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29D27643-5D3C-41E8-9878-FC254B9F14F4}"/>
            </a:ext>
          </a:extLst>
        </xdr:cNvPr>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566B1630-DCB1-4A1E-9655-7B4831AB44E2}"/>
            </a:ext>
          </a:extLst>
        </xdr:cNvPr>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A228B1E3-8523-4CB9-9140-010F2BC2F981}"/>
            </a:ext>
          </a:extLst>
        </xdr:cNvPr>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86817ECD-43D6-435E-8B85-2679F37AF8B4}"/>
            </a:ext>
          </a:extLst>
        </xdr:cNvPr>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19D4BD42-AE35-4FFF-A5CD-1265E46F008D}"/>
            </a:ext>
          </a:extLst>
        </xdr:cNvPr>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B3DE1B75-E2E1-4630-850B-E00F22B8E8F4}"/>
            </a:ext>
          </a:extLst>
        </xdr:cNvPr>
        <xdr:cNvSpPr txBox="1"/>
      </xdr:nvSpPr>
      <xdr:spPr>
        <a:xfrm>
          <a:off x="158903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F2235DAA-0396-400A-B0CD-F6FA819FE768}"/>
            </a:ext>
          </a:extLst>
        </xdr:cNvPr>
        <xdr:cNvCxnSpPr/>
      </xdr:nvCxnSpPr>
      <xdr:spPr>
        <a:xfrm>
          <a:off x="1609344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3EDAC927-CE63-4DFD-9662-A19F20D9C519}"/>
            </a:ext>
          </a:extLst>
        </xdr:cNvPr>
        <xdr:cNvSpPr txBox="1"/>
      </xdr:nvSpPr>
      <xdr:spPr>
        <a:xfrm>
          <a:off x="15630721" y="13149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50886E5E-9419-4563-859C-CECF9AD2E0C0}"/>
            </a:ext>
          </a:extLst>
        </xdr:cNvPr>
        <xdr:cNvCxnSpPr/>
      </xdr:nvCxnSpPr>
      <xdr:spPr>
        <a:xfrm>
          <a:off x="1609344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26D65AF7-16E9-44D9-863F-D27F7A195EDF}"/>
            </a:ext>
          </a:extLst>
        </xdr:cNvPr>
        <xdr:cNvSpPr txBox="1"/>
      </xdr:nvSpPr>
      <xdr:spPr>
        <a:xfrm>
          <a:off x="1563072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D0038770-9DC3-45CD-B4A5-0669D25C4D4A}"/>
            </a:ext>
          </a:extLst>
        </xdr:cNvPr>
        <xdr:cNvCxnSpPr/>
      </xdr:nvCxnSpPr>
      <xdr:spPr>
        <a:xfrm>
          <a:off x="1609344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C04466AF-9595-4AD4-A317-5D594B6357B1}"/>
            </a:ext>
          </a:extLst>
        </xdr:cNvPr>
        <xdr:cNvSpPr txBox="1"/>
      </xdr:nvSpPr>
      <xdr:spPr>
        <a:xfrm>
          <a:off x="1563072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BD99F2DD-D34B-4C6D-BE38-7DAACEBB960E}"/>
            </a:ext>
          </a:extLst>
        </xdr:cNvPr>
        <xdr:cNvCxnSpPr/>
      </xdr:nvCxnSpPr>
      <xdr:spPr>
        <a:xfrm>
          <a:off x="1609344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9EA33FB4-5A8A-461A-A95C-3C719ADA4B98}"/>
            </a:ext>
          </a:extLst>
        </xdr:cNvPr>
        <xdr:cNvSpPr txBox="1"/>
      </xdr:nvSpPr>
      <xdr:spPr>
        <a:xfrm>
          <a:off x="1563072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5218DE3C-4D89-458C-9BCB-F844FE87243A}"/>
            </a:ext>
          </a:extLst>
        </xdr:cNvPr>
        <xdr:cNvCxnSpPr/>
      </xdr:nvCxnSpPr>
      <xdr:spPr>
        <a:xfrm>
          <a:off x="1609344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DBCCAC2A-DEEB-44CE-9B36-6B2787CF4624}"/>
            </a:ext>
          </a:extLst>
        </xdr:cNvPr>
        <xdr:cNvSpPr txBox="1"/>
      </xdr:nvSpPr>
      <xdr:spPr>
        <a:xfrm>
          <a:off x="155894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D6B924AC-5704-4CAD-B393-B9F5D84B5EF4}"/>
            </a:ext>
          </a:extLst>
        </xdr:cNvPr>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C27D8A49-121E-47B6-BB1C-28EDC15775E6}"/>
            </a:ext>
          </a:extLst>
        </xdr:cNvPr>
        <xdr:cNvSpPr txBox="1"/>
      </xdr:nvSpPr>
      <xdr:spPr>
        <a:xfrm>
          <a:off x="155894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3BBAFD20-20CD-4163-B31E-FBBEF0979FCC}"/>
            </a:ext>
          </a:extLst>
        </xdr:cNvPr>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117B217B-3609-4332-B3E3-F11ECA8829E3}"/>
            </a:ext>
          </a:extLst>
        </xdr:cNvPr>
        <xdr:cNvCxnSpPr/>
      </xdr:nvCxnSpPr>
      <xdr:spPr>
        <a:xfrm flipV="1">
          <a:off x="19507835" y="11880406"/>
          <a:ext cx="1269" cy="1186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AAE46448-A489-43A9-A726-944B9B068885}"/>
            </a:ext>
          </a:extLst>
        </xdr:cNvPr>
        <xdr:cNvSpPr txBox="1"/>
      </xdr:nvSpPr>
      <xdr:spPr>
        <a:xfrm>
          <a:off x="19560540" y="13070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68B7FF75-6782-48C4-A452-9C95F3651304}"/>
            </a:ext>
          </a:extLst>
        </xdr:cNvPr>
        <xdr:cNvCxnSpPr/>
      </xdr:nvCxnSpPr>
      <xdr:spPr>
        <a:xfrm>
          <a:off x="19443700" y="130665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2DB84749-7E5E-4D9D-A6C1-E0E9EA5F3317}"/>
            </a:ext>
          </a:extLst>
        </xdr:cNvPr>
        <xdr:cNvSpPr txBox="1"/>
      </xdr:nvSpPr>
      <xdr:spPr>
        <a:xfrm>
          <a:off x="19560540" y="11659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BC2F08A5-F4AD-490F-B7F8-BD9B47982A3C}"/>
            </a:ext>
          </a:extLst>
        </xdr:cNvPr>
        <xdr:cNvCxnSpPr/>
      </xdr:nvCxnSpPr>
      <xdr:spPr>
        <a:xfrm>
          <a:off x="19443700" y="118804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118478</xdr:rowOff>
    </xdr:from>
    <xdr:to>
      <xdr:col>116</xdr:col>
      <xdr:colOff>63500</xdr:colOff>
      <xdr:row>73</xdr:row>
      <xdr:rowOff>153150</xdr:rowOff>
    </xdr:to>
    <xdr:cxnSp macro="">
      <xdr:nvCxnSpPr>
        <xdr:cNvPr id="853" name="直線コネクタ 852">
          <a:extLst>
            <a:ext uri="{FF2B5EF4-FFF2-40B4-BE49-F238E27FC236}">
              <a16:creationId xmlns:a16="http://schemas.microsoft.com/office/drawing/2014/main" id="{3B39F88C-D384-4D9E-BAA2-54F2ECB40DB5}"/>
            </a:ext>
          </a:extLst>
        </xdr:cNvPr>
        <xdr:cNvCxnSpPr/>
      </xdr:nvCxnSpPr>
      <xdr:spPr>
        <a:xfrm flipV="1">
          <a:off x="18778220" y="12356198"/>
          <a:ext cx="731520" cy="34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3DAF394B-067B-4237-936F-BA15B6FD0901}"/>
            </a:ext>
          </a:extLst>
        </xdr:cNvPr>
        <xdr:cNvSpPr txBox="1"/>
      </xdr:nvSpPr>
      <xdr:spPr>
        <a:xfrm>
          <a:off x="19560540" y="125349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F0102E46-8870-4997-B66D-CA67CD0EE432}"/>
            </a:ext>
          </a:extLst>
        </xdr:cNvPr>
        <xdr:cNvSpPr/>
      </xdr:nvSpPr>
      <xdr:spPr>
        <a:xfrm>
          <a:off x="19458940" y="125565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105181</xdr:rowOff>
    </xdr:from>
    <xdr:to>
      <xdr:col>111</xdr:col>
      <xdr:colOff>177800</xdr:colOff>
      <xdr:row>73</xdr:row>
      <xdr:rowOff>153150</xdr:rowOff>
    </xdr:to>
    <xdr:cxnSp macro="">
      <xdr:nvCxnSpPr>
        <xdr:cNvPr id="856" name="直線コネクタ 855">
          <a:extLst>
            <a:ext uri="{FF2B5EF4-FFF2-40B4-BE49-F238E27FC236}">
              <a16:creationId xmlns:a16="http://schemas.microsoft.com/office/drawing/2014/main" id="{99A46C23-5049-4EDA-9AFD-AF350FA020E6}"/>
            </a:ext>
          </a:extLst>
        </xdr:cNvPr>
        <xdr:cNvCxnSpPr/>
      </xdr:nvCxnSpPr>
      <xdr:spPr>
        <a:xfrm>
          <a:off x="17988280" y="12342901"/>
          <a:ext cx="789940" cy="47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29325552-B80C-44B6-9F86-C23BDC016880}"/>
            </a:ext>
          </a:extLst>
        </xdr:cNvPr>
        <xdr:cNvSpPr/>
      </xdr:nvSpPr>
      <xdr:spPr>
        <a:xfrm>
          <a:off x="18735040" y="125419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F633B3F2-2C2E-482C-A3A9-3F31ACE8FFF8}"/>
            </a:ext>
          </a:extLst>
        </xdr:cNvPr>
        <xdr:cNvSpPr txBox="1"/>
      </xdr:nvSpPr>
      <xdr:spPr>
        <a:xfrm>
          <a:off x="18541511" y="12630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105181</xdr:rowOff>
    </xdr:from>
    <xdr:to>
      <xdr:col>107</xdr:col>
      <xdr:colOff>50800</xdr:colOff>
      <xdr:row>73</xdr:row>
      <xdr:rowOff>120288</xdr:rowOff>
    </xdr:to>
    <xdr:cxnSp macro="">
      <xdr:nvCxnSpPr>
        <xdr:cNvPr id="859" name="直線コネクタ 858">
          <a:extLst>
            <a:ext uri="{FF2B5EF4-FFF2-40B4-BE49-F238E27FC236}">
              <a16:creationId xmlns:a16="http://schemas.microsoft.com/office/drawing/2014/main" id="{91F99364-E56B-4E1E-B0CD-3E9CAE3C06E4}"/>
            </a:ext>
          </a:extLst>
        </xdr:cNvPr>
        <xdr:cNvCxnSpPr/>
      </xdr:nvCxnSpPr>
      <xdr:spPr>
        <a:xfrm flipV="1">
          <a:off x="17213580" y="12342901"/>
          <a:ext cx="774700" cy="15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C396F938-2F3E-46AF-B750-4E4EC2DDBFE1}"/>
            </a:ext>
          </a:extLst>
        </xdr:cNvPr>
        <xdr:cNvSpPr/>
      </xdr:nvSpPr>
      <xdr:spPr>
        <a:xfrm>
          <a:off x="17937480" y="125755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1296547D-50F2-4946-A2E6-B1FC71C0BB33}"/>
            </a:ext>
          </a:extLst>
        </xdr:cNvPr>
        <xdr:cNvSpPr txBox="1"/>
      </xdr:nvSpPr>
      <xdr:spPr>
        <a:xfrm>
          <a:off x="17766811" y="1266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120288</xdr:rowOff>
    </xdr:from>
    <xdr:to>
      <xdr:col>102</xdr:col>
      <xdr:colOff>114300</xdr:colOff>
      <xdr:row>73</xdr:row>
      <xdr:rowOff>160541</xdr:rowOff>
    </xdr:to>
    <xdr:cxnSp macro="">
      <xdr:nvCxnSpPr>
        <xdr:cNvPr id="862" name="直線コネクタ 861">
          <a:extLst>
            <a:ext uri="{FF2B5EF4-FFF2-40B4-BE49-F238E27FC236}">
              <a16:creationId xmlns:a16="http://schemas.microsoft.com/office/drawing/2014/main" id="{C232B4B5-9C19-4183-9C58-36822C377711}"/>
            </a:ext>
          </a:extLst>
        </xdr:cNvPr>
        <xdr:cNvCxnSpPr/>
      </xdr:nvCxnSpPr>
      <xdr:spPr>
        <a:xfrm flipV="1">
          <a:off x="16431260" y="12358008"/>
          <a:ext cx="782320" cy="40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46FC57ED-3244-4EC1-8F10-E428D736060D}"/>
            </a:ext>
          </a:extLst>
        </xdr:cNvPr>
        <xdr:cNvSpPr/>
      </xdr:nvSpPr>
      <xdr:spPr>
        <a:xfrm>
          <a:off x="17162780" y="12581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DE7C0BD6-4287-4A0F-97C1-C05322A03AC7}"/>
            </a:ext>
          </a:extLst>
        </xdr:cNvPr>
        <xdr:cNvSpPr txBox="1"/>
      </xdr:nvSpPr>
      <xdr:spPr>
        <a:xfrm>
          <a:off x="16969251" y="12674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913EB427-64D9-44B7-94AB-B904B395F042}"/>
            </a:ext>
          </a:extLst>
        </xdr:cNvPr>
        <xdr:cNvSpPr/>
      </xdr:nvSpPr>
      <xdr:spPr>
        <a:xfrm>
          <a:off x="16388080" y="126182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7C3A4190-AB9F-462F-96BF-6811500ECA58}"/>
            </a:ext>
          </a:extLst>
        </xdr:cNvPr>
        <xdr:cNvSpPr txBox="1"/>
      </xdr:nvSpPr>
      <xdr:spPr>
        <a:xfrm>
          <a:off x="16194551" y="12710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901F85AF-F2A6-4733-A248-0D9B37146C2F}"/>
            </a:ext>
          </a:extLst>
        </xdr:cNvPr>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9A2151CA-099E-4C36-B75D-7362CC395725}"/>
            </a:ext>
          </a:extLst>
        </xdr:cNvPr>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1938FA10-D8F1-4426-82BA-CE284232B81F}"/>
            </a:ext>
          </a:extLst>
        </xdr:cNvPr>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5F0B898D-B00B-4DF7-AB5B-4CACFB0F7DB8}"/>
            </a:ext>
          </a:extLst>
        </xdr:cNvPr>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FB30A82F-C93C-4EC9-A5E5-5D223CBFDC15}"/>
            </a:ext>
          </a:extLst>
        </xdr:cNvPr>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67678</xdr:rowOff>
    </xdr:from>
    <xdr:to>
      <xdr:col>116</xdr:col>
      <xdr:colOff>114300</xdr:colOff>
      <xdr:row>73</xdr:row>
      <xdr:rowOff>169278</xdr:rowOff>
    </xdr:to>
    <xdr:sp macro="" textlink="">
      <xdr:nvSpPr>
        <xdr:cNvPr id="872" name="楕円 871">
          <a:extLst>
            <a:ext uri="{FF2B5EF4-FFF2-40B4-BE49-F238E27FC236}">
              <a16:creationId xmlns:a16="http://schemas.microsoft.com/office/drawing/2014/main" id="{A1F539A6-B9BA-4F82-BEEA-EFC723877722}"/>
            </a:ext>
          </a:extLst>
        </xdr:cNvPr>
        <xdr:cNvSpPr/>
      </xdr:nvSpPr>
      <xdr:spPr>
        <a:xfrm>
          <a:off x="19458940" y="1230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90555</xdr:rowOff>
    </xdr:from>
    <xdr:ext cx="534377" cy="259045"/>
    <xdr:sp macro="" textlink="">
      <xdr:nvSpPr>
        <xdr:cNvPr id="873" name="繰出金該当値テキスト">
          <a:extLst>
            <a:ext uri="{FF2B5EF4-FFF2-40B4-BE49-F238E27FC236}">
              <a16:creationId xmlns:a16="http://schemas.microsoft.com/office/drawing/2014/main" id="{81FC9F18-AB74-43EF-AE5F-5D117FB6CF15}"/>
            </a:ext>
          </a:extLst>
        </xdr:cNvPr>
        <xdr:cNvSpPr txBox="1"/>
      </xdr:nvSpPr>
      <xdr:spPr>
        <a:xfrm>
          <a:off x="19560540" y="12160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102350</xdr:rowOff>
    </xdr:from>
    <xdr:to>
      <xdr:col>112</xdr:col>
      <xdr:colOff>38100</xdr:colOff>
      <xdr:row>74</xdr:row>
      <xdr:rowOff>32500</xdr:rowOff>
    </xdr:to>
    <xdr:sp macro="" textlink="">
      <xdr:nvSpPr>
        <xdr:cNvPr id="874" name="楕円 873">
          <a:extLst>
            <a:ext uri="{FF2B5EF4-FFF2-40B4-BE49-F238E27FC236}">
              <a16:creationId xmlns:a16="http://schemas.microsoft.com/office/drawing/2014/main" id="{0CCF440A-AF3C-4E47-938B-A02F3F59395C}"/>
            </a:ext>
          </a:extLst>
        </xdr:cNvPr>
        <xdr:cNvSpPr/>
      </xdr:nvSpPr>
      <xdr:spPr>
        <a:xfrm>
          <a:off x="18735040" y="123400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49027</xdr:rowOff>
    </xdr:from>
    <xdr:ext cx="534377" cy="259045"/>
    <xdr:sp macro="" textlink="">
      <xdr:nvSpPr>
        <xdr:cNvPr id="875" name="テキスト ボックス 874">
          <a:extLst>
            <a:ext uri="{FF2B5EF4-FFF2-40B4-BE49-F238E27FC236}">
              <a16:creationId xmlns:a16="http://schemas.microsoft.com/office/drawing/2014/main" id="{50EFD6BC-1BB4-4DD1-BAD7-FDDEF3916E50}"/>
            </a:ext>
          </a:extLst>
        </xdr:cNvPr>
        <xdr:cNvSpPr txBox="1"/>
      </xdr:nvSpPr>
      <xdr:spPr>
        <a:xfrm>
          <a:off x="18541511" y="12119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54381</xdr:rowOff>
    </xdr:from>
    <xdr:to>
      <xdr:col>107</xdr:col>
      <xdr:colOff>101600</xdr:colOff>
      <xdr:row>73</xdr:row>
      <xdr:rowOff>155981</xdr:rowOff>
    </xdr:to>
    <xdr:sp macro="" textlink="">
      <xdr:nvSpPr>
        <xdr:cNvPr id="876" name="楕円 875">
          <a:extLst>
            <a:ext uri="{FF2B5EF4-FFF2-40B4-BE49-F238E27FC236}">
              <a16:creationId xmlns:a16="http://schemas.microsoft.com/office/drawing/2014/main" id="{1D33753E-9A52-423B-A938-D9761F9B049E}"/>
            </a:ext>
          </a:extLst>
        </xdr:cNvPr>
        <xdr:cNvSpPr/>
      </xdr:nvSpPr>
      <xdr:spPr>
        <a:xfrm>
          <a:off x="17937480" y="12292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1058</xdr:rowOff>
    </xdr:from>
    <xdr:ext cx="534377" cy="259045"/>
    <xdr:sp macro="" textlink="">
      <xdr:nvSpPr>
        <xdr:cNvPr id="877" name="テキスト ボックス 876">
          <a:extLst>
            <a:ext uri="{FF2B5EF4-FFF2-40B4-BE49-F238E27FC236}">
              <a16:creationId xmlns:a16="http://schemas.microsoft.com/office/drawing/2014/main" id="{A29130DB-0ED9-4865-88EB-4595BC64FF87}"/>
            </a:ext>
          </a:extLst>
        </xdr:cNvPr>
        <xdr:cNvSpPr txBox="1"/>
      </xdr:nvSpPr>
      <xdr:spPr>
        <a:xfrm>
          <a:off x="17766811" y="12071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69488</xdr:rowOff>
    </xdr:from>
    <xdr:to>
      <xdr:col>102</xdr:col>
      <xdr:colOff>165100</xdr:colOff>
      <xdr:row>73</xdr:row>
      <xdr:rowOff>171088</xdr:rowOff>
    </xdr:to>
    <xdr:sp macro="" textlink="">
      <xdr:nvSpPr>
        <xdr:cNvPr id="878" name="楕円 877">
          <a:extLst>
            <a:ext uri="{FF2B5EF4-FFF2-40B4-BE49-F238E27FC236}">
              <a16:creationId xmlns:a16="http://schemas.microsoft.com/office/drawing/2014/main" id="{649C2A21-2167-4B09-9414-2121874E5021}"/>
            </a:ext>
          </a:extLst>
        </xdr:cNvPr>
        <xdr:cNvSpPr/>
      </xdr:nvSpPr>
      <xdr:spPr>
        <a:xfrm>
          <a:off x="17162780" y="12307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16165</xdr:rowOff>
    </xdr:from>
    <xdr:ext cx="534377" cy="259045"/>
    <xdr:sp macro="" textlink="">
      <xdr:nvSpPr>
        <xdr:cNvPr id="879" name="テキスト ボックス 878">
          <a:extLst>
            <a:ext uri="{FF2B5EF4-FFF2-40B4-BE49-F238E27FC236}">
              <a16:creationId xmlns:a16="http://schemas.microsoft.com/office/drawing/2014/main" id="{815E5D00-6268-422C-86A2-C94EAA914DDC}"/>
            </a:ext>
          </a:extLst>
        </xdr:cNvPr>
        <xdr:cNvSpPr txBox="1"/>
      </xdr:nvSpPr>
      <xdr:spPr>
        <a:xfrm>
          <a:off x="16969251" y="12086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109741</xdr:rowOff>
    </xdr:from>
    <xdr:to>
      <xdr:col>98</xdr:col>
      <xdr:colOff>38100</xdr:colOff>
      <xdr:row>74</xdr:row>
      <xdr:rowOff>39891</xdr:rowOff>
    </xdr:to>
    <xdr:sp macro="" textlink="">
      <xdr:nvSpPr>
        <xdr:cNvPr id="880" name="楕円 879">
          <a:extLst>
            <a:ext uri="{FF2B5EF4-FFF2-40B4-BE49-F238E27FC236}">
              <a16:creationId xmlns:a16="http://schemas.microsoft.com/office/drawing/2014/main" id="{E8465460-6D07-4F8C-8807-86F5372A96BA}"/>
            </a:ext>
          </a:extLst>
        </xdr:cNvPr>
        <xdr:cNvSpPr/>
      </xdr:nvSpPr>
      <xdr:spPr>
        <a:xfrm>
          <a:off x="16388080" y="123474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56418</xdr:rowOff>
    </xdr:from>
    <xdr:ext cx="534377" cy="259045"/>
    <xdr:sp macro="" textlink="">
      <xdr:nvSpPr>
        <xdr:cNvPr id="881" name="テキスト ボックス 880">
          <a:extLst>
            <a:ext uri="{FF2B5EF4-FFF2-40B4-BE49-F238E27FC236}">
              <a16:creationId xmlns:a16="http://schemas.microsoft.com/office/drawing/2014/main" id="{C4DDA7F1-64FB-4502-8BA9-6895A42F60CC}"/>
            </a:ext>
          </a:extLst>
        </xdr:cNvPr>
        <xdr:cNvSpPr txBox="1"/>
      </xdr:nvSpPr>
      <xdr:spPr>
        <a:xfrm>
          <a:off x="16194551" y="12126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C387943D-8546-4DDB-AB2C-FBF136A42F3C}"/>
            </a:ext>
          </a:extLst>
        </xdr:cNvPr>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1CA733F3-BE7B-4747-BE93-17BD581FC76C}"/>
            </a:ext>
          </a:extLst>
        </xdr:cNvPr>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8B4AB764-655E-43C8-8582-7F34ED9C1783}"/>
            </a:ext>
          </a:extLst>
        </xdr:cNvPr>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AD36E28A-E709-4E18-9B20-F48C18AD3CC3}"/>
            </a:ext>
          </a:extLst>
        </xdr:cNvPr>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3806DFEF-B4B3-44FA-83CB-85ECE0307AA8}"/>
            </a:ext>
          </a:extLst>
        </xdr:cNvPr>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9657188-C691-4BBB-B678-5FE6AB16AAAB}"/>
            </a:ext>
          </a:extLst>
        </xdr:cNvPr>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1B77A071-5380-42AF-9F49-3AED0110DAC0}"/>
            </a:ext>
          </a:extLst>
        </xdr:cNvPr>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1F8D1E08-7931-4069-950B-44822793FD70}"/>
            </a:ext>
          </a:extLst>
        </xdr:cNvPr>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96A2DC55-6548-4B1D-9417-0E0C5930C3E8}"/>
            </a:ext>
          </a:extLst>
        </xdr:cNvPr>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79045E7B-C366-457C-A316-D4F1BA77D314}"/>
            </a:ext>
          </a:extLst>
        </xdr:cNvPr>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28EF5A7C-73ED-4A84-9861-DDDD3D5FCF19}"/>
            </a:ext>
          </a:extLst>
        </xdr:cNvPr>
        <xdr:cNvCxnSpPr/>
      </xdr:nvCxnSpPr>
      <xdr:spPr>
        <a:xfrm>
          <a:off x="1609344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CA80510F-51F9-48A0-81A7-32ABC099CE66}"/>
            </a:ext>
          </a:extLst>
        </xdr:cNvPr>
        <xdr:cNvSpPr txBox="1"/>
      </xdr:nvSpPr>
      <xdr:spPr>
        <a:xfrm>
          <a:off x="1589037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410CA09D-3CA1-4D55-83B4-F147067E2899}"/>
            </a:ext>
          </a:extLst>
        </xdr:cNvPr>
        <xdr:cNvCxnSpPr/>
      </xdr:nvCxnSpPr>
      <xdr:spPr>
        <a:xfrm>
          <a:off x="1609344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39DFA6EA-6A82-4E2B-86AD-9343EF5BB103}"/>
            </a:ext>
          </a:extLst>
        </xdr:cNvPr>
        <xdr:cNvSpPr txBox="1"/>
      </xdr:nvSpPr>
      <xdr:spPr>
        <a:xfrm>
          <a:off x="15694841" y="16129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25A7DD1A-B45F-4B5C-9567-5C63EA44E9B9}"/>
            </a:ext>
          </a:extLst>
        </xdr:cNvPr>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D918FF0A-1450-4E37-BCFF-9E460EE290DF}"/>
            </a:ext>
          </a:extLst>
        </xdr:cNvPr>
        <xdr:cNvSpPr txBox="1"/>
      </xdr:nvSpPr>
      <xdr:spPr>
        <a:xfrm>
          <a:off x="15694841" y="157594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FDB162A9-A3DF-4278-B885-5A8B0F306EFE}"/>
            </a:ext>
          </a:extLst>
        </xdr:cNvPr>
        <xdr:cNvCxnSpPr/>
      </xdr:nvCxnSpPr>
      <xdr:spPr>
        <a:xfrm>
          <a:off x="1609344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8D0161D3-AE17-4786-A558-5B97206EE5C8}"/>
            </a:ext>
          </a:extLst>
        </xdr:cNvPr>
        <xdr:cNvSpPr txBox="1"/>
      </xdr:nvSpPr>
      <xdr:spPr>
        <a:xfrm>
          <a:off x="15694841" y="153860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D98FF585-A0D3-4453-BA2F-713FD250D735}"/>
            </a:ext>
          </a:extLst>
        </xdr:cNvPr>
        <xdr:cNvCxnSpPr/>
      </xdr:nvCxnSpPr>
      <xdr:spPr>
        <a:xfrm>
          <a:off x="1609344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95A98404-4AD8-4E24-A2FA-A8FF8057309A}"/>
            </a:ext>
          </a:extLst>
        </xdr:cNvPr>
        <xdr:cNvSpPr txBox="1"/>
      </xdr:nvSpPr>
      <xdr:spPr>
        <a:xfrm>
          <a:off x="15694841" y="150126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F5A136FC-E171-4BD8-9C61-FB9061B20E8C}"/>
            </a:ext>
          </a:extLst>
        </xdr:cNvPr>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5910BE9C-CAF5-453E-AEF3-03EEA9595EEF}"/>
            </a:ext>
          </a:extLst>
        </xdr:cNvPr>
        <xdr:cNvSpPr txBox="1"/>
      </xdr:nvSpPr>
      <xdr:spPr>
        <a:xfrm>
          <a:off x="15630721" y="146393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C3B32126-A68C-4DFF-9799-F6E3579D39C6}"/>
            </a:ext>
          </a:extLst>
        </xdr:cNvPr>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F186042-E44E-41AB-8AC6-3B8D3E2BC284}"/>
            </a:ext>
          </a:extLst>
        </xdr:cNvPr>
        <xdr:cNvCxnSpPr/>
      </xdr:nvCxnSpPr>
      <xdr:spPr>
        <a:xfrm flipV="1">
          <a:off x="19507835" y="15121953"/>
          <a:ext cx="1269" cy="1518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5DAF9614-9103-4C1D-BDFA-3A6DB68491CF}"/>
            </a:ext>
          </a:extLst>
        </xdr:cNvPr>
        <xdr:cNvSpPr txBox="1"/>
      </xdr:nvSpPr>
      <xdr:spPr>
        <a:xfrm>
          <a:off x="19560540" y="166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F3D41CFE-1B92-4208-9E51-E2671CF0FC04}"/>
            </a:ext>
          </a:extLst>
        </xdr:cNvPr>
        <xdr:cNvCxnSpPr/>
      </xdr:nvCxnSpPr>
      <xdr:spPr>
        <a:xfrm>
          <a:off x="19443700" y="16640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2C022AE-9E70-4769-BC96-25958486D7B4}"/>
            </a:ext>
          </a:extLst>
        </xdr:cNvPr>
        <xdr:cNvSpPr txBox="1"/>
      </xdr:nvSpPr>
      <xdr:spPr>
        <a:xfrm>
          <a:off x="19560540" y="1490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366B2755-8F32-427E-A8EE-0F9C2FEE8F2A}"/>
            </a:ext>
          </a:extLst>
        </xdr:cNvPr>
        <xdr:cNvCxnSpPr/>
      </xdr:nvCxnSpPr>
      <xdr:spPr>
        <a:xfrm>
          <a:off x="19443700" y="15121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9E2E3C90-D6EE-4CC6-B845-5FF1D5E884BA}"/>
            </a:ext>
          </a:extLst>
        </xdr:cNvPr>
        <xdr:cNvCxnSpPr/>
      </xdr:nvCxnSpPr>
      <xdr:spPr>
        <a:xfrm>
          <a:off x="18778220" y="1664081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C1D205D4-170A-4587-85A7-22829B107724}"/>
            </a:ext>
          </a:extLst>
        </xdr:cNvPr>
        <xdr:cNvSpPr txBox="1"/>
      </xdr:nvSpPr>
      <xdr:spPr>
        <a:xfrm>
          <a:off x="19560540" y="1643743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FFDDAD3A-DF4F-4023-AA1C-68F0F39DABDB}"/>
            </a:ext>
          </a:extLst>
        </xdr:cNvPr>
        <xdr:cNvSpPr/>
      </xdr:nvSpPr>
      <xdr:spPr>
        <a:xfrm>
          <a:off x="19458940" y="16586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CD9FFF25-BE57-41EE-999A-E751EAA14A2B}"/>
            </a:ext>
          </a:extLst>
        </xdr:cNvPr>
        <xdr:cNvCxnSpPr/>
      </xdr:nvCxnSpPr>
      <xdr:spPr>
        <a:xfrm>
          <a:off x="17988280" y="166408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4E54B2AF-A6E6-4483-B707-126D117D2223}"/>
            </a:ext>
          </a:extLst>
        </xdr:cNvPr>
        <xdr:cNvSpPr/>
      </xdr:nvSpPr>
      <xdr:spPr>
        <a:xfrm>
          <a:off x="18735040" y="165852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352339AD-3257-4029-9BBD-CB6809F5AA2B}"/>
            </a:ext>
          </a:extLst>
        </xdr:cNvPr>
        <xdr:cNvSpPr txBox="1"/>
      </xdr:nvSpPr>
      <xdr:spPr>
        <a:xfrm>
          <a:off x="18628873" y="163642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1121D54A-DAE6-47B3-8DC5-98C494BDA62C}"/>
            </a:ext>
          </a:extLst>
        </xdr:cNvPr>
        <xdr:cNvCxnSpPr/>
      </xdr:nvCxnSpPr>
      <xdr:spPr>
        <a:xfrm>
          <a:off x="17213580" y="166408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2CB13576-7995-4B4B-8F81-ABD8A26159B9}"/>
            </a:ext>
          </a:extLst>
        </xdr:cNvPr>
        <xdr:cNvSpPr/>
      </xdr:nvSpPr>
      <xdr:spPr>
        <a:xfrm>
          <a:off x="17937480" y="165848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42364B2D-181E-4CD3-89D1-C1F4A7894712}"/>
            </a:ext>
          </a:extLst>
        </xdr:cNvPr>
        <xdr:cNvSpPr txBox="1"/>
      </xdr:nvSpPr>
      <xdr:spPr>
        <a:xfrm>
          <a:off x="17854173" y="163639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7F1D1A05-412F-4A06-86BC-4C62DD32E6EF}"/>
            </a:ext>
          </a:extLst>
        </xdr:cNvPr>
        <xdr:cNvCxnSpPr/>
      </xdr:nvCxnSpPr>
      <xdr:spPr>
        <a:xfrm>
          <a:off x="16431260" y="166408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DDC28C12-C9CE-4094-9594-D27764FEA57D}"/>
            </a:ext>
          </a:extLst>
        </xdr:cNvPr>
        <xdr:cNvSpPr/>
      </xdr:nvSpPr>
      <xdr:spPr>
        <a:xfrm>
          <a:off x="17162780" y="165842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9C2025C9-DEED-4266-A869-A2F199CAE566}"/>
            </a:ext>
          </a:extLst>
        </xdr:cNvPr>
        <xdr:cNvSpPr txBox="1"/>
      </xdr:nvSpPr>
      <xdr:spPr>
        <a:xfrm>
          <a:off x="17079473" y="163633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EEC40E36-979A-4B46-BBC4-47090B97694F}"/>
            </a:ext>
          </a:extLst>
        </xdr:cNvPr>
        <xdr:cNvSpPr/>
      </xdr:nvSpPr>
      <xdr:spPr>
        <a:xfrm>
          <a:off x="16388080" y="165835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5C6AF0BB-3980-4D56-A9F2-1A0759CE0982}"/>
            </a:ext>
          </a:extLst>
        </xdr:cNvPr>
        <xdr:cNvSpPr txBox="1"/>
      </xdr:nvSpPr>
      <xdr:spPr>
        <a:xfrm>
          <a:off x="16281913" y="163625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D57ADE34-EF02-40FF-9F33-E6BAC6697E7A}"/>
            </a:ext>
          </a:extLst>
        </xdr:cNvPr>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71CE530A-C571-43E1-82E3-A8B3A652274D}"/>
            </a:ext>
          </a:extLst>
        </xdr:cNvPr>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2D378D45-8CF4-4617-B56B-83BC64A9C0DC}"/>
            </a:ext>
          </a:extLst>
        </xdr:cNvPr>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FF1CE21B-876B-4A47-AAE6-3CF1E1E77AEC}"/>
            </a:ext>
          </a:extLst>
        </xdr:cNvPr>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3BA38388-E32A-4646-AADC-CEB52538C155}"/>
            </a:ext>
          </a:extLst>
        </xdr:cNvPr>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E49EBE82-0EF4-431C-A7A4-42044C32DE05}"/>
            </a:ext>
          </a:extLst>
        </xdr:cNvPr>
        <xdr:cNvSpPr/>
      </xdr:nvSpPr>
      <xdr:spPr>
        <a:xfrm>
          <a:off x="19458940" y="16593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101AFD36-6F36-46B1-B635-42869C7C6FC5}"/>
            </a:ext>
          </a:extLst>
        </xdr:cNvPr>
        <xdr:cNvSpPr txBox="1"/>
      </xdr:nvSpPr>
      <xdr:spPr>
        <a:xfrm>
          <a:off x="19560540" y="165644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62152F4C-AC08-4D26-80C8-D57FFB79F4CF}"/>
            </a:ext>
          </a:extLst>
        </xdr:cNvPr>
        <xdr:cNvSpPr/>
      </xdr:nvSpPr>
      <xdr:spPr>
        <a:xfrm>
          <a:off x="18735040" y="16593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3A492471-2DDE-4F0F-8474-0F5251BC78C7}"/>
            </a:ext>
          </a:extLst>
        </xdr:cNvPr>
        <xdr:cNvSpPr txBox="1"/>
      </xdr:nvSpPr>
      <xdr:spPr>
        <a:xfrm>
          <a:off x="18661190" y="166827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7DB507EE-17FC-4A4D-915A-A3AE95F38541}"/>
            </a:ext>
          </a:extLst>
        </xdr:cNvPr>
        <xdr:cNvSpPr/>
      </xdr:nvSpPr>
      <xdr:spPr>
        <a:xfrm>
          <a:off x="17937480" y="16593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10B09AA9-B476-4105-B3C9-4DE6B5CEEF61}"/>
            </a:ext>
          </a:extLst>
        </xdr:cNvPr>
        <xdr:cNvSpPr txBox="1"/>
      </xdr:nvSpPr>
      <xdr:spPr>
        <a:xfrm>
          <a:off x="17886490" y="166827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9C887250-DCE5-425A-B4E8-7B594F8402EB}"/>
            </a:ext>
          </a:extLst>
        </xdr:cNvPr>
        <xdr:cNvSpPr/>
      </xdr:nvSpPr>
      <xdr:spPr>
        <a:xfrm>
          <a:off x="17162780" y="16593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2CFAB8BF-786E-42F3-83FE-AD9843E68DB8}"/>
            </a:ext>
          </a:extLst>
        </xdr:cNvPr>
        <xdr:cNvSpPr txBox="1"/>
      </xdr:nvSpPr>
      <xdr:spPr>
        <a:xfrm>
          <a:off x="17096550" y="166827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1EDBF4A5-E788-4C76-926A-B841FBD53E1B}"/>
            </a:ext>
          </a:extLst>
        </xdr:cNvPr>
        <xdr:cNvSpPr/>
      </xdr:nvSpPr>
      <xdr:spPr>
        <a:xfrm>
          <a:off x="16388080" y="16593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CEB1768E-FE6E-41AC-9B2D-1AC5B7A4EF5B}"/>
            </a:ext>
          </a:extLst>
        </xdr:cNvPr>
        <xdr:cNvSpPr txBox="1"/>
      </xdr:nvSpPr>
      <xdr:spPr>
        <a:xfrm>
          <a:off x="16314230" y="166827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AC32AFC8-4B7C-42F0-9C7E-BB5CAA2E4F7F}"/>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529B29FA-F6D0-4865-A4CE-4CAAA1F2FFFA}"/>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EDC9C369-63F8-4828-AF0A-DB3E52ECF014}"/>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扶助費</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一人当たり経費が多いものは、①保育所運営費</a:t>
          </a:r>
          <a:r>
            <a:rPr kumimoji="1" lang="en-US" altLang="ja-JP" sz="1100">
              <a:solidFill>
                <a:schemeClr val="dk1"/>
              </a:solidFill>
              <a:effectLst/>
              <a:latin typeface="+mn-lt"/>
              <a:ea typeface="+mn-ea"/>
              <a:cs typeface="+mn-cs"/>
            </a:rPr>
            <a:t>53,407</a:t>
          </a:r>
          <a:r>
            <a:rPr kumimoji="1" lang="ja-JP" altLang="ja-JP" sz="1100">
              <a:solidFill>
                <a:schemeClr val="dk1"/>
              </a:solidFill>
              <a:effectLst/>
              <a:latin typeface="+mn-lt"/>
              <a:ea typeface="+mn-ea"/>
              <a:cs typeface="+mn-cs"/>
            </a:rPr>
            <a:t>円　②障害者介護給付費</a:t>
          </a:r>
          <a:r>
            <a:rPr kumimoji="1" lang="en-US" altLang="ja-JP" sz="1100">
              <a:solidFill>
                <a:schemeClr val="dk1"/>
              </a:solidFill>
              <a:effectLst/>
              <a:latin typeface="+mn-lt"/>
              <a:ea typeface="+mn-ea"/>
              <a:cs typeface="+mn-cs"/>
            </a:rPr>
            <a:t>47,231</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③</a:t>
          </a:r>
          <a:r>
            <a:rPr kumimoji="1" lang="ja-JP" altLang="ja-JP" sz="1100">
              <a:solidFill>
                <a:schemeClr val="dk1"/>
              </a:solidFill>
              <a:effectLst/>
              <a:latin typeface="+mn-lt"/>
              <a:ea typeface="+mn-ea"/>
              <a:cs typeface="+mn-cs"/>
            </a:rPr>
            <a:t>児童手当</a:t>
          </a:r>
          <a:r>
            <a:rPr kumimoji="1" lang="en-US" altLang="ja-JP" sz="1100">
              <a:solidFill>
                <a:schemeClr val="dk1"/>
              </a:solidFill>
              <a:effectLst/>
              <a:latin typeface="+mn-lt"/>
              <a:ea typeface="+mn-ea"/>
              <a:cs typeface="+mn-cs"/>
            </a:rPr>
            <a:t>15,607</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④物価高騰交付金</a:t>
          </a:r>
          <a:r>
            <a:rPr kumimoji="1" lang="en-US" altLang="ja-JP" sz="1100">
              <a:solidFill>
                <a:schemeClr val="dk1"/>
              </a:solidFill>
              <a:effectLst/>
              <a:latin typeface="+mn-lt"/>
              <a:ea typeface="+mn-ea"/>
              <a:cs typeface="+mn-cs"/>
            </a:rPr>
            <a:t>14,623</a:t>
          </a:r>
          <a:r>
            <a:rPr kumimoji="1" lang="ja-JP" altLang="en-US" sz="1100">
              <a:solidFill>
                <a:schemeClr val="dk1"/>
              </a:solidFill>
              <a:effectLst/>
              <a:latin typeface="+mn-lt"/>
              <a:ea typeface="+mn-ea"/>
              <a:cs typeface="+mn-cs"/>
            </a:rPr>
            <a:t>となっており、</a:t>
          </a:r>
          <a:r>
            <a:rPr kumimoji="1" lang="ja-JP" altLang="ja-JP" sz="1100">
              <a:solidFill>
                <a:schemeClr val="dk1"/>
              </a:solidFill>
              <a:effectLst/>
              <a:latin typeface="+mn-lt"/>
              <a:ea typeface="+mn-ea"/>
              <a:cs typeface="+mn-cs"/>
            </a:rPr>
            <a:t>この合計額</a:t>
          </a:r>
          <a:r>
            <a:rPr kumimoji="1" lang="en-US" altLang="ja-JP" sz="1100">
              <a:solidFill>
                <a:schemeClr val="dk1"/>
              </a:solidFill>
              <a:effectLst/>
              <a:latin typeface="+mn-lt"/>
              <a:ea typeface="+mn-ea"/>
              <a:cs typeface="+mn-cs"/>
            </a:rPr>
            <a:t>130,868</a:t>
          </a:r>
          <a:r>
            <a:rPr kumimoji="1" lang="ja-JP" altLang="ja-JP" sz="1100">
              <a:solidFill>
                <a:schemeClr val="dk1"/>
              </a:solidFill>
              <a:effectLst/>
              <a:latin typeface="+mn-lt"/>
              <a:ea typeface="+mn-ea"/>
              <a:cs typeface="+mn-cs"/>
            </a:rPr>
            <a:t>円だけで類似団体の平均値を超えている。老人措置費や児童扶養手当費などのその他の扶助費を加えると、</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類似団体平均より</a:t>
          </a:r>
          <a:r>
            <a:rPr kumimoji="1" lang="en-US" altLang="ja-JP" sz="1100">
              <a:solidFill>
                <a:schemeClr val="dk1"/>
              </a:solidFill>
              <a:effectLst/>
              <a:latin typeface="+mn-lt"/>
              <a:ea typeface="+mn-ea"/>
              <a:cs typeface="+mn-cs"/>
            </a:rPr>
            <a:t>60,651</a:t>
          </a:r>
          <a:r>
            <a:rPr kumimoji="1" lang="ja-JP" altLang="ja-JP" sz="1100">
              <a:solidFill>
                <a:schemeClr val="dk1"/>
              </a:solidFill>
              <a:effectLst/>
              <a:latin typeface="+mn-lt"/>
              <a:ea typeface="+mn-ea"/>
              <a:cs typeface="+mn-cs"/>
            </a:rPr>
            <a:t>円高くなっている。②③については抑制</a:t>
          </a:r>
          <a:r>
            <a:rPr kumimoji="1" lang="ja-JP" altLang="en-US" sz="1100">
              <a:solidFill>
                <a:schemeClr val="dk1"/>
              </a:solidFill>
              <a:effectLst/>
              <a:latin typeface="+mn-lt"/>
              <a:ea typeface="+mn-ea"/>
              <a:cs typeface="+mn-cs"/>
            </a:rPr>
            <a:t>することは困難であり</a:t>
          </a:r>
          <a:r>
            <a:rPr kumimoji="1" lang="ja-JP" altLang="ja-JP" sz="1100">
              <a:solidFill>
                <a:schemeClr val="dk1"/>
              </a:solidFill>
              <a:effectLst/>
              <a:latin typeface="+mn-lt"/>
              <a:ea typeface="+mn-ea"/>
              <a:cs typeface="+mn-cs"/>
            </a:rPr>
            <a:t>、①の保育所</a:t>
          </a:r>
          <a:r>
            <a:rPr kumimoji="1" lang="ja-JP" altLang="en-US" sz="1100">
              <a:solidFill>
                <a:schemeClr val="dk1"/>
              </a:solidFill>
              <a:effectLst/>
              <a:latin typeface="+mn-lt"/>
              <a:ea typeface="+mn-ea"/>
              <a:cs typeface="+mn-cs"/>
            </a:rPr>
            <a:t>運営に要する経費</a:t>
          </a:r>
          <a:r>
            <a:rPr kumimoji="1" lang="ja-JP" altLang="ja-JP" sz="1100">
              <a:solidFill>
                <a:schemeClr val="dk1"/>
              </a:solidFill>
              <a:effectLst/>
              <a:latin typeface="+mn-lt"/>
              <a:ea typeface="+mn-ea"/>
              <a:cs typeface="+mn-cs"/>
            </a:rPr>
            <a:t>については</a:t>
          </a:r>
          <a:r>
            <a:rPr kumimoji="1" lang="ja-JP" altLang="en-US" sz="1100">
              <a:solidFill>
                <a:schemeClr val="dk1"/>
              </a:solidFill>
              <a:effectLst/>
              <a:latin typeface="+mn-lt"/>
              <a:ea typeface="+mn-ea"/>
              <a:cs typeface="+mn-cs"/>
            </a:rPr>
            <a:t>年々増加傾向にあるものの</a:t>
          </a:r>
          <a:r>
            <a:rPr kumimoji="1" lang="ja-JP" altLang="ja-JP" sz="1100">
              <a:solidFill>
                <a:schemeClr val="dk1"/>
              </a:solidFill>
              <a:effectLst/>
              <a:latin typeface="+mn-lt"/>
              <a:ea typeface="+mn-ea"/>
              <a:cs typeface="+mn-cs"/>
            </a:rPr>
            <a:t>、女性の社会進出を下支えする経費であることから、今後も同額の支援を続けていく。そのため、今後も類似団体より多い額で推移すると見込むが、過大とならないように努める。</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普通建設事業費</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新規整備分については防災行政無線の更新、更新整備分についてはふれあいセンター大規模改修の影響によりＲ６年度における一人当たり経費が類似団体の平均を大きく上回った。ふれあいセンター大規模改修は新庁舎建設に合わせて行っており、Ｒ８年度まではこの数値は増加する見込みとなっている。</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繰出金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国保</a:t>
          </a:r>
          <a:r>
            <a:rPr kumimoji="1" lang="ja-JP" altLang="en-US" sz="1100">
              <a:solidFill>
                <a:schemeClr val="dk1"/>
              </a:solidFill>
              <a:effectLst/>
              <a:latin typeface="+mn-lt"/>
              <a:ea typeface="+mn-ea"/>
              <a:cs typeface="+mn-cs"/>
            </a:rPr>
            <a:t>、後期高齢、介護会計</a:t>
          </a:r>
          <a:r>
            <a:rPr kumimoji="1" lang="ja-JP" altLang="ja-JP" sz="1100">
              <a:solidFill>
                <a:schemeClr val="dk1"/>
              </a:solidFill>
              <a:effectLst/>
              <a:latin typeface="+mn-lt"/>
              <a:ea typeface="+mn-ea"/>
              <a:cs typeface="+mn-cs"/>
            </a:rPr>
            <a:t>への繰り出しが</a:t>
          </a:r>
          <a:r>
            <a:rPr kumimoji="1" lang="ja-JP" altLang="en-US" sz="1100">
              <a:solidFill>
                <a:schemeClr val="dk1"/>
              </a:solidFill>
              <a:effectLst/>
              <a:latin typeface="+mn-lt"/>
              <a:ea typeface="+mn-ea"/>
              <a:cs typeface="+mn-cs"/>
            </a:rPr>
            <a:t>主であり、決算額としては前年度とほぼ同額で推移しているが、人口の減少も影響し一人当たり経費としては約</a:t>
          </a:r>
          <a:r>
            <a:rPr kumimoji="1" lang="en-US" altLang="ja-JP" sz="1100">
              <a:solidFill>
                <a:schemeClr val="dk1"/>
              </a:solidFill>
              <a:effectLst/>
              <a:latin typeface="+mn-lt"/>
              <a:ea typeface="+mn-ea"/>
              <a:cs typeface="+mn-cs"/>
            </a:rPr>
            <a:t>13,000</a:t>
          </a:r>
          <a:r>
            <a:rPr kumimoji="1" lang="ja-JP" altLang="en-US" sz="1100">
              <a:solidFill>
                <a:schemeClr val="dk1"/>
              </a:solidFill>
              <a:effectLst/>
              <a:latin typeface="+mn-lt"/>
              <a:ea typeface="+mn-ea"/>
              <a:cs typeface="+mn-cs"/>
            </a:rPr>
            <a:t>円増額となった。国保会計への繰出しについては</a:t>
          </a:r>
          <a:r>
            <a:rPr kumimoji="1" lang="ja-JP" altLang="ja-JP" sz="1100">
              <a:solidFill>
                <a:schemeClr val="dk1"/>
              </a:solidFill>
              <a:effectLst/>
              <a:latin typeface="+mn-lt"/>
              <a:ea typeface="+mn-ea"/>
              <a:cs typeface="+mn-cs"/>
            </a:rPr>
            <a:t>赤字補填である法定外繰出しが</a:t>
          </a:r>
          <a:r>
            <a:rPr kumimoji="1" lang="ja-JP" altLang="en-US" sz="1100">
              <a:solidFill>
                <a:schemeClr val="dk1"/>
              </a:solidFill>
              <a:effectLst/>
              <a:latin typeface="+mn-lt"/>
              <a:ea typeface="+mn-ea"/>
              <a:cs typeface="+mn-cs"/>
            </a:rPr>
            <a:t>決算額で前年比</a:t>
          </a:r>
          <a:r>
            <a:rPr kumimoji="1" lang="en-US" altLang="ja-JP" sz="1100">
              <a:solidFill>
                <a:schemeClr val="dk1"/>
              </a:solidFill>
              <a:effectLst/>
              <a:latin typeface="+mn-lt"/>
              <a:ea typeface="+mn-ea"/>
              <a:cs typeface="+mn-cs"/>
            </a:rPr>
            <a:t>0.3</a:t>
          </a:r>
          <a:r>
            <a:rPr kumimoji="1" lang="ja-JP" altLang="en-US" sz="1100">
              <a:solidFill>
                <a:schemeClr val="dk1"/>
              </a:solidFill>
              <a:effectLst/>
              <a:latin typeface="+mn-lt"/>
              <a:ea typeface="+mn-ea"/>
              <a:cs typeface="+mn-cs"/>
            </a:rPr>
            <a:t>億円増額となっているが、令和７年度に税率改定を予定しており、ある程度は解消される見込みとなっている。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7F7970D-6A16-4BC0-8BEB-E92BEE9C7AEC}"/>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78E26124-730C-4191-A125-D1DE8050F516}"/>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F9739316-03C4-40F2-8478-B5CBD93D025F}"/>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8B34E652-5937-49A0-8BBD-F30284CD6DA2}"/>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鹿児島県伊佐市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A4003D9-A2C0-498D-88EC-BCC696C838D7}"/>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685B8B3-69EB-40A1-A4EB-C288D8DF52CB}"/>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4F6E228-F698-44F2-89E3-33F8BCB4FBC6}"/>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1F27B32-44A3-437E-9F45-B014BB61A21B}"/>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C950E8C-6D25-4854-ADF5-BFE2ADBF3CD7}"/>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D997AD61-A1E4-41DA-981C-07A333653A74}"/>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22,748
22,464
392.56
20,236,588
19,045,703
610,556
9,610,897
13,574,200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E5F9B53-D05C-4E85-98DE-4FCFBA01DF8B}"/>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43B040B-A935-4B06-A543-633483FEC487}"/>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061D045-080A-4A23-A41A-002ADE2E6E9F}"/>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CFC4497-4827-4877-909E-373139C7D8C8}"/>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0C0B78A-0B1B-4AA5-AF51-56A360764AF7}"/>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4CF17C09-8C97-4D7B-B1FF-42C21597F4F9}"/>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49FFE50B-9904-46A2-9C19-677A2C205D5F}"/>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F6B37A22-F1B2-4677-AE3F-9CD2764227FC}"/>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9E146E3-F562-4B34-95D0-35BF3BC775DF}"/>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77A152F-9F2D-42F5-A45F-B4EBEBC8B256}"/>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12A6EC98-C4C5-4B8A-A337-A449EAB80E5F}"/>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C1510955-4B91-4715-B341-333A168A9914}"/>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9FE7EC3A-9132-4855-AD7E-D66FA764EDDB}"/>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B067D4E7-3A2D-4C0F-9B8A-0F6BF58F795F}"/>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7F8D8CC-D0AC-4D9C-9FF0-FB131024107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10840258-A618-4117-AC68-429564CE8FE6}"/>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8EF4ACE-A01E-4241-B3A2-D9A8F30E45B2}"/>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7C1DECE0-727F-4325-8AF3-213C2B7FC745}"/>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4E9F587A-7032-4345-8EF9-2496287FA724}"/>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E26F2943-1D05-4351-B962-189FCF807C1D}"/>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7CB3CE4A-E651-4AB7-9CE6-DE0152D026A0}"/>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B532A722-BB00-4804-B7CC-823626566837}"/>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9B0B1132-5BF0-4CA7-AE6C-5EC9DF8A3957}"/>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CDB7F1DB-8F66-4071-9511-CC838728D57E}"/>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355BFB0A-6A6A-4FE5-9EB8-55D4D0532EAD}"/>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26F200A9-A135-4E3D-BE3E-163C9DE8122F}"/>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DC040B48-629F-45A3-93DC-8C86565B36AB}"/>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EF3562C8-2F20-47F0-BAF1-B71E0FAA3C41}"/>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2F02D893-F72E-438E-A9B2-01430BCE4BC2}"/>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466310AC-4A22-42FF-9EF7-865DD0B152E8}"/>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6E99E49A-E82D-4AA1-BCCC-D9EFC4F692B5}"/>
            </a:ext>
          </a:extLst>
        </xdr:cNvPr>
        <xdr:cNvSpPr txBox="1"/>
      </xdr:nvSpPr>
      <xdr:spPr>
        <a:xfrm>
          <a:off x="271961" y="6817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60F4A688-5365-4991-BF8C-02A91660DB51}"/>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940E5ABA-35F3-486C-95D5-7B1DE8416283}"/>
            </a:ext>
          </a:extLst>
        </xdr:cNvPr>
        <xdr:cNvSpPr txBox="1"/>
      </xdr:nvSpPr>
      <xdr:spPr>
        <a:xfrm>
          <a:off x="271961" y="6443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627C9866-F074-4330-832C-11409EB985F7}"/>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2783AEB7-990C-4FD9-BCE2-D0C2BDDE074D}"/>
            </a:ext>
          </a:extLst>
        </xdr:cNvPr>
        <xdr:cNvSpPr txBox="1"/>
      </xdr:nvSpPr>
      <xdr:spPr>
        <a:xfrm>
          <a:off x="27196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46DCA9B8-1888-429A-A979-E32EAC61A2C2}"/>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B819D8B6-F3FB-4E70-91DF-74026EB8304F}"/>
            </a:ext>
          </a:extLst>
        </xdr:cNvPr>
        <xdr:cNvSpPr txBox="1"/>
      </xdr:nvSpPr>
      <xdr:spPr>
        <a:xfrm>
          <a:off x="27196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4EABD297-2FD5-4D8F-B07D-4D9C128454C0}"/>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77A997EF-8A10-477F-914B-55D1E2275DED}"/>
            </a:ext>
          </a:extLst>
        </xdr:cNvPr>
        <xdr:cNvSpPr txBox="1"/>
      </xdr:nvSpPr>
      <xdr:spPr>
        <a:xfrm>
          <a:off x="20784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F9C7A288-63D8-4FA3-B700-7B06ED9C8AB7}"/>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38B12BF0-754A-4779-B1C1-561AAEAD1D32}"/>
            </a:ext>
          </a:extLst>
        </xdr:cNvPr>
        <xdr:cNvSpPr txBox="1"/>
      </xdr:nvSpPr>
      <xdr:spPr>
        <a:xfrm>
          <a:off x="20784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10A19CD9-CD76-484F-83AF-1FFA4D448713}"/>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817A7DD-1C96-4392-9B7C-01A68C1AA07C}"/>
            </a:ext>
          </a:extLst>
        </xdr:cNvPr>
        <xdr:cNvSpPr txBox="1"/>
      </xdr:nvSpPr>
      <xdr:spPr>
        <a:xfrm>
          <a:off x="2078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5B37CDE0-B0A7-4B16-96A3-530552DF5160}"/>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7E407756-A0AE-44A2-8EA1-45F2B2E94CCE}"/>
            </a:ext>
          </a:extLst>
        </xdr:cNvPr>
        <xdr:cNvCxnSpPr/>
      </xdr:nvCxnSpPr>
      <xdr:spPr>
        <a:xfrm flipV="1">
          <a:off x="4084955" y="5199761"/>
          <a:ext cx="1270" cy="147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D1AE4B27-099F-4199-89F1-F1BE8FE79B8A}"/>
            </a:ext>
          </a:extLst>
        </xdr:cNvPr>
        <xdr:cNvSpPr txBox="1"/>
      </xdr:nvSpPr>
      <xdr:spPr>
        <a:xfrm>
          <a:off x="4137660" y="6673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14D30404-1354-4280-8973-FCB7B8CA0DB2}"/>
            </a:ext>
          </a:extLst>
        </xdr:cNvPr>
        <xdr:cNvCxnSpPr/>
      </xdr:nvCxnSpPr>
      <xdr:spPr>
        <a:xfrm>
          <a:off x="4020820" y="6669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BFCC5688-AF5D-41A2-906E-F8AFE7D36986}"/>
            </a:ext>
          </a:extLst>
        </xdr:cNvPr>
        <xdr:cNvSpPr txBox="1"/>
      </xdr:nvSpPr>
      <xdr:spPr>
        <a:xfrm>
          <a:off x="4137660" y="4978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EED2227-D533-46BF-B21E-7EA0851FD612}"/>
            </a:ext>
          </a:extLst>
        </xdr:cNvPr>
        <xdr:cNvCxnSpPr/>
      </xdr:nvCxnSpPr>
      <xdr:spPr>
        <a:xfrm>
          <a:off x="4020820" y="51997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57595</xdr:rowOff>
    </xdr:from>
    <xdr:to>
      <xdr:col>24</xdr:col>
      <xdr:colOff>63500</xdr:colOff>
      <xdr:row>37</xdr:row>
      <xdr:rowOff>103505</xdr:rowOff>
    </xdr:to>
    <xdr:cxnSp macro="">
      <xdr:nvCxnSpPr>
        <xdr:cNvPr id="61" name="直線コネクタ 60">
          <a:extLst>
            <a:ext uri="{FF2B5EF4-FFF2-40B4-BE49-F238E27FC236}">
              <a16:creationId xmlns:a16="http://schemas.microsoft.com/office/drawing/2014/main" id="{9ECFE744-3D60-4B92-88F7-27C45FD75FE7}"/>
            </a:ext>
          </a:extLst>
        </xdr:cNvPr>
        <xdr:cNvCxnSpPr/>
      </xdr:nvCxnSpPr>
      <xdr:spPr>
        <a:xfrm flipV="1">
          <a:off x="3355340" y="6260275"/>
          <a:ext cx="731520" cy="45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821E0550-A172-4D0F-9582-B871EF84660F}"/>
            </a:ext>
          </a:extLst>
        </xdr:cNvPr>
        <xdr:cNvSpPr txBox="1"/>
      </xdr:nvSpPr>
      <xdr:spPr>
        <a:xfrm>
          <a:off x="4137660" y="62543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9368D2A-BAF0-4CF9-BE10-ED5BED999819}"/>
            </a:ext>
          </a:extLst>
        </xdr:cNvPr>
        <xdr:cNvSpPr/>
      </xdr:nvSpPr>
      <xdr:spPr>
        <a:xfrm>
          <a:off x="4036060" y="62759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103505</xdr:rowOff>
    </xdr:from>
    <xdr:to>
      <xdr:col>19</xdr:col>
      <xdr:colOff>177800</xdr:colOff>
      <xdr:row>37</xdr:row>
      <xdr:rowOff>157226</xdr:rowOff>
    </xdr:to>
    <xdr:cxnSp macro="">
      <xdr:nvCxnSpPr>
        <xdr:cNvPr id="64" name="直線コネクタ 63">
          <a:extLst>
            <a:ext uri="{FF2B5EF4-FFF2-40B4-BE49-F238E27FC236}">
              <a16:creationId xmlns:a16="http://schemas.microsoft.com/office/drawing/2014/main" id="{E4635E59-C2B3-47C1-AA7C-9D5DA1AF84B5}"/>
            </a:ext>
          </a:extLst>
        </xdr:cNvPr>
        <xdr:cNvCxnSpPr/>
      </xdr:nvCxnSpPr>
      <xdr:spPr>
        <a:xfrm flipV="1">
          <a:off x="2565400" y="6306185"/>
          <a:ext cx="789940" cy="5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4D11B0D6-43BA-467D-9EEB-595ACC6FDA1C}"/>
            </a:ext>
          </a:extLst>
        </xdr:cNvPr>
        <xdr:cNvSpPr/>
      </xdr:nvSpPr>
      <xdr:spPr>
        <a:xfrm>
          <a:off x="3312160" y="63073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3AEFB477-9D24-4907-9D31-C01582B3CFE1}"/>
            </a:ext>
          </a:extLst>
        </xdr:cNvPr>
        <xdr:cNvSpPr txBox="1"/>
      </xdr:nvSpPr>
      <xdr:spPr>
        <a:xfrm>
          <a:off x="3150948" y="6396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157226</xdr:rowOff>
    </xdr:from>
    <xdr:to>
      <xdr:col>15</xdr:col>
      <xdr:colOff>50800</xdr:colOff>
      <xdr:row>38</xdr:row>
      <xdr:rowOff>7874</xdr:rowOff>
    </xdr:to>
    <xdr:cxnSp macro="">
      <xdr:nvCxnSpPr>
        <xdr:cNvPr id="67" name="直線コネクタ 66">
          <a:extLst>
            <a:ext uri="{FF2B5EF4-FFF2-40B4-BE49-F238E27FC236}">
              <a16:creationId xmlns:a16="http://schemas.microsoft.com/office/drawing/2014/main" id="{8CDF7A7C-BB6F-481F-BBAD-B3AB7BF68160}"/>
            </a:ext>
          </a:extLst>
        </xdr:cNvPr>
        <xdr:cNvCxnSpPr/>
      </xdr:nvCxnSpPr>
      <xdr:spPr>
        <a:xfrm flipV="1">
          <a:off x="1790700" y="6359906"/>
          <a:ext cx="7747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A387030-4CC5-47A9-8D37-6DF64116D85E}"/>
            </a:ext>
          </a:extLst>
        </xdr:cNvPr>
        <xdr:cNvSpPr/>
      </xdr:nvSpPr>
      <xdr:spPr>
        <a:xfrm>
          <a:off x="2514600" y="63306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47A7F60-2067-4144-A2FE-B0ECA0B9B3A5}"/>
            </a:ext>
          </a:extLst>
        </xdr:cNvPr>
        <xdr:cNvSpPr txBox="1"/>
      </xdr:nvSpPr>
      <xdr:spPr>
        <a:xfrm>
          <a:off x="2353388" y="6419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7874</xdr:rowOff>
    </xdr:from>
    <xdr:to>
      <xdr:col>10</xdr:col>
      <xdr:colOff>114300</xdr:colOff>
      <xdr:row>38</xdr:row>
      <xdr:rowOff>29210</xdr:rowOff>
    </xdr:to>
    <xdr:cxnSp macro="">
      <xdr:nvCxnSpPr>
        <xdr:cNvPr id="70" name="直線コネクタ 69">
          <a:extLst>
            <a:ext uri="{FF2B5EF4-FFF2-40B4-BE49-F238E27FC236}">
              <a16:creationId xmlns:a16="http://schemas.microsoft.com/office/drawing/2014/main" id="{EEB23F02-D4D8-4FB9-BAC7-F183A09EE21D}"/>
            </a:ext>
          </a:extLst>
        </xdr:cNvPr>
        <xdr:cNvCxnSpPr/>
      </xdr:nvCxnSpPr>
      <xdr:spPr>
        <a:xfrm flipV="1">
          <a:off x="1008380" y="6378194"/>
          <a:ext cx="78232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17A8E2A7-07B6-4A26-9E70-7B37F98978C4}"/>
            </a:ext>
          </a:extLst>
        </xdr:cNvPr>
        <xdr:cNvSpPr/>
      </xdr:nvSpPr>
      <xdr:spPr>
        <a:xfrm>
          <a:off x="1739900" y="63413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B7AB30CC-7248-486F-9BB7-DE4C1A83A951}"/>
            </a:ext>
          </a:extLst>
        </xdr:cNvPr>
        <xdr:cNvSpPr txBox="1"/>
      </xdr:nvSpPr>
      <xdr:spPr>
        <a:xfrm>
          <a:off x="1578688" y="6430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B5BBCAFC-7DF1-4B53-B6A0-8AD6794ED410}"/>
            </a:ext>
          </a:extLst>
        </xdr:cNvPr>
        <xdr:cNvSpPr/>
      </xdr:nvSpPr>
      <xdr:spPr>
        <a:xfrm>
          <a:off x="965200" y="63664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747D685A-DB55-4248-912C-C9E6E194B22C}"/>
            </a:ext>
          </a:extLst>
        </xdr:cNvPr>
        <xdr:cNvSpPr txBox="1"/>
      </xdr:nvSpPr>
      <xdr:spPr>
        <a:xfrm>
          <a:off x="803988" y="6455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379AF6D1-4671-4B60-885C-1CA9680BB38B}"/>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F9292ACC-465F-466E-8C76-174C89279CF7}"/>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42DEF68F-F620-4022-93A0-227A2381E0AA}"/>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EB8A7F74-A9D7-4283-BF15-454700AFD8D0}"/>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2721CCCC-869B-40B4-A788-189047AC27D4}"/>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6795</xdr:rowOff>
    </xdr:from>
    <xdr:to>
      <xdr:col>24</xdr:col>
      <xdr:colOff>114300</xdr:colOff>
      <xdr:row>37</xdr:row>
      <xdr:rowOff>108395</xdr:rowOff>
    </xdr:to>
    <xdr:sp macro="" textlink="">
      <xdr:nvSpPr>
        <xdr:cNvPr id="80" name="楕円 79">
          <a:extLst>
            <a:ext uri="{FF2B5EF4-FFF2-40B4-BE49-F238E27FC236}">
              <a16:creationId xmlns:a16="http://schemas.microsoft.com/office/drawing/2014/main" id="{5E6D3680-6B7C-4B71-A417-A88DE7FDD292}"/>
            </a:ext>
          </a:extLst>
        </xdr:cNvPr>
        <xdr:cNvSpPr/>
      </xdr:nvSpPr>
      <xdr:spPr>
        <a:xfrm>
          <a:off x="4036060" y="620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29672</xdr:rowOff>
    </xdr:from>
    <xdr:ext cx="469744" cy="259045"/>
    <xdr:sp macro="" textlink="">
      <xdr:nvSpPr>
        <xdr:cNvPr id="81" name="議会費該当値テキスト">
          <a:extLst>
            <a:ext uri="{FF2B5EF4-FFF2-40B4-BE49-F238E27FC236}">
              <a16:creationId xmlns:a16="http://schemas.microsoft.com/office/drawing/2014/main" id="{F1463E74-0642-406F-9451-875C544EFC7D}"/>
            </a:ext>
          </a:extLst>
        </xdr:cNvPr>
        <xdr:cNvSpPr txBox="1"/>
      </xdr:nvSpPr>
      <xdr:spPr>
        <a:xfrm>
          <a:off x="4137660" y="6064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52705</xdr:rowOff>
    </xdr:from>
    <xdr:to>
      <xdr:col>20</xdr:col>
      <xdr:colOff>38100</xdr:colOff>
      <xdr:row>37</xdr:row>
      <xdr:rowOff>154305</xdr:rowOff>
    </xdr:to>
    <xdr:sp macro="" textlink="">
      <xdr:nvSpPr>
        <xdr:cNvPr id="82" name="楕円 81">
          <a:extLst>
            <a:ext uri="{FF2B5EF4-FFF2-40B4-BE49-F238E27FC236}">
              <a16:creationId xmlns:a16="http://schemas.microsoft.com/office/drawing/2014/main" id="{4A3796A0-2944-4E46-938C-1E4EA5C315B6}"/>
            </a:ext>
          </a:extLst>
        </xdr:cNvPr>
        <xdr:cNvSpPr/>
      </xdr:nvSpPr>
      <xdr:spPr>
        <a:xfrm>
          <a:off x="3312160" y="62553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170832</xdr:rowOff>
    </xdr:from>
    <xdr:ext cx="469744" cy="259045"/>
    <xdr:sp macro="" textlink="">
      <xdr:nvSpPr>
        <xdr:cNvPr id="83" name="テキスト ボックス 82">
          <a:extLst>
            <a:ext uri="{FF2B5EF4-FFF2-40B4-BE49-F238E27FC236}">
              <a16:creationId xmlns:a16="http://schemas.microsoft.com/office/drawing/2014/main" id="{C0D063C9-AA89-4C15-9A00-49E869BDE036}"/>
            </a:ext>
          </a:extLst>
        </xdr:cNvPr>
        <xdr:cNvSpPr txBox="1"/>
      </xdr:nvSpPr>
      <xdr:spPr>
        <a:xfrm>
          <a:off x="3150948" y="603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106426</xdr:rowOff>
    </xdr:from>
    <xdr:to>
      <xdr:col>15</xdr:col>
      <xdr:colOff>101600</xdr:colOff>
      <xdr:row>38</xdr:row>
      <xdr:rowOff>36576</xdr:rowOff>
    </xdr:to>
    <xdr:sp macro="" textlink="">
      <xdr:nvSpPr>
        <xdr:cNvPr id="84" name="楕円 83">
          <a:extLst>
            <a:ext uri="{FF2B5EF4-FFF2-40B4-BE49-F238E27FC236}">
              <a16:creationId xmlns:a16="http://schemas.microsoft.com/office/drawing/2014/main" id="{E90F9580-F774-4B7E-8BC8-A1840F5D3F8E}"/>
            </a:ext>
          </a:extLst>
        </xdr:cNvPr>
        <xdr:cNvSpPr/>
      </xdr:nvSpPr>
      <xdr:spPr>
        <a:xfrm>
          <a:off x="2514600" y="63091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53103</xdr:rowOff>
    </xdr:from>
    <xdr:ext cx="469744" cy="259045"/>
    <xdr:sp macro="" textlink="">
      <xdr:nvSpPr>
        <xdr:cNvPr id="85" name="テキスト ボックス 84">
          <a:extLst>
            <a:ext uri="{FF2B5EF4-FFF2-40B4-BE49-F238E27FC236}">
              <a16:creationId xmlns:a16="http://schemas.microsoft.com/office/drawing/2014/main" id="{7EDE591F-A464-42EE-BEF3-FF063ED5DF7E}"/>
            </a:ext>
          </a:extLst>
        </xdr:cNvPr>
        <xdr:cNvSpPr txBox="1"/>
      </xdr:nvSpPr>
      <xdr:spPr>
        <a:xfrm>
          <a:off x="2353388" y="6088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128524</xdr:rowOff>
    </xdr:from>
    <xdr:to>
      <xdr:col>10</xdr:col>
      <xdr:colOff>165100</xdr:colOff>
      <xdr:row>38</xdr:row>
      <xdr:rowOff>58674</xdr:rowOff>
    </xdr:to>
    <xdr:sp macro="" textlink="">
      <xdr:nvSpPr>
        <xdr:cNvPr id="86" name="楕円 85">
          <a:extLst>
            <a:ext uri="{FF2B5EF4-FFF2-40B4-BE49-F238E27FC236}">
              <a16:creationId xmlns:a16="http://schemas.microsoft.com/office/drawing/2014/main" id="{E69D9313-117B-4449-8BDC-0F0339EC9EA4}"/>
            </a:ext>
          </a:extLst>
        </xdr:cNvPr>
        <xdr:cNvSpPr/>
      </xdr:nvSpPr>
      <xdr:spPr>
        <a:xfrm>
          <a:off x="1739900" y="63312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75201</xdr:rowOff>
    </xdr:from>
    <xdr:ext cx="469744" cy="259045"/>
    <xdr:sp macro="" textlink="">
      <xdr:nvSpPr>
        <xdr:cNvPr id="87" name="テキスト ボックス 86">
          <a:extLst>
            <a:ext uri="{FF2B5EF4-FFF2-40B4-BE49-F238E27FC236}">
              <a16:creationId xmlns:a16="http://schemas.microsoft.com/office/drawing/2014/main" id="{CBC80F8E-36AE-4CBE-ACDE-0C2ACD7153C6}"/>
            </a:ext>
          </a:extLst>
        </xdr:cNvPr>
        <xdr:cNvSpPr txBox="1"/>
      </xdr:nvSpPr>
      <xdr:spPr>
        <a:xfrm>
          <a:off x="1578688" y="6110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149860</xdr:rowOff>
    </xdr:from>
    <xdr:to>
      <xdr:col>6</xdr:col>
      <xdr:colOff>38100</xdr:colOff>
      <xdr:row>38</xdr:row>
      <xdr:rowOff>80010</xdr:rowOff>
    </xdr:to>
    <xdr:sp macro="" textlink="">
      <xdr:nvSpPr>
        <xdr:cNvPr id="88" name="楕円 87">
          <a:extLst>
            <a:ext uri="{FF2B5EF4-FFF2-40B4-BE49-F238E27FC236}">
              <a16:creationId xmlns:a16="http://schemas.microsoft.com/office/drawing/2014/main" id="{E402B3BF-1D97-42A5-983F-A43E00263A4F}"/>
            </a:ext>
          </a:extLst>
        </xdr:cNvPr>
        <xdr:cNvSpPr/>
      </xdr:nvSpPr>
      <xdr:spPr>
        <a:xfrm>
          <a:off x="965200" y="63525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96537</xdr:rowOff>
    </xdr:from>
    <xdr:ext cx="469744" cy="259045"/>
    <xdr:sp macro="" textlink="">
      <xdr:nvSpPr>
        <xdr:cNvPr id="89" name="テキスト ボックス 88">
          <a:extLst>
            <a:ext uri="{FF2B5EF4-FFF2-40B4-BE49-F238E27FC236}">
              <a16:creationId xmlns:a16="http://schemas.microsoft.com/office/drawing/2014/main" id="{8E479228-A6B8-4D90-9C9F-4850747B8F34}"/>
            </a:ext>
          </a:extLst>
        </xdr:cNvPr>
        <xdr:cNvSpPr txBox="1"/>
      </xdr:nvSpPr>
      <xdr:spPr>
        <a:xfrm>
          <a:off x="803988" y="613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97A06893-3ADD-4C36-AF22-957CD6A42373}"/>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C43BD8A1-9559-4635-A0A7-FC4028BFA7FF}"/>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9DE1222D-C079-4AC0-B9BD-3696A0DCF222}"/>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7457906D-410A-4D39-B32A-2DBC5D362A7A}"/>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E9FCFE96-0D72-4207-8F65-C30E467FA54A}"/>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C7668003-65DB-488B-AC60-66E46A397FA2}"/>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D0E4E313-8C02-4C5A-9BBD-30364B4BEA5C}"/>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563E93D9-E34A-47F1-B5AB-85785AC93810}"/>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D8BD973-1962-4728-BF22-830899ACFDFC}"/>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9EA2C328-18D1-4F0B-9451-FBBDB91C6ABF}"/>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3531E99F-B6EA-4722-B3BC-FF34B93F7AD7}"/>
            </a:ext>
          </a:extLst>
        </xdr:cNvPr>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E231DE66-727F-4647-92F3-961CA8FF30A0}"/>
            </a:ext>
          </a:extLst>
        </xdr:cNvPr>
        <xdr:cNvSpPr txBox="1"/>
      </xdr:nvSpPr>
      <xdr:spPr>
        <a:xfrm>
          <a:off x="46749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1998F14E-7993-474A-B2A1-BAA0D76F4F2E}"/>
            </a:ext>
          </a:extLst>
        </xdr:cNvPr>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DBB2CF2F-6FBA-4C12-B9E2-D329B2CB4A17}"/>
            </a:ext>
          </a:extLst>
        </xdr:cNvPr>
        <xdr:cNvSpPr txBox="1"/>
      </xdr:nvSpPr>
      <xdr:spPr>
        <a:xfrm>
          <a:off x="166581" y="9423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B5428323-3F15-4CAD-9F86-11752C95CAF8}"/>
            </a:ext>
          </a:extLst>
        </xdr:cNvPr>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275A2864-EF9B-47C4-BFE3-DCB28E167C73}"/>
            </a:ext>
          </a:extLst>
        </xdr:cNvPr>
        <xdr:cNvSpPr txBox="1"/>
      </xdr:nvSpPr>
      <xdr:spPr>
        <a:xfrm>
          <a:off x="16658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42D380E-795D-416A-9584-7B3B3036499D}"/>
            </a:ext>
          </a:extLst>
        </xdr:cNvPr>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BF5198B-B7B3-4A11-8EED-9EC52307C63E}"/>
            </a:ext>
          </a:extLst>
        </xdr:cNvPr>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D297244F-63F0-4FC8-B1A3-390B4EBED181}"/>
            </a:ext>
          </a:extLst>
        </xdr:cNvPr>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61A1E063-2E4A-41AD-9C9D-8CB7A59D6165}"/>
            </a:ext>
          </a:extLst>
        </xdr:cNvPr>
        <xdr:cNvSpPr txBox="1"/>
      </xdr:nvSpPr>
      <xdr:spPr>
        <a:xfrm>
          <a:off x="76428" y="83070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ACF989CF-FBFE-4ECF-8DF6-1829B3B784B6}"/>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56781ABB-6889-4169-8670-91745AA333A9}"/>
            </a:ext>
          </a:extLst>
        </xdr:cNvPr>
        <xdr:cNvSpPr txBox="1"/>
      </xdr:nvSpPr>
      <xdr:spPr>
        <a:xfrm>
          <a:off x="7642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B5B0F1F3-82AB-4735-B093-D6B175C50496}"/>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332C5FEC-D24B-4366-800E-837B75CE8F5E}"/>
            </a:ext>
          </a:extLst>
        </xdr:cNvPr>
        <xdr:cNvCxnSpPr/>
      </xdr:nvCxnSpPr>
      <xdr:spPr>
        <a:xfrm flipV="1">
          <a:off x="4084955" y="8449564"/>
          <a:ext cx="1270" cy="1429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548DC94E-92DF-4BFA-90A8-E9D848DCF910}"/>
            </a:ext>
          </a:extLst>
        </xdr:cNvPr>
        <xdr:cNvSpPr txBox="1"/>
      </xdr:nvSpPr>
      <xdr:spPr>
        <a:xfrm>
          <a:off x="4137660" y="9883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BF2D1337-44A3-4F92-B642-9EC113D48201}"/>
            </a:ext>
          </a:extLst>
        </xdr:cNvPr>
        <xdr:cNvCxnSpPr/>
      </xdr:nvCxnSpPr>
      <xdr:spPr>
        <a:xfrm>
          <a:off x="4020820" y="98793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1A028582-7801-4C63-A85F-BF4F27CAF0BB}"/>
            </a:ext>
          </a:extLst>
        </xdr:cNvPr>
        <xdr:cNvSpPr txBox="1"/>
      </xdr:nvSpPr>
      <xdr:spPr>
        <a:xfrm>
          <a:off x="4137660" y="82286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725787F2-A3B7-4FC2-91B7-7A362A8A3CEF}"/>
            </a:ext>
          </a:extLst>
        </xdr:cNvPr>
        <xdr:cNvCxnSpPr/>
      </xdr:nvCxnSpPr>
      <xdr:spPr>
        <a:xfrm>
          <a:off x="4020820" y="84495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14548</xdr:rowOff>
    </xdr:from>
    <xdr:to>
      <xdr:col>24</xdr:col>
      <xdr:colOff>63500</xdr:colOff>
      <xdr:row>58</xdr:row>
      <xdr:rowOff>43650</xdr:rowOff>
    </xdr:to>
    <xdr:cxnSp macro="">
      <xdr:nvCxnSpPr>
        <xdr:cNvPr id="118" name="直線コネクタ 117">
          <a:extLst>
            <a:ext uri="{FF2B5EF4-FFF2-40B4-BE49-F238E27FC236}">
              <a16:creationId xmlns:a16="http://schemas.microsoft.com/office/drawing/2014/main" id="{739F79C5-E33F-4116-9705-ABE28716B631}"/>
            </a:ext>
          </a:extLst>
        </xdr:cNvPr>
        <xdr:cNvCxnSpPr/>
      </xdr:nvCxnSpPr>
      <xdr:spPr>
        <a:xfrm flipV="1">
          <a:off x="3355340" y="9737668"/>
          <a:ext cx="731520" cy="29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342A8D76-71B1-4586-849B-3BC14D868586}"/>
            </a:ext>
          </a:extLst>
        </xdr:cNvPr>
        <xdr:cNvSpPr txBox="1"/>
      </xdr:nvSpPr>
      <xdr:spPr>
        <a:xfrm>
          <a:off x="4137660" y="96923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13878047-E6F7-4C5F-9426-3B0079990146}"/>
            </a:ext>
          </a:extLst>
        </xdr:cNvPr>
        <xdr:cNvSpPr/>
      </xdr:nvSpPr>
      <xdr:spPr>
        <a:xfrm>
          <a:off x="4036060" y="97139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43650</xdr:rowOff>
    </xdr:from>
    <xdr:to>
      <xdr:col>19</xdr:col>
      <xdr:colOff>177800</xdr:colOff>
      <xdr:row>58</xdr:row>
      <xdr:rowOff>57085</xdr:rowOff>
    </xdr:to>
    <xdr:cxnSp macro="">
      <xdr:nvCxnSpPr>
        <xdr:cNvPr id="121" name="直線コネクタ 120">
          <a:extLst>
            <a:ext uri="{FF2B5EF4-FFF2-40B4-BE49-F238E27FC236}">
              <a16:creationId xmlns:a16="http://schemas.microsoft.com/office/drawing/2014/main" id="{4F062BEF-7861-4077-895A-77034F0D672B}"/>
            </a:ext>
          </a:extLst>
        </xdr:cNvPr>
        <xdr:cNvCxnSpPr/>
      </xdr:nvCxnSpPr>
      <xdr:spPr>
        <a:xfrm flipV="1">
          <a:off x="2565400" y="9766770"/>
          <a:ext cx="789940" cy="1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21C2B36E-E276-4D8B-AA95-FFDB2DB0F2AA}"/>
            </a:ext>
          </a:extLst>
        </xdr:cNvPr>
        <xdr:cNvSpPr/>
      </xdr:nvSpPr>
      <xdr:spPr>
        <a:xfrm>
          <a:off x="3312160" y="97205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7AD712B1-A8B6-46F5-9933-F7879FE5070B}"/>
            </a:ext>
          </a:extLst>
        </xdr:cNvPr>
        <xdr:cNvSpPr txBox="1"/>
      </xdr:nvSpPr>
      <xdr:spPr>
        <a:xfrm>
          <a:off x="3086315" y="9809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57085</xdr:rowOff>
    </xdr:from>
    <xdr:to>
      <xdr:col>15</xdr:col>
      <xdr:colOff>50800</xdr:colOff>
      <xdr:row>58</xdr:row>
      <xdr:rowOff>83402</xdr:rowOff>
    </xdr:to>
    <xdr:cxnSp macro="">
      <xdr:nvCxnSpPr>
        <xdr:cNvPr id="124" name="直線コネクタ 123">
          <a:extLst>
            <a:ext uri="{FF2B5EF4-FFF2-40B4-BE49-F238E27FC236}">
              <a16:creationId xmlns:a16="http://schemas.microsoft.com/office/drawing/2014/main" id="{62F35F64-E1BF-4C31-ACDD-E8C786EBAF85}"/>
            </a:ext>
          </a:extLst>
        </xdr:cNvPr>
        <xdr:cNvCxnSpPr/>
      </xdr:nvCxnSpPr>
      <xdr:spPr>
        <a:xfrm flipV="1">
          <a:off x="1790700" y="9780205"/>
          <a:ext cx="774700" cy="26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8B34A7A7-67B9-4848-875B-6BBFF3611B55}"/>
            </a:ext>
          </a:extLst>
        </xdr:cNvPr>
        <xdr:cNvSpPr/>
      </xdr:nvSpPr>
      <xdr:spPr>
        <a:xfrm>
          <a:off x="2514600" y="9725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8486A468-619A-48A7-B1BB-71A89D7CA35D}"/>
            </a:ext>
          </a:extLst>
        </xdr:cNvPr>
        <xdr:cNvSpPr txBox="1"/>
      </xdr:nvSpPr>
      <xdr:spPr>
        <a:xfrm>
          <a:off x="2311615" y="9504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158520</xdr:rowOff>
    </xdr:from>
    <xdr:to>
      <xdr:col>10</xdr:col>
      <xdr:colOff>114300</xdr:colOff>
      <xdr:row>58</xdr:row>
      <xdr:rowOff>83402</xdr:rowOff>
    </xdr:to>
    <xdr:cxnSp macro="">
      <xdr:nvCxnSpPr>
        <xdr:cNvPr id="127" name="直線コネクタ 126">
          <a:extLst>
            <a:ext uri="{FF2B5EF4-FFF2-40B4-BE49-F238E27FC236}">
              <a16:creationId xmlns:a16="http://schemas.microsoft.com/office/drawing/2014/main" id="{CB1E7A3C-0F4E-48C9-836B-449D66C3A172}"/>
            </a:ext>
          </a:extLst>
        </xdr:cNvPr>
        <xdr:cNvCxnSpPr/>
      </xdr:nvCxnSpPr>
      <xdr:spPr>
        <a:xfrm>
          <a:off x="1008380" y="9714000"/>
          <a:ext cx="782320" cy="92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DA755553-3A9C-49EB-B952-5A021593B8FF}"/>
            </a:ext>
          </a:extLst>
        </xdr:cNvPr>
        <xdr:cNvSpPr/>
      </xdr:nvSpPr>
      <xdr:spPr>
        <a:xfrm>
          <a:off x="1739900" y="97215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118BDF3-7AA6-47E7-B63B-17B4BD1C6EA4}"/>
            </a:ext>
          </a:extLst>
        </xdr:cNvPr>
        <xdr:cNvSpPr txBox="1"/>
      </xdr:nvSpPr>
      <xdr:spPr>
        <a:xfrm>
          <a:off x="1514055" y="9500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4C4A987F-1BE6-4B76-8F2D-13BEDE9F4F55}"/>
            </a:ext>
          </a:extLst>
        </xdr:cNvPr>
        <xdr:cNvSpPr/>
      </xdr:nvSpPr>
      <xdr:spPr>
        <a:xfrm>
          <a:off x="965200" y="962442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9518CBF7-8BF4-4E84-B85E-483A506C2B85}"/>
            </a:ext>
          </a:extLst>
        </xdr:cNvPr>
        <xdr:cNvSpPr txBox="1"/>
      </xdr:nvSpPr>
      <xdr:spPr>
        <a:xfrm>
          <a:off x="739355" y="9403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28F59CBF-2200-4900-8670-0C94DE005AF5}"/>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214B6E91-60F2-46C6-998D-79EF2311C944}"/>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70BF2DAC-180C-4324-B5D0-95AD5C67C352}"/>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14D32200-80CB-4376-83C2-73158EF7138D}"/>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140F511-7C6C-4707-A957-459BF5C08083}"/>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135198</xdr:rowOff>
    </xdr:from>
    <xdr:to>
      <xdr:col>24</xdr:col>
      <xdr:colOff>114300</xdr:colOff>
      <xdr:row>58</xdr:row>
      <xdr:rowOff>65348</xdr:rowOff>
    </xdr:to>
    <xdr:sp macro="" textlink="">
      <xdr:nvSpPr>
        <xdr:cNvPr id="137" name="楕円 136">
          <a:extLst>
            <a:ext uri="{FF2B5EF4-FFF2-40B4-BE49-F238E27FC236}">
              <a16:creationId xmlns:a16="http://schemas.microsoft.com/office/drawing/2014/main" id="{9968D275-7E86-4561-A346-2C7C28CBE675}"/>
            </a:ext>
          </a:extLst>
        </xdr:cNvPr>
        <xdr:cNvSpPr/>
      </xdr:nvSpPr>
      <xdr:spPr>
        <a:xfrm>
          <a:off x="4036060" y="96906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158075</xdr:rowOff>
    </xdr:from>
    <xdr:ext cx="599010" cy="259045"/>
    <xdr:sp macro="" textlink="">
      <xdr:nvSpPr>
        <xdr:cNvPr id="138" name="総務費該当値テキスト">
          <a:extLst>
            <a:ext uri="{FF2B5EF4-FFF2-40B4-BE49-F238E27FC236}">
              <a16:creationId xmlns:a16="http://schemas.microsoft.com/office/drawing/2014/main" id="{583F2DA3-C16D-429E-926F-25858307B501}"/>
            </a:ext>
          </a:extLst>
        </xdr:cNvPr>
        <xdr:cNvSpPr txBox="1"/>
      </xdr:nvSpPr>
      <xdr:spPr>
        <a:xfrm>
          <a:off x="4137660" y="9545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164300</xdr:rowOff>
    </xdr:from>
    <xdr:to>
      <xdr:col>20</xdr:col>
      <xdr:colOff>38100</xdr:colOff>
      <xdr:row>58</xdr:row>
      <xdr:rowOff>94450</xdr:rowOff>
    </xdr:to>
    <xdr:sp macro="" textlink="">
      <xdr:nvSpPr>
        <xdr:cNvPr id="139" name="楕円 138">
          <a:extLst>
            <a:ext uri="{FF2B5EF4-FFF2-40B4-BE49-F238E27FC236}">
              <a16:creationId xmlns:a16="http://schemas.microsoft.com/office/drawing/2014/main" id="{1148715F-2BE4-415E-A6EF-F305EFEAFA23}"/>
            </a:ext>
          </a:extLst>
        </xdr:cNvPr>
        <xdr:cNvSpPr/>
      </xdr:nvSpPr>
      <xdr:spPr>
        <a:xfrm>
          <a:off x="3312160" y="97197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110977</xdr:rowOff>
    </xdr:from>
    <xdr:ext cx="599010" cy="259045"/>
    <xdr:sp macro="" textlink="">
      <xdr:nvSpPr>
        <xdr:cNvPr id="140" name="テキスト ボックス 139">
          <a:extLst>
            <a:ext uri="{FF2B5EF4-FFF2-40B4-BE49-F238E27FC236}">
              <a16:creationId xmlns:a16="http://schemas.microsoft.com/office/drawing/2014/main" id="{5745DC5D-7466-4ED2-9F5F-55BE7FB6F04D}"/>
            </a:ext>
          </a:extLst>
        </xdr:cNvPr>
        <xdr:cNvSpPr txBox="1"/>
      </xdr:nvSpPr>
      <xdr:spPr>
        <a:xfrm>
          <a:off x="3086315" y="9498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6285</xdr:rowOff>
    </xdr:from>
    <xdr:to>
      <xdr:col>15</xdr:col>
      <xdr:colOff>101600</xdr:colOff>
      <xdr:row>58</xdr:row>
      <xdr:rowOff>107885</xdr:rowOff>
    </xdr:to>
    <xdr:sp macro="" textlink="">
      <xdr:nvSpPr>
        <xdr:cNvPr id="141" name="楕円 140">
          <a:extLst>
            <a:ext uri="{FF2B5EF4-FFF2-40B4-BE49-F238E27FC236}">
              <a16:creationId xmlns:a16="http://schemas.microsoft.com/office/drawing/2014/main" id="{2F5E24A8-60B2-41C4-AFC6-7677979C1354}"/>
            </a:ext>
          </a:extLst>
        </xdr:cNvPr>
        <xdr:cNvSpPr/>
      </xdr:nvSpPr>
      <xdr:spPr>
        <a:xfrm>
          <a:off x="2514600" y="972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99012</xdr:rowOff>
    </xdr:from>
    <xdr:ext cx="599010" cy="259045"/>
    <xdr:sp macro="" textlink="">
      <xdr:nvSpPr>
        <xdr:cNvPr id="142" name="テキスト ボックス 141">
          <a:extLst>
            <a:ext uri="{FF2B5EF4-FFF2-40B4-BE49-F238E27FC236}">
              <a16:creationId xmlns:a16="http://schemas.microsoft.com/office/drawing/2014/main" id="{9BB74DB9-E8AC-49FE-9055-08EE79246871}"/>
            </a:ext>
          </a:extLst>
        </xdr:cNvPr>
        <xdr:cNvSpPr txBox="1"/>
      </xdr:nvSpPr>
      <xdr:spPr>
        <a:xfrm>
          <a:off x="2311615" y="9822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32602</xdr:rowOff>
    </xdr:from>
    <xdr:to>
      <xdr:col>10</xdr:col>
      <xdr:colOff>165100</xdr:colOff>
      <xdr:row>58</xdr:row>
      <xdr:rowOff>134202</xdr:rowOff>
    </xdr:to>
    <xdr:sp macro="" textlink="">
      <xdr:nvSpPr>
        <xdr:cNvPr id="143" name="楕円 142">
          <a:extLst>
            <a:ext uri="{FF2B5EF4-FFF2-40B4-BE49-F238E27FC236}">
              <a16:creationId xmlns:a16="http://schemas.microsoft.com/office/drawing/2014/main" id="{466ACC8E-E0A4-4573-B877-DDA803D3A71E}"/>
            </a:ext>
          </a:extLst>
        </xdr:cNvPr>
        <xdr:cNvSpPr/>
      </xdr:nvSpPr>
      <xdr:spPr>
        <a:xfrm>
          <a:off x="1739900" y="9755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125329</xdr:rowOff>
    </xdr:from>
    <xdr:ext cx="599010" cy="259045"/>
    <xdr:sp macro="" textlink="">
      <xdr:nvSpPr>
        <xdr:cNvPr id="144" name="テキスト ボックス 143">
          <a:extLst>
            <a:ext uri="{FF2B5EF4-FFF2-40B4-BE49-F238E27FC236}">
              <a16:creationId xmlns:a16="http://schemas.microsoft.com/office/drawing/2014/main" id="{E492AD1A-A1D7-4E6C-BBFB-A935FA7ED20E}"/>
            </a:ext>
          </a:extLst>
        </xdr:cNvPr>
        <xdr:cNvSpPr txBox="1"/>
      </xdr:nvSpPr>
      <xdr:spPr>
        <a:xfrm>
          <a:off x="1514055" y="9848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107720</xdr:rowOff>
    </xdr:from>
    <xdr:to>
      <xdr:col>6</xdr:col>
      <xdr:colOff>38100</xdr:colOff>
      <xdr:row>58</xdr:row>
      <xdr:rowOff>37870</xdr:rowOff>
    </xdr:to>
    <xdr:sp macro="" textlink="">
      <xdr:nvSpPr>
        <xdr:cNvPr id="145" name="楕円 144">
          <a:extLst>
            <a:ext uri="{FF2B5EF4-FFF2-40B4-BE49-F238E27FC236}">
              <a16:creationId xmlns:a16="http://schemas.microsoft.com/office/drawing/2014/main" id="{4354081F-5686-42FA-AB9E-D013FC4DDD3E}"/>
            </a:ext>
          </a:extLst>
        </xdr:cNvPr>
        <xdr:cNvSpPr/>
      </xdr:nvSpPr>
      <xdr:spPr>
        <a:xfrm>
          <a:off x="965200" y="96632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28997</xdr:rowOff>
    </xdr:from>
    <xdr:ext cx="599010" cy="259045"/>
    <xdr:sp macro="" textlink="">
      <xdr:nvSpPr>
        <xdr:cNvPr id="146" name="テキスト ボックス 145">
          <a:extLst>
            <a:ext uri="{FF2B5EF4-FFF2-40B4-BE49-F238E27FC236}">
              <a16:creationId xmlns:a16="http://schemas.microsoft.com/office/drawing/2014/main" id="{2707AD0B-6C8F-442E-8722-332EC389BE37}"/>
            </a:ext>
          </a:extLst>
        </xdr:cNvPr>
        <xdr:cNvSpPr txBox="1"/>
      </xdr:nvSpPr>
      <xdr:spPr>
        <a:xfrm>
          <a:off x="739355" y="9752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3DE2F1ED-6CA1-4D1D-AA6B-B3DE146BD642}"/>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F3DA887B-94D9-4F4F-94CE-0B7FBDAF93E1}"/>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E5DAE252-FF56-4DAD-94CC-6CED2A007DCB}"/>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9C6EFC70-CF99-4598-91F6-B7DBB1BE7B34}"/>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DCFFC655-A481-47C9-A807-D2FAEFDEE420}"/>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E090ABD8-95C2-4029-A47A-E06DD873207B}"/>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B2095D72-A6CF-46C9-B7C1-5F0212192903}"/>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9FF101D8-F78B-44E5-9CCC-A7019855DA9A}"/>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D043140B-6FE1-4E40-BBD0-4403E2BD3ED1}"/>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BBF9F1B8-5322-4DBA-B9A9-0CA0792B8363}"/>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CEF88292-F1EB-4591-90D8-4B66721AF974}"/>
            </a:ext>
          </a:extLst>
        </xdr:cNvPr>
        <xdr:cNvSpPr txBox="1"/>
      </xdr:nvSpPr>
      <xdr:spPr>
        <a:xfrm>
          <a:off x="46749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A5E8F93-47EB-4927-9AFB-A79975A109ED}"/>
            </a:ext>
          </a:extLst>
        </xdr:cNvPr>
        <xdr:cNvCxnSpPr/>
      </xdr:nvCxnSpPr>
      <xdr:spPr>
        <a:xfrm>
          <a:off x="670560" y="133424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A1B93580-245D-44DD-90FC-BCE025AA772C}"/>
            </a:ext>
          </a:extLst>
        </xdr:cNvPr>
        <xdr:cNvSpPr txBox="1"/>
      </xdr:nvSpPr>
      <xdr:spPr>
        <a:xfrm>
          <a:off x="166581" y="1320402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C1B0D020-41F7-4268-A256-856B7A2D6920}"/>
            </a:ext>
          </a:extLst>
        </xdr:cNvPr>
        <xdr:cNvCxnSpPr/>
      </xdr:nvCxnSpPr>
      <xdr:spPr>
        <a:xfrm>
          <a:off x="670560" y="130234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B722201A-BA77-46E1-931B-D09AE757603B}"/>
            </a:ext>
          </a:extLst>
        </xdr:cNvPr>
        <xdr:cNvSpPr txBox="1"/>
      </xdr:nvSpPr>
      <xdr:spPr>
        <a:xfrm>
          <a:off x="166581" y="128850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BF82F43C-77B4-40C4-8C5C-1B67B33BA29E}"/>
            </a:ext>
          </a:extLst>
        </xdr:cNvPr>
        <xdr:cNvCxnSpPr/>
      </xdr:nvCxnSpPr>
      <xdr:spPr>
        <a:xfrm>
          <a:off x="670560" y="127045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1E728276-6F13-4F8C-A741-287EC20CECEC}"/>
            </a:ext>
          </a:extLst>
        </xdr:cNvPr>
        <xdr:cNvSpPr txBox="1"/>
      </xdr:nvSpPr>
      <xdr:spPr>
        <a:xfrm>
          <a:off x="166581" y="125661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9C45B846-189B-4DD3-82C3-C12DBA46ECFB}"/>
            </a:ext>
          </a:extLst>
        </xdr:cNvPr>
        <xdr:cNvCxnSpPr/>
      </xdr:nvCxnSpPr>
      <xdr:spPr>
        <a:xfrm>
          <a:off x="670560" y="123855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3647A8CF-4E1A-45E8-ACDC-46C887357B9F}"/>
            </a:ext>
          </a:extLst>
        </xdr:cNvPr>
        <xdr:cNvSpPr txBox="1"/>
      </xdr:nvSpPr>
      <xdr:spPr>
        <a:xfrm>
          <a:off x="166581" y="122433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B75BC768-88E8-45FE-8097-EE11F3AC3C46}"/>
            </a:ext>
          </a:extLst>
        </xdr:cNvPr>
        <xdr:cNvCxnSpPr/>
      </xdr:nvCxnSpPr>
      <xdr:spPr>
        <a:xfrm>
          <a:off x="670560" y="120666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33FEB022-FF9D-4D38-9673-FA4C69CF7A71}"/>
            </a:ext>
          </a:extLst>
        </xdr:cNvPr>
        <xdr:cNvSpPr txBox="1"/>
      </xdr:nvSpPr>
      <xdr:spPr>
        <a:xfrm>
          <a:off x="16658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7E60DDCB-8D3C-4B7E-BD66-8916D05381A2}"/>
            </a:ext>
          </a:extLst>
        </xdr:cNvPr>
        <xdr:cNvCxnSpPr/>
      </xdr:nvCxnSpPr>
      <xdr:spPr>
        <a:xfrm>
          <a:off x="670560" y="117438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419F550B-5F63-49C1-987C-1913A2DDF0CD}"/>
            </a:ext>
          </a:extLst>
        </xdr:cNvPr>
        <xdr:cNvSpPr txBox="1"/>
      </xdr:nvSpPr>
      <xdr:spPr>
        <a:xfrm>
          <a:off x="16658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8B02733E-2098-4CB0-AD49-00120523EB2F}"/>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8137FCE8-3AB0-4190-B04E-F226AC21F72B}"/>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7F6F3431-386E-4FB0-8023-C75E649C0A6D}"/>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45ED7EEB-AD0A-4DF8-9097-14A684DF5B15}"/>
            </a:ext>
          </a:extLst>
        </xdr:cNvPr>
        <xdr:cNvCxnSpPr/>
      </xdr:nvCxnSpPr>
      <xdr:spPr>
        <a:xfrm flipV="1">
          <a:off x="4084955" y="11920744"/>
          <a:ext cx="1270" cy="1210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1B54E3A6-170C-4AE0-9D75-5778DCE42C94}"/>
            </a:ext>
          </a:extLst>
        </xdr:cNvPr>
        <xdr:cNvSpPr txBox="1"/>
      </xdr:nvSpPr>
      <xdr:spPr>
        <a:xfrm>
          <a:off x="4137660" y="13134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A8AD0A8D-F849-4151-9BC0-D7A82DB1A995}"/>
            </a:ext>
          </a:extLst>
        </xdr:cNvPr>
        <xdr:cNvCxnSpPr/>
      </xdr:nvCxnSpPr>
      <xdr:spPr>
        <a:xfrm>
          <a:off x="4020820" y="131308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2F94E764-56E9-4FBE-A710-9773BE3E813C}"/>
            </a:ext>
          </a:extLst>
        </xdr:cNvPr>
        <xdr:cNvSpPr txBox="1"/>
      </xdr:nvSpPr>
      <xdr:spPr>
        <a:xfrm>
          <a:off x="4137660" y="1170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8DA56D05-54BA-40E3-92C2-E2BDC692FD6C}"/>
            </a:ext>
          </a:extLst>
        </xdr:cNvPr>
        <xdr:cNvCxnSpPr/>
      </xdr:nvCxnSpPr>
      <xdr:spPr>
        <a:xfrm>
          <a:off x="4020820" y="119207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135987</xdr:rowOff>
    </xdr:from>
    <xdr:to>
      <xdr:col>24</xdr:col>
      <xdr:colOff>63500</xdr:colOff>
      <xdr:row>75</xdr:row>
      <xdr:rowOff>151538</xdr:rowOff>
    </xdr:to>
    <xdr:cxnSp macro="">
      <xdr:nvCxnSpPr>
        <xdr:cNvPr id="178" name="直線コネクタ 177">
          <a:extLst>
            <a:ext uri="{FF2B5EF4-FFF2-40B4-BE49-F238E27FC236}">
              <a16:creationId xmlns:a16="http://schemas.microsoft.com/office/drawing/2014/main" id="{9A3F0B38-F710-4051-B894-449CC52EF414}"/>
            </a:ext>
          </a:extLst>
        </xdr:cNvPr>
        <xdr:cNvCxnSpPr/>
      </xdr:nvCxnSpPr>
      <xdr:spPr>
        <a:xfrm flipV="1">
          <a:off x="3355340" y="12708987"/>
          <a:ext cx="731520" cy="1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68DCFD98-62E8-42B0-855D-9F13156957C0}"/>
            </a:ext>
          </a:extLst>
        </xdr:cNvPr>
        <xdr:cNvSpPr txBox="1"/>
      </xdr:nvSpPr>
      <xdr:spPr>
        <a:xfrm>
          <a:off x="4137660" y="128585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62F3683B-2A91-489B-BF7C-D9CE25FD10B3}"/>
            </a:ext>
          </a:extLst>
        </xdr:cNvPr>
        <xdr:cNvSpPr/>
      </xdr:nvSpPr>
      <xdr:spPr>
        <a:xfrm>
          <a:off x="4036060" y="128800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151538</xdr:rowOff>
    </xdr:from>
    <xdr:to>
      <xdr:col>19</xdr:col>
      <xdr:colOff>177800</xdr:colOff>
      <xdr:row>76</xdr:row>
      <xdr:rowOff>53538</xdr:rowOff>
    </xdr:to>
    <xdr:cxnSp macro="">
      <xdr:nvCxnSpPr>
        <xdr:cNvPr id="181" name="直線コネクタ 180">
          <a:extLst>
            <a:ext uri="{FF2B5EF4-FFF2-40B4-BE49-F238E27FC236}">
              <a16:creationId xmlns:a16="http://schemas.microsoft.com/office/drawing/2014/main" id="{A2022866-E9E5-4159-B548-BD5AC53D52DE}"/>
            </a:ext>
          </a:extLst>
        </xdr:cNvPr>
        <xdr:cNvCxnSpPr/>
      </xdr:nvCxnSpPr>
      <xdr:spPr>
        <a:xfrm flipV="1">
          <a:off x="2565400" y="12724538"/>
          <a:ext cx="789940" cy="6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207B80E6-B5F0-40F4-9536-1E92FB3A5859}"/>
            </a:ext>
          </a:extLst>
        </xdr:cNvPr>
        <xdr:cNvSpPr/>
      </xdr:nvSpPr>
      <xdr:spPr>
        <a:xfrm>
          <a:off x="3312160" y="129106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9D6380FB-B3B3-4A90-9FC5-C1D906432FDC}"/>
            </a:ext>
          </a:extLst>
        </xdr:cNvPr>
        <xdr:cNvSpPr txBox="1"/>
      </xdr:nvSpPr>
      <xdr:spPr>
        <a:xfrm>
          <a:off x="3086315" y="12999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152557</xdr:rowOff>
    </xdr:from>
    <xdr:to>
      <xdr:col>15</xdr:col>
      <xdr:colOff>50800</xdr:colOff>
      <xdr:row>76</xdr:row>
      <xdr:rowOff>53538</xdr:rowOff>
    </xdr:to>
    <xdr:cxnSp macro="">
      <xdr:nvCxnSpPr>
        <xdr:cNvPr id="184" name="直線コネクタ 183">
          <a:extLst>
            <a:ext uri="{FF2B5EF4-FFF2-40B4-BE49-F238E27FC236}">
              <a16:creationId xmlns:a16="http://schemas.microsoft.com/office/drawing/2014/main" id="{9CA711A3-CA73-4028-8C76-B854ED9978B1}"/>
            </a:ext>
          </a:extLst>
        </xdr:cNvPr>
        <xdr:cNvCxnSpPr/>
      </xdr:nvCxnSpPr>
      <xdr:spPr>
        <a:xfrm>
          <a:off x="1790700" y="12725557"/>
          <a:ext cx="774700" cy="68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CA62620E-E6B2-40BA-9120-7043F866BFB1}"/>
            </a:ext>
          </a:extLst>
        </xdr:cNvPr>
        <xdr:cNvSpPr/>
      </xdr:nvSpPr>
      <xdr:spPr>
        <a:xfrm>
          <a:off x="2514600" y="12947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59E6DB6A-82BA-4825-9C4B-D7496FF0B749}"/>
            </a:ext>
          </a:extLst>
        </xdr:cNvPr>
        <xdr:cNvSpPr txBox="1"/>
      </xdr:nvSpPr>
      <xdr:spPr>
        <a:xfrm>
          <a:off x="2311615" y="13040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152557</xdr:rowOff>
    </xdr:from>
    <xdr:to>
      <xdr:col>10</xdr:col>
      <xdr:colOff>114300</xdr:colOff>
      <xdr:row>76</xdr:row>
      <xdr:rowOff>131595</xdr:rowOff>
    </xdr:to>
    <xdr:cxnSp macro="">
      <xdr:nvCxnSpPr>
        <xdr:cNvPr id="187" name="直線コネクタ 186">
          <a:extLst>
            <a:ext uri="{FF2B5EF4-FFF2-40B4-BE49-F238E27FC236}">
              <a16:creationId xmlns:a16="http://schemas.microsoft.com/office/drawing/2014/main" id="{4D92DAE1-1DDD-49DC-A5C4-F857379E19A7}"/>
            </a:ext>
          </a:extLst>
        </xdr:cNvPr>
        <xdr:cNvCxnSpPr/>
      </xdr:nvCxnSpPr>
      <xdr:spPr>
        <a:xfrm flipV="1">
          <a:off x="1008380" y="12725557"/>
          <a:ext cx="782320" cy="14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CF2CCA6-73E3-4065-8596-78D95E837B0B}"/>
            </a:ext>
          </a:extLst>
        </xdr:cNvPr>
        <xdr:cNvSpPr/>
      </xdr:nvSpPr>
      <xdr:spPr>
        <a:xfrm>
          <a:off x="1739900" y="12918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6C810C58-73D9-4EF8-AD61-9DD8E262286C}"/>
            </a:ext>
          </a:extLst>
        </xdr:cNvPr>
        <xdr:cNvSpPr txBox="1"/>
      </xdr:nvSpPr>
      <xdr:spPr>
        <a:xfrm>
          <a:off x="1514055" y="13011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32FE9096-6BFA-4429-B6DB-023237B05F10}"/>
            </a:ext>
          </a:extLst>
        </xdr:cNvPr>
        <xdr:cNvSpPr/>
      </xdr:nvSpPr>
      <xdr:spPr>
        <a:xfrm>
          <a:off x="965200" y="130094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C9E8ECCE-2182-4DC8-B006-0B21ADAFF85E}"/>
            </a:ext>
          </a:extLst>
        </xdr:cNvPr>
        <xdr:cNvSpPr txBox="1"/>
      </xdr:nvSpPr>
      <xdr:spPr>
        <a:xfrm>
          <a:off x="739355" y="1309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D1267EDD-336E-47F3-992E-7363432F2CB3}"/>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9E47DACB-A061-4C7B-AE54-36AA16D55F3F}"/>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3E247D35-F50E-4E1E-A57B-F14C87979301}"/>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5C2545B4-2828-422B-BF4F-50A58FACF96E}"/>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23E5DAB9-21B0-47FE-9A8D-D0517C57282D}"/>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85187</xdr:rowOff>
    </xdr:from>
    <xdr:to>
      <xdr:col>24</xdr:col>
      <xdr:colOff>114300</xdr:colOff>
      <xdr:row>76</xdr:row>
      <xdr:rowOff>15337</xdr:rowOff>
    </xdr:to>
    <xdr:sp macro="" textlink="">
      <xdr:nvSpPr>
        <xdr:cNvPr id="197" name="楕円 196">
          <a:extLst>
            <a:ext uri="{FF2B5EF4-FFF2-40B4-BE49-F238E27FC236}">
              <a16:creationId xmlns:a16="http://schemas.microsoft.com/office/drawing/2014/main" id="{01CB01FF-36CF-4B20-8BC6-3BC53785650D}"/>
            </a:ext>
          </a:extLst>
        </xdr:cNvPr>
        <xdr:cNvSpPr/>
      </xdr:nvSpPr>
      <xdr:spPr>
        <a:xfrm>
          <a:off x="4036060" y="126581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108064</xdr:rowOff>
    </xdr:from>
    <xdr:ext cx="599010" cy="259045"/>
    <xdr:sp macro="" textlink="">
      <xdr:nvSpPr>
        <xdr:cNvPr id="198" name="民生費該当値テキスト">
          <a:extLst>
            <a:ext uri="{FF2B5EF4-FFF2-40B4-BE49-F238E27FC236}">
              <a16:creationId xmlns:a16="http://schemas.microsoft.com/office/drawing/2014/main" id="{5C659961-3972-4AF7-AFA2-2440279CC82E}"/>
            </a:ext>
          </a:extLst>
        </xdr:cNvPr>
        <xdr:cNvSpPr txBox="1"/>
      </xdr:nvSpPr>
      <xdr:spPr>
        <a:xfrm>
          <a:off x="4137660" y="12513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100738</xdr:rowOff>
    </xdr:from>
    <xdr:to>
      <xdr:col>20</xdr:col>
      <xdr:colOff>38100</xdr:colOff>
      <xdr:row>76</xdr:row>
      <xdr:rowOff>30888</xdr:rowOff>
    </xdr:to>
    <xdr:sp macro="" textlink="">
      <xdr:nvSpPr>
        <xdr:cNvPr id="199" name="楕円 198">
          <a:extLst>
            <a:ext uri="{FF2B5EF4-FFF2-40B4-BE49-F238E27FC236}">
              <a16:creationId xmlns:a16="http://schemas.microsoft.com/office/drawing/2014/main" id="{25E69815-84F7-4AE0-A3C9-A6B6B355E50B}"/>
            </a:ext>
          </a:extLst>
        </xdr:cNvPr>
        <xdr:cNvSpPr/>
      </xdr:nvSpPr>
      <xdr:spPr>
        <a:xfrm>
          <a:off x="3312160" y="126737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47415</xdr:rowOff>
    </xdr:from>
    <xdr:ext cx="599010" cy="259045"/>
    <xdr:sp macro="" textlink="">
      <xdr:nvSpPr>
        <xdr:cNvPr id="200" name="テキスト ボックス 199">
          <a:extLst>
            <a:ext uri="{FF2B5EF4-FFF2-40B4-BE49-F238E27FC236}">
              <a16:creationId xmlns:a16="http://schemas.microsoft.com/office/drawing/2014/main" id="{BAEC876A-BB07-4591-A724-25CFDE2A9E55}"/>
            </a:ext>
          </a:extLst>
        </xdr:cNvPr>
        <xdr:cNvSpPr txBox="1"/>
      </xdr:nvSpPr>
      <xdr:spPr>
        <a:xfrm>
          <a:off x="3086315" y="12452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2738</xdr:rowOff>
    </xdr:from>
    <xdr:to>
      <xdr:col>15</xdr:col>
      <xdr:colOff>101600</xdr:colOff>
      <xdr:row>76</xdr:row>
      <xdr:rowOff>104338</xdr:rowOff>
    </xdr:to>
    <xdr:sp macro="" textlink="">
      <xdr:nvSpPr>
        <xdr:cNvPr id="201" name="楕円 200">
          <a:extLst>
            <a:ext uri="{FF2B5EF4-FFF2-40B4-BE49-F238E27FC236}">
              <a16:creationId xmlns:a16="http://schemas.microsoft.com/office/drawing/2014/main" id="{4594767C-C0AD-4D9A-9C14-BBDB1FBE36A6}"/>
            </a:ext>
          </a:extLst>
        </xdr:cNvPr>
        <xdr:cNvSpPr/>
      </xdr:nvSpPr>
      <xdr:spPr>
        <a:xfrm>
          <a:off x="2514600" y="12743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120864</xdr:rowOff>
    </xdr:from>
    <xdr:ext cx="599010" cy="259045"/>
    <xdr:sp macro="" textlink="">
      <xdr:nvSpPr>
        <xdr:cNvPr id="202" name="テキスト ボックス 201">
          <a:extLst>
            <a:ext uri="{FF2B5EF4-FFF2-40B4-BE49-F238E27FC236}">
              <a16:creationId xmlns:a16="http://schemas.microsoft.com/office/drawing/2014/main" id="{72CA0622-E7A6-41DC-AB91-26626C870A95}"/>
            </a:ext>
          </a:extLst>
        </xdr:cNvPr>
        <xdr:cNvSpPr txBox="1"/>
      </xdr:nvSpPr>
      <xdr:spPr>
        <a:xfrm>
          <a:off x="2311615" y="12526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101757</xdr:rowOff>
    </xdr:from>
    <xdr:to>
      <xdr:col>10</xdr:col>
      <xdr:colOff>165100</xdr:colOff>
      <xdr:row>76</xdr:row>
      <xdr:rowOff>31908</xdr:rowOff>
    </xdr:to>
    <xdr:sp macro="" textlink="">
      <xdr:nvSpPr>
        <xdr:cNvPr id="203" name="楕円 202">
          <a:extLst>
            <a:ext uri="{FF2B5EF4-FFF2-40B4-BE49-F238E27FC236}">
              <a16:creationId xmlns:a16="http://schemas.microsoft.com/office/drawing/2014/main" id="{B18A3911-36E5-4F96-BEDF-26384BBB08E0}"/>
            </a:ext>
          </a:extLst>
        </xdr:cNvPr>
        <xdr:cNvSpPr/>
      </xdr:nvSpPr>
      <xdr:spPr>
        <a:xfrm>
          <a:off x="1739900" y="12674757"/>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48434</xdr:rowOff>
    </xdr:from>
    <xdr:ext cx="599010" cy="259045"/>
    <xdr:sp macro="" textlink="">
      <xdr:nvSpPr>
        <xdr:cNvPr id="204" name="テキスト ボックス 203">
          <a:extLst>
            <a:ext uri="{FF2B5EF4-FFF2-40B4-BE49-F238E27FC236}">
              <a16:creationId xmlns:a16="http://schemas.microsoft.com/office/drawing/2014/main" id="{B8DCB0EE-6675-4399-9600-94CB176D412B}"/>
            </a:ext>
          </a:extLst>
        </xdr:cNvPr>
        <xdr:cNvSpPr txBox="1"/>
      </xdr:nvSpPr>
      <xdr:spPr>
        <a:xfrm>
          <a:off x="1514055" y="12453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80795</xdr:rowOff>
    </xdr:from>
    <xdr:to>
      <xdr:col>6</xdr:col>
      <xdr:colOff>38100</xdr:colOff>
      <xdr:row>77</xdr:row>
      <xdr:rowOff>10945</xdr:rowOff>
    </xdr:to>
    <xdr:sp macro="" textlink="">
      <xdr:nvSpPr>
        <xdr:cNvPr id="205" name="楕円 204">
          <a:extLst>
            <a:ext uri="{FF2B5EF4-FFF2-40B4-BE49-F238E27FC236}">
              <a16:creationId xmlns:a16="http://schemas.microsoft.com/office/drawing/2014/main" id="{FD937782-BC69-41C1-BD2F-248B1AB6BC3B}"/>
            </a:ext>
          </a:extLst>
        </xdr:cNvPr>
        <xdr:cNvSpPr/>
      </xdr:nvSpPr>
      <xdr:spPr>
        <a:xfrm>
          <a:off x="965200" y="128214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27471</xdr:rowOff>
    </xdr:from>
    <xdr:ext cx="599010" cy="259045"/>
    <xdr:sp macro="" textlink="">
      <xdr:nvSpPr>
        <xdr:cNvPr id="206" name="テキスト ボックス 205">
          <a:extLst>
            <a:ext uri="{FF2B5EF4-FFF2-40B4-BE49-F238E27FC236}">
              <a16:creationId xmlns:a16="http://schemas.microsoft.com/office/drawing/2014/main" id="{2FC02A37-6D12-491E-BC5A-854CB3C15D38}"/>
            </a:ext>
          </a:extLst>
        </xdr:cNvPr>
        <xdr:cNvSpPr txBox="1"/>
      </xdr:nvSpPr>
      <xdr:spPr>
        <a:xfrm>
          <a:off x="739355" y="12600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590F77CE-B8ED-4C9A-BA54-AE9A8DED53BD}"/>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D408E4E3-78A0-4970-97DB-D461D974FBDB}"/>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750ECCFE-FF22-47C1-A2D2-A01566391DE9}"/>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2C90DAEC-2212-4F86-B9FE-9C6190F735EA}"/>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D5A02E9E-3F21-4158-AB6E-37D24EBBFD3B}"/>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8B175EB0-B60D-4648-A50D-B0DA643C03B4}"/>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D8FE850-E4CA-44E6-A48D-8BDCC9098D5F}"/>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C051E1D6-6E0F-47C1-9DA7-5C7D09527A0C}"/>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55666E8F-5564-410C-9207-EC86235875D7}"/>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41D18ACF-0A70-4AD5-BB3E-D2D4A0E20932}"/>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79DB063E-1E18-460F-8C68-428953FE246F}"/>
            </a:ext>
          </a:extLst>
        </xdr:cNvPr>
        <xdr:cNvCxnSpPr/>
      </xdr:nvCxnSpPr>
      <xdr:spPr>
        <a:xfrm>
          <a:off x="670560" y="166952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BF2880B8-9EC0-4A56-A59D-FD59942399C5}"/>
            </a:ext>
          </a:extLst>
        </xdr:cNvPr>
        <xdr:cNvSpPr txBox="1"/>
      </xdr:nvSpPr>
      <xdr:spPr>
        <a:xfrm>
          <a:off x="467494" y="165568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FAE1BAA1-2250-4D97-AA53-05E76BEBEFDD}"/>
            </a:ext>
          </a:extLst>
        </xdr:cNvPr>
        <xdr:cNvCxnSpPr/>
      </xdr:nvCxnSpPr>
      <xdr:spPr>
        <a:xfrm>
          <a:off x="670560" y="163762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2EB4415E-AFE6-4B99-9600-B52CD458B38F}"/>
            </a:ext>
          </a:extLst>
        </xdr:cNvPr>
        <xdr:cNvSpPr txBox="1"/>
      </xdr:nvSpPr>
      <xdr:spPr>
        <a:xfrm>
          <a:off x="76428" y="1623787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BBC96380-36F3-4157-92A8-7E1803ADA2EE}"/>
            </a:ext>
          </a:extLst>
        </xdr:cNvPr>
        <xdr:cNvCxnSpPr/>
      </xdr:nvCxnSpPr>
      <xdr:spPr>
        <a:xfrm>
          <a:off x="670560" y="160573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E888D689-83B5-46A6-8135-650BEE18BA39}"/>
            </a:ext>
          </a:extLst>
        </xdr:cNvPr>
        <xdr:cNvSpPr txBox="1"/>
      </xdr:nvSpPr>
      <xdr:spPr>
        <a:xfrm>
          <a:off x="76428" y="1591892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151BA7BC-EB08-4B0F-9316-EE420704D3A9}"/>
            </a:ext>
          </a:extLst>
        </xdr:cNvPr>
        <xdr:cNvCxnSpPr/>
      </xdr:nvCxnSpPr>
      <xdr:spPr>
        <a:xfrm>
          <a:off x="670560" y="157383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58ADECAF-E511-49AD-ACBD-BD596C62685F}"/>
            </a:ext>
          </a:extLst>
        </xdr:cNvPr>
        <xdr:cNvSpPr txBox="1"/>
      </xdr:nvSpPr>
      <xdr:spPr>
        <a:xfrm>
          <a:off x="76428" y="1559616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ECD63AC5-E501-4A9A-BD2E-058E5EA9ADD7}"/>
            </a:ext>
          </a:extLst>
        </xdr:cNvPr>
        <xdr:cNvCxnSpPr/>
      </xdr:nvCxnSpPr>
      <xdr:spPr>
        <a:xfrm>
          <a:off x="670560" y="154194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AE1040F-05D8-435F-A8AD-1B5090F57976}"/>
            </a:ext>
          </a:extLst>
        </xdr:cNvPr>
        <xdr:cNvSpPr txBox="1"/>
      </xdr:nvSpPr>
      <xdr:spPr>
        <a:xfrm>
          <a:off x="76428" y="1527721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7C9627B6-AC26-4011-8BF7-87877C6F44AB}"/>
            </a:ext>
          </a:extLst>
        </xdr:cNvPr>
        <xdr:cNvCxnSpPr/>
      </xdr:nvCxnSpPr>
      <xdr:spPr>
        <a:xfrm>
          <a:off x="670560" y="1509667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55E133D5-FE77-46E9-8439-BCEEAD4AC701}"/>
            </a:ext>
          </a:extLst>
        </xdr:cNvPr>
        <xdr:cNvSpPr txBox="1"/>
      </xdr:nvSpPr>
      <xdr:spPr>
        <a:xfrm>
          <a:off x="76428" y="1495825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AE014D37-BA0C-418B-AF7A-CA15182DD5BF}"/>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D4F3C681-B17C-48D4-B6D9-8661BE21F774}"/>
            </a:ext>
          </a:extLst>
        </xdr:cNvPr>
        <xdr:cNvSpPr txBox="1"/>
      </xdr:nvSpPr>
      <xdr:spPr>
        <a:xfrm>
          <a:off x="7642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6543D98-2E6E-47B5-84C8-992A09E8903A}"/>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E90761B9-06E4-4197-87DB-B8C0DDD704D9}"/>
            </a:ext>
          </a:extLst>
        </xdr:cNvPr>
        <xdr:cNvCxnSpPr/>
      </xdr:nvCxnSpPr>
      <xdr:spPr>
        <a:xfrm flipV="1">
          <a:off x="4084955" y="15115629"/>
          <a:ext cx="1270" cy="1570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1C390E59-5701-4299-A5DE-88E99A8F25F9}"/>
            </a:ext>
          </a:extLst>
        </xdr:cNvPr>
        <xdr:cNvSpPr txBox="1"/>
      </xdr:nvSpPr>
      <xdr:spPr>
        <a:xfrm>
          <a:off x="4137660" y="16727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15968F92-12F4-4B4C-ABB5-2F3A205921C6}"/>
            </a:ext>
          </a:extLst>
        </xdr:cNvPr>
        <xdr:cNvCxnSpPr/>
      </xdr:nvCxnSpPr>
      <xdr:spPr>
        <a:xfrm>
          <a:off x="4020820" y="16686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F6AD524E-A655-4C57-B361-93B5CDA494C3}"/>
            </a:ext>
          </a:extLst>
        </xdr:cNvPr>
        <xdr:cNvSpPr txBox="1"/>
      </xdr:nvSpPr>
      <xdr:spPr>
        <a:xfrm>
          <a:off x="4137660" y="148984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5FAD8CC7-5315-4136-9FA0-34C839432C71}"/>
            </a:ext>
          </a:extLst>
        </xdr:cNvPr>
        <xdr:cNvCxnSpPr/>
      </xdr:nvCxnSpPr>
      <xdr:spPr>
        <a:xfrm>
          <a:off x="4020820" y="151156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80483</xdr:rowOff>
    </xdr:from>
    <xdr:to>
      <xdr:col>24</xdr:col>
      <xdr:colOff>63500</xdr:colOff>
      <xdr:row>99</xdr:row>
      <xdr:rowOff>81155</xdr:rowOff>
    </xdr:to>
    <xdr:cxnSp macro="">
      <xdr:nvCxnSpPr>
        <xdr:cNvPr id="237" name="直線コネクタ 236">
          <a:extLst>
            <a:ext uri="{FF2B5EF4-FFF2-40B4-BE49-F238E27FC236}">
              <a16:creationId xmlns:a16="http://schemas.microsoft.com/office/drawing/2014/main" id="{7E813891-5799-48E0-BBCF-61C177434EDA}"/>
            </a:ext>
          </a:extLst>
        </xdr:cNvPr>
        <xdr:cNvCxnSpPr/>
      </xdr:nvCxnSpPr>
      <xdr:spPr>
        <a:xfrm flipV="1">
          <a:off x="3355340" y="16676843"/>
          <a:ext cx="731520" cy="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5ECF989F-1070-4938-AE70-E700DCD544AD}"/>
            </a:ext>
          </a:extLst>
        </xdr:cNvPr>
        <xdr:cNvSpPr txBox="1"/>
      </xdr:nvSpPr>
      <xdr:spPr>
        <a:xfrm>
          <a:off x="4137660" y="164769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272EB2ED-1793-47A5-A3ED-D6EE5A6D2075}"/>
            </a:ext>
          </a:extLst>
        </xdr:cNvPr>
        <xdr:cNvSpPr/>
      </xdr:nvSpPr>
      <xdr:spPr>
        <a:xfrm>
          <a:off x="4036060" y="166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80972</xdr:rowOff>
    </xdr:from>
    <xdr:to>
      <xdr:col>19</xdr:col>
      <xdr:colOff>177800</xdr:colOff>
      <xdr:row>99</xdr:row>
      <xdr:rowOff>81155</xdr:rowOff>
    </xdr:to>
    <xdr:cxnSp macro="">
      <xdr:nvCxnSpPr>
        <xdr:cNvPr id="240" name="直線コネクタ 239">
          <a:extLst>
            <a:ext uri="{FF2B5EF4-FFF2-40B4-BE49-F238E27FC236}">
              <a16:creationId xmlns:a16="http://schemas.microsoft.com/office/drawing/2014/main" id="{687F3222-632E-498B-BD51-408FD1891F97}"/>
            </a:ext>
          </a:extLst>
        </xdr:cNvPr>
        <xdr:cNvCxnSpPr/>
      </xdr:nvCxnSpPr>
      <xdr:spPr>
        <a:xfrm>
          <a:off x="2565400" y="16677332"/>
          <a:ext cx="78994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6B590942-ECAB-43CA-97FA-F5D7FB75AB4E}"/>
            </a:ext>
          </a:extLst>
        </xdr:cNvPr>
        <xdr:cNvSpPr/>
      </xdr:nvSpPr>
      <xdr:spPr>
        <a:xfrm>
          <a:off x="3312160" y="166222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105B52D8-77B7-49CF-B000-1A03F8DB210D}"/>
            </a:ext>
          </a:extLst>
        </xdr:cNvPr>
        <xdr:cNvSpPr txBox="1"/>
      </xdr:nvSpPr>
      <xdr:spPr>
        <a:xfrm>
          <a:off x="3118631" y="1640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80916</xdr:rowOff>
    </xdr:from>
    <xdr:to>
      <xdr:col>15</xdr:col>
      <xdr:colOff>50800</xdr:colOff>
      <xdr:row>99</xdr:row>
      <xdr:rowOff>80972</xdr:rowOff>
    </xdr:to>
    <xdr:cxnSp macro="">
      <xdr:nvCxnSpPr>
        <xdr:cNvPr id="243" name="直線コネクタ 242">
          <a:extLst>
            <a:ext uri="{FF2B5EF4-FFF2-40B4-BE49-F238E27FC236}">
              <a16:creationId xmlns:a16="http://schemas.microsoft.com/office/drawing/2014/main" id="{8685162F-2668-4C6D-8BE2-6F74933C9332}"/>
            </a:ext>
          </a:extLst>
        </xdr:cNvPr>
        <xdr:cNvCxnSpPr/>
      </xdr:nvCxnSpPr>
      <xdr:spPr>
        <a:xfrm>
          <a:off x="1790700" y="16677276"/>
          <a:ext cx="774700" cy="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255A5FAB-DC2C-4945-8F58-E5FE1FE44F3A}"/>
            </a:ext>
          </a:extLst>
        </xdr:cNvPr>
        <xdr:cNvSpPr/>
      </xdr:nvSpPr>
      <xdr:spPr>
        <a:xfrm>
          <a:off x="2514600" y="1662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CE46A08F-CF60-47C3-BB23-B68E57EE0F2C}"/>
            </a:ext>
          </a:extLst>
        </xdr:cNvPr>
        <xdr:cNvSpPr txBox="1"/>
      </xdr:nvSpPr>
      <xdr:spPr>
        <a:xfrm>
          <a:off x="2343931" y="16405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80916</xdr:rowOff>
    </xdr:from>
    <xdr:to>
      <xdr:col>10</xdr:col>
      <xdr:colOff>114300</xdr:colOff>
      <xdr:row>99</xdr:row>
      <xdr:rowOff>82266</xdr:rowOff>
    </xdr:to>
    <xdr:cxnSp macro="">
      <xdr:nvCxnSpPr>
        <xdr:cNvPr id="246" name="直線コネクタ 245">
          <a:extLst>
            <a:ext uri="{FF2B5EF4-FFF2-40B4-BE49-F238E27FC236}">
              <a16:creationId xmlns:a16="http://schemas.microsoft.com/office/drawing/2014/main" id="{9A0F7A43-11CD-46B1-92C1-74DE02D7F32E}"/>
            </a:ext>
          </a:extLst>
        </xdr:cNvPr>
        <xdr:cNvCxnSpPr/>
      </xdr:nvCxnSpPr>
      <xdr:spPr>
        <a:xfrm flipV="1">
          <a:off x="1008380" y="16677276"/>
          <a:ext cx="782320" cy="1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672CD491-0FF9-412E-ACAE-22785EDDD60C}"/>
            </a:ext>
          </a:extLst>
        </xdr:cNvPr>
        <xdr:cNvSpPr/>
      </xdr:nvSpPr>
      <xdr:spPr>
        <a:xfrm>
          <a:off x="1739900" y="166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CCDD0936-7BD5-48AA-A541-F23376DE204A}"/>
            </a:ext>
          </a:extLst>
        </xdr:cNvPr>
        <xdr:cNvSpPr txBox="1"/>
      </xdr:nvSpPr>
      <xdr:spPr>
        <a:xfrm>
          <a:off x="1546371" y="16406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CA69A5DC-6383-4B95-B60C-EF055283E3F4}"/>
            </a:ext>
          </a:extLst>
        </xdr:cNvPr>
        <xdr:cNvSpPr/>
      </xdr:nvSpPr>
      <xdr:spPr>
        <a:xfrm>
          <a:off x="965200" y="1662582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C1224F6B-354A-44E4-BC5E-C873D75237E1}"/>
            </a:ext>
          </a:extLst>
        </xdr:cNvPr>
        <xdr:cNvSpPr txBox="1"/>
      </xdr:nvSpPr>
      <xdr:spPr>
        <a:xfrm>
          <a:off x="771671" y="16408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97A48F61-98A9-40CD-A4C5-E061775B138A}"/>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1B7FF202-7797-45A1-8BB0-6D1B908362FA}"/>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5070694E-DC21-4059-A108-003C713CADE2}"/>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E17B101B-8EDB-437E-9B31-BA96CE9BABD1}"/>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AD33B08B-EB80-4EAD-9ED0-4FE2917FE10E}"/>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29683</xdr:rowOff>
    </xdr:from>
    <xdr:to>
      <xdr:col>24</xdr:col>
      <xdr:colOff>114300</xdr:colOff>
      <xdr:row>99</xdr:row>
      <xdr:rowOff>131283</xdr:rowOff>
    </xdr:to>
    <xdr:sp macro="" textlink="">
      <xdr:nvSpPr>
        <xdr:cNvPr id="256" name="楕円 255">
          <a:extLst>
            <a:ext uri="{FF2B5EF4-FFF2-40B4-BE49-F238E27FC236}">
              <a16:creationId xmlns:a16="http://schemas.microsoft.com/office/drawing/2014/main" id="{F7CC3138-4E08-4B62-904E-DE75B6248F1B}"/>
            </a:ext>
          </a:extLst>
        </xdr:cNvPr>
        <xdr:cNvSpPr/>
      </xdr:nvSpPr>
      <xdr:spPr>
        <a:xfrm>
          <a:off x="4036060" y="1662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3771</xdr:rowOff>
    </xdr:from>
    <xdr:ext cx="534377" cy="259045"/>
    <xdr:sp macro="" textlink="">
      <xdr:nvSpPr>
        <xdr:cNvPr id="257" name="衛生費該当値テキスト">
          <a:extLst>
            <a:ext uri="{FF2B5EF4-FFF2-40B4-BE49-F238E27FC236}">
              <a16:creationId xmlns:a16="http://schemas.microsoft.com/office/drawing/2014/main" id="{784F33DD-AC33-4709-A945-7B90D9E90374}"/>
            </a:ext>
          </a:extLst>
        </xdr:cNvPr>
        <xdr:cNvSpPr txBox="1"/>
      </xdr:nvSpPr>
      <xdr:spPr>
        <a:xfrm>
          <a:off x="4137660" y="16600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30355</xdr:rowOff>
    </xdr:from>
    <xdr:to>
      <xdr:col>20</xdr:col>
      <xdr:colOff>38100</xdr:colOff>
      <xdr:row>99</xdr:row>
      <xdr:rowOff>131955</xdr:rowOff>
    </xdr:to>
    <xdr:sp macro="" textlink="">
      <xdr:nvSpPr>
        <xdr:cNvPr id="258" name="楕円 257">
          <a:extLst>
            <a:ext uri="{FF2B5EF4-FFF2-40B4-BE49-F238E27FC236}">
              <a16:creationId xmlns:a16="http://schemas.microsoft.com/office/drawing/2014/main" id="{B74E4545-43A7-48EC-A5D1-A9C2E4F0E888}"/>
            </a:ext>
          </a:extLst>
        </xdr:cNvPr>
        <xdr:cNvSpPr/>
      </xdr:nvSpPr>
      <xdr:spPr>
        <a:xfrm>
          <a:off x="3312160" y="166267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123082</xdr:rowOff>
    </xdr:from>
    <xdr:ext cx="534377" cy="259045"/>
    <xdr:sp macro="" textlink="">
      <xdr:nvSpPr>
        <xdr:cNvPr id="259" name="テキスト ボックス 258">
          <a:extLst>
            <a:ext uri="{FF2B5EF4-FFF2-40B4-BE49-F238E27FC236}">
              <a16:creationId xmlns:a16="http://schemas.microsoft.com/office/drawing/2014/main" id="{FB9723EB-6983-4AB1-A33E-60016ECEA27F}"/>
            </a:ext>
          </a:extLst>
        </xdr:cNvPr>
        <xdr:cNvSpPr txBox="1"/>
      </xdr:nvSpPr>
      <xdr:spPr>
        <a:xfrm>
          <a:off x="3118631" y="1671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30172</xdr:rowOff>
    </xdr:from>
    <xdr:to>
      <xdr:col>15</xdr:col>
      <xdr:colOff>101600</xdr:colOff>
      <xdr:row>99</xdr:row>
      <xdr:rowOff>131772</xdr:rowOff>
    </xdr:to>
    <xdr:sp macro="" textlink="">
      <xdr:nvSpPr>
        <xdr:cNvPr id="260" name="楕円 259">
          <a:extLst>
            <a:ext uri="{FF2B5EF4-FFF2-40B4-BE49-F238E27FC236}">
              <a16:creationId xmlns:a16="http://schemas.microsoft.com/office/drawing/2014/main" id="{7223EBEA-E0CE-43A7-9EF9-B286922F1E36}"/>
            </a:ext>
          </a:extLst>
        </xdr:cNvPr>
        <xdr:cNvSpPr/>
      </xdr:nvSpPr>
      <xdr:spPr>
        <a:xfrm>
          <a:off x="2514600" y="1662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122899</xdr:rowOff>
    </xdr:from>
    <xdr:ext cx="534377" cy="259045"/>
    <xdr:sp macro="" textlink="">
      <xdr:nvSpPr>
        <xdr:cNvPr id="261" name="テキスト ボックス 260">
          <a:extLst>
            <a:ext uri="{FF2B5EF4-FFF2-40B4-BE49-F238E27FC236}">
              <a16:creationId xmlns:a16="http://schemas.microsoft.com/office/drawing/2014/main" id="{D8598D75-CF24-4548-8866-55F99381546B}"/>
            </a:ext>
          </a:extLst>
        </xdr:cNvPr>
        <xdr:cNvSpPr txBox="1"/>
      </xdr:nvSpPr>
      <xdr:spPr>
        <a:xfrm>
          <a:off x="2343931" y="16719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30116</xdr:rowOff>
    </xdr:from>
    <xdr:to>
      <xdr:col>10</xdr:col>
      <xdr:colOff>165100</xdr:colOff>
      <xdr:row>99</xdr:row>
      <xdr:rowOff>131716</xdr:rowOff>
    </xdr:to>
    <xdr:sp macro="" textlink="">
      <xdr:nvSpPr>
        <xdr:cNvPr id="262" name="楕円 261">
          <a:extLst>
            <a:ext uri="{FF2B5EF4-FFF2-40B4-BE49-F238E27FC236}">
              <a16:creationId xmlns:a16="http://schemas.microsoft.com/office/drawing/2014/main" id="{0CF038E5-B8CB-4D97-8873-8F5734D7452D}"/>
            </a:ext>
          </a:extLst>
        </xdr:cNvPr>
        <xdr:cNvSpPr/>
      </xdr:nvSpPr>
      <xdr:spPr>
        <a:xfrm>
          <a:off x="1739900" y="1662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122843</xdr:rowOff>
    </xdr:from>
    <xdr:ext cx="534377" cy="259045"/>
    <xdr:sp macro="" textlink="">
      <xdr:nvSpPr>
        <xdr:cNvPr id="263" name="テキスト ボックス 262">
          <a:extLst>
            <a:ext uri="{FF2B5EF4-FFF2-40B4-BE49-F238E27FC236}">
              <a16:creationId xmlns:a16="http://schemas.microsoft.com/office/drawing/2014/main" id="{75F97AD9-8796-46BB-AC39-162A52807F7D}"/>
            </a:ext>
          </a:extLst>
        </xdr:cNvPr>
        <xdr:cNvSpPr txBox="1"/>
      </xdr:nvSpPr>
      <xdr:spPr>
        <a:xfrm>
          <a:off x="1546371" y="16719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31466</xdr:rowOff>
    </xdr:from>
    <xdr:to>
      <xdr:col>6</xdr:col>
      <xdr:colOff>38100</xdr:colOff>
      <xdr:row>99</xdr:row>
      <xdr:rowOff>133066</xdr:rowOff>
    </xdr:to>
    <xdr:sp macro="" textlink="">
      <xdr:nvSpPr>
        <xdr:cNvPr id="264" name="楕円 263">
          <a:extLst>
            <a:ext uri="{FF2B5EF4-FFF2-40B4-BE49-F238E27FC236}">
              <a16:creationId xmlns:a16="http://schemas.microsoft.com/office/drawing/2014/main" id="{A2CE91B9-B4BB-47F6-826D-9D7DC890923B}"/>
            </a:ext>
          </a:extLst>
        </xdr:cNvPr>
        <xdr:cNvSpPr/>
      </xdr:nvSpPr>
      <xdr:spPr>
        <a:xfrm>
          <a:off x="965200" y="166278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124193</xdr:rowOff>
    </xdr:from>
    <xdr:ext cx="534377" cy="259045"/>
    <xdr:sp macro="" textlink="">
      <xdr:nvSpPr>
        <xdr:cNvPr id="265" name="テキスト ボックス 264">
          <a:extLst>
            <a:ext uri="{FF2B5EF4-FFF2-40B4-BE49-F238E27FC236}">
              <a16:creationId xmlns:a16="http://schemas.microsoft.com/office/drawing/2014/main" id="{36C9D54E-AAE7-47CA-992E-324AC72855BC}"/>
            </a:ext>
          </a:extLst>
        </xdr:cNvPr>
        <xdr:cNvSpPr txBox="1"/>
      </xdr:nvSpPr>
      <xdr:spPr>
        <a:xfrm>
          <a:off x="771671" y="16720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A14841A6-22E1-48C2-A8F4-F2FAF1AA41F9}"/>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4D76A8EE-A833-4ACC-A617-BA6CAAC57925}"/>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2C7391D2-482E-4708-87DC-460199EE97A6}"/>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54614623-37F6-467E-A452-75CF4F6BA135}"/>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3CCA67BF-02BC-448F-B9D0-D024F6D2BDDD}"/>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2969709E-C1E2-4459-BEBE-3AB036EE9F1E}"/>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F8EEF1B-E394-47B5-870C-9F8CF6B04FBB}"/>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50B37F61-2E47-4590-9ABD-BE50B2E72D01}"/>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BC9D6539-1686-4B76-8E8A-067F58B8C9C0}"/>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23E3B7C2-EEAC-43FC-8F94-F2505F0E80EC}"/>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D082A3D5-8A6B-41F1-83B8-502F8CE6E77E}"/>
            </a:ext>
          </a:extLst>
        </xdr:cNvPr>
        <xdr:cNvCxnSpPr/>
      </xdr:nvCxnSpPr>
      <xdr:spPr>
        <a:xfrm>
          <a:off x="5826760" y="66368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523C0B6D-3F39-4D9A-AF4D-EB423551E991}"/>
            </a:ext>
          </a:extLst>
        </xdr:cNvPr>
        <xdr:cNvSpPr txBox="1"/>
      </xdr:nvSpPr>
      <xdr:spPr>
        <a:xfrm>
          <a:off x="560083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93A69AC-F5CA-4424-8109-9667777CA8F5}"/>
            </a:ext>
          </a:extLst>
        </xdr:cNvPr>
        <xdr:cNvCxnSpPr/>
      </xdr:nvCxnSpPr>
      <xdr:spPr>
        <a:xfrm>
          <a:off x="5826760" y="63178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DDF1726A-9EFB-461D-BF15-BEA3AD413101}"/>
            </a:ext>
          </a:extLst>
        </xdr:cNvPr>
        <xdr:cNvSpPr txBox="1"/>
      </xdr:nvSpPr>
      <xdr:spPr>
        <a:xfrm>
          <a:off x="540530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AFA12EFA-7671-407E-9F7F-4CDD2AED78AB}"/>
            </a:ext>
          </a:extLst>
        </xdr:cNvPr>
        <xdr:cNvCxnSpPr/>
      </xdr:nvCxnSpPr>
      <xdr:spPr>
        <a:xfrm>
          <a:off x="5826760" y="59989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338ABC57-9F8A-4920-8C22-43AA55ED129A}"/>
            </a:ext>
          </a:extLst>
        </xdr:cNvPr>
        <xdr:cNvSpPr txBox="1"/>
      </xdr:nvSpPr>
      <xdr:spPr>
        <a:xfrm>
          <a:off x="540530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AF170F6F-6BA2-4D32-B753-D468E37E2331}"/>
            </a:ext>
          </a:extLst>
        </xdr:cNvPr>
        <xdr:cNvCxnSpPr/>
      </xdr:nvCxnSpPr>
      <xdr:spPr>
        <a:xfrm>
          <a:off x="5826760" y="56799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F5AD1253-21BC-48BD-88B2-41274F8F9F7D}"/>
            </a:ext>
          </a:extLst>
        </xdr:cNvPr>
        <xdr:cNvSpPr txBox="1"/>
      </xdr:nvSpPr>
      <xdr:spPr>
        <a:xfrm>
          <a:off x="5405301" y="55377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F4AA377B-A684-44CF-BADE-B664D0845EE0}"/>
            </a:ext>
          </a:extLst>
        </xdr:cNvPr>
        <xdr:cNvCxnSpPr/>
      </xdr:nvCxnSpPr>
      <xdr:spPr>
        <a:xfrm>
          <a:off x="5826760" y="53610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CDCE28F7-95DE-4F05-AA3F-E6CE67908260}"/>
            </a:ext>
          </a:extLst>
        </xdr:cNvPr>
        <xdr:cNvSpPr txBox="1"/>
      </xdr:nvSpPr>
      <xdr:spPr>
        <a:xfrm>
          <a:off x="5405301" y="52188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DD18BD42-C754-4FC2-A1D6-5843E4BF60EF}"/>
            </a:ext>
          </a:extLst>
        </xdr:cNvPr>
        <xdr:cNvCxnSpPr/>
      </xdr:nvCxnSpPr>
      <xdr:spPr>
        <a:xfrm>
          <a:off x="5826760" y="50382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653837BB-DDF4-4C50-970E-BE95B17C9E23}"/>
            </a:ext>
          </a:extLst>
        </xdr:cNvPr>
        <xdr:cNvSpPr txBox="1"/>
      </xdr:nvSpPr>
      <xdr:spPr>
        <a:xfrm>
          <a:off x="5405301" y="4899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DBB3D15D-3F3D-461C-98FB-B63C6C9FDDE5}"/>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F61EF7BA-9007-4C9E-AF43-AF273EB65DC1}"/>
            </a:ext>
          </a:extLst>
        </xdr:cNvPr>
        <xdr:cNvSpPr txBox="1"/>
      </xdr:nvSpPr>
      <xdr:spPr>
        <a:xfrm>
          <a:off x="540530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DDDCE99-E994-4817-8731-A4F10AE27F20}"/>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E9EBFAC6-8E4F-46B2-B671-1BD1C345EF13}"/>
            </a:ext>
          </a:extLst>
        </xdr:cNvPr>
        <xdr:cNvCxnSpPr/>
      </xdr:nvCxnSpPr>
      <xdr:spPr>
        <a:xfrm flipV="1">
          <a:off x="9218295" y="5145387"/>
          <a:ext cx="1270" cy="149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A527F0B0-3681-4E36-B76F-F6DEE8484C86}"/>
            </a:ext>
          </a:extLst>
        </xdr:cNvPr>
        <xdr:cNvSpPr txBox="1"/>
      </xdr:nvSpPr>
      <xdr:spPr>
        <a:xfrm>
          <a:off x="9271000" y="66406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1314A0B9-5CAE-47EA-8044-B05A4C6DA751}"/>
            </a:ext>
          </a:extLst>
        </xdr:cNvPr>
        <xdr:cNvCxnSpPr/>
      </xdr:nvCxnSpPr>
      <xdr:spPr>
        <a:xfrm>
          <a:off x="915416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51F6139E-2373-4D79-8C2D-4382DC3963B1}"/>
            </a:ext>
          </a:extLst>
        </xdr:cNvPr>
        <xdr:cNvSpPr txBox="1"/>
      </xdr:nvSpPr>
      <xdr:spPr>
        <a:xfrm>
          <a:off x="9271000" y="4924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B3684E77-38EC-4147-92E2-E63EF96E3E01}"/>
            </a:ext>
          </a:extLst>
        </xdr:cNvPr>
        <xdr:cNvCxnSpPr/>
      </xdr:nvCxnSpPr>
      <xdr:spPr>
        <a:xfrm>
          <a:off x="9154160" y="51453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159294</xdr:rowOff>
    </xdr:from>
    <xdr:to>
      <xdr:col>55</xdr:col>
      <xdr:colOff>0</xdr:colOff>
      <xdr:row>38</xdr:row>
      <xdr:rowOff>163866</xdr:rowOff>
    </xdr:to>
    <xdr:cxnSp macro="">
      <xdr:nvCxnSpPr>
        <xdr:cNvPr id="296" name="直線コネクタ 295">
          <a:extLst>
            <a:ext uri="{FF2B5EF4-FFF2-40B4-BE49-F238E27FC236}">
              <a16:creationId xmlns:a16="http://schemas.microsoft.com/office/drawing/2014/main" id="{349C3E8C-8201-4F7C-832B-A152B24B7C36}"/>
            </a:ext>
          </a:extLst>
        </xdr:cNvPr>
        <xdr:cNvCxnSpPr/>
      </xdr:nvCxnSpPr>
      <xdr:spPr>
        <a:xfrm flipV="1">
          <a:off x="8496300" y="6529614"/>
          <a:ext cx="723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59AF55F3-3328-4020-A9E0-3103256EF598}"/>
            </a:ext>
          </a:extLst>
        </xdr:cNvPr>
        <xdr:cNvSpPr txBox="1"/>
      </xdr:nvSpPr>
      <xdr:spPr>
        <a:xfrm>
          <a:off x="9271000" y="616216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7D0141F5-6A05-4175-ACC7-D4ABD61A4442}"/>
            </a:ext>
          </a:extLst>
        </xdr:cNvPr>
        <xdr:cNvSpPr/>
      </xdr:nvSpPr>
      <xdr:spPr>
        <a:xfrm>
          <a:off x="9192260" y="63069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163866</xdr:rowOff>
    </xdr:from>
    <xdr:to>
      <xdr:col>50</xdr:col>
      <xdr:colOff>114300</xdr:colOff>
      <xdr:row>38</xdr:row>
      <xdr:rowOff>170071</xdr:rowOff>
    </xdr:to>
    <xdr:cxnSp macro="">
      <xdr:nvCxnSpPr>
        <xdr:cNvPr id="299" name="直線コネクタ 298">
          <a:extLst>
            <a:ext uri="{FF2B5EF4-FFF2-40B4-BE49-F238E27FC236}">
              <a16:creationId xmlns:a16="http://schemas.microsoft.com/office/drawing/2014/main" id="{0A5FF3A2-58CA-49AF-95F1-345543EB9140}"/>
            </a:ext>
          </a:extLst>
        </xdr:cNvPr>
        <xdr:cNvCxnSpPr/>
      </xdr:nvCxnSpPr>
      <xdr:spPr>
        <a:xfrm flipV="1">
          <a:off x="7713980" y="6534186"/>
          <a:ext cx="78232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C00D793-9836-4D4D-82AD-D246E27AD3ED}"/>
            </a:ext>
          </a:extLst>
        </xdr:cNvPr>
        <xdr:cNvSpPr/>
      </xdr:nvSpPr>
      <xdr:spPr>
        <a:xfrm>
          <a:off x="8445500" y="63346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1C62227F-9715-4BF8-9A3A-F789EB178744}"/>
            </a:ext>
          </a:extLst>
        </xdr:cNvPr>
        <xdr:cNvSpPr txBox="1"/>
      </xdr:nvSpPr>
      <xdr:spPr>
        <a:xfrm>
          <a:off x="8329877" y="61137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170071</xdr:rowOff>
    </xdr:from>
    <xdr:to>
      <xdr:col>45</xdr:col>
      <xdr:colOff>177800</xdr:colOff>
      <xdr:row>39</xdr:row>
      <xdr:rowOff>4826</xdr:rowOff>
    </xdr:to>
    <xdr:cxnSp macro="">
      <xdr:nvCxnSpPr>
        <xdr:cNvPr id="302" name="直線コネクタ 301">
          <a:extLst>
            <a:ext uri="{FF2B5EF4-FFF2-40B4-BE49-F238E27FC236}">
              <a16:creationId xmlns:a16="http://schemas.microsoft.com/office/drawing/2014/main" id="{BC265662-F5EC-4F18-A054-0ECBC54E0EF5}"/>
            </a:ext>
          </a:extLst>
        </xdr:cNvPr>
        <xdr:cNvCxnSpPr/>
      </xdr:nvCxnSpPr>
      <xdr:spPr>
        <a:xfrm flipV="1">
          <a:off x="6924040" y="6540391"/>
          <a:ext cx="789940" cy="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1C429546-5BB9-49A1-898A-C3B8874433B6}"/>
            </a:ext>
          </a:extLst>
        </xdr:cNvPr>
        <xdr:cNvSpPr/>
      </xdr:nvSpPr>
      <xdr:spPr>
        <a:xfrm>
          <a:off x="7670800" y="63219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7B71D78E-3AA6-40FF-AD79-A8C135A747C6}"/>
            </a:ext>
          </a:extLst>
        </xdr:cNvPr>
        <xdr:cNvSpPr txBox="1"/>
      </xdr:nvSpPr>
      <xdr:spPr>
        <a:xfrm>
          <a:off x="7547557" y="6100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162234</xdr:rowOff>
    </xdr:from>
    <xdr:to>
      <xdr:col>41</xdr:col>
      <xdr:colOff>50800</xdr:colOff>
      <xdr:row>39</xdr:row>
      <xdr:rowOff>4826</xdr:rowOff>
    </xdr:to>
    <xdr:cxnSp macro="">
      <xdr:nvCxnSpPr>
        <xdr:cNvPr id="305" name="直線コネクタ 304">
          <a:extLst>
            <a:ext uri="{FF2B5EF4-FFF2-40B4-BE49-F238E27FC236}">
              <a16:creationId xmlns:a16="http://schemas.microsoft.com/office/drawing/2014/main" id="{97D92CD5-8DBE-48C7-8519-2C04F8D9A4F6}"/>
            </a:ext>
          </a:extLst>
        </xdr:cNvPr>
        <xdr:cNvCxnSpPr/>
      </xdr:nvCxnSpPr>
      <xdr:spPr>
        <a:xfrm>
          <a:off x="6149340" y="6532554"/>
          <a:ext cx="774700" cy="10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7209F831-486A-4D22-A08D-B3626FCF580F}"/>
            </a:ext>
          </a:extLst>
        </xdr:cNvPr>
        <xdr:cNvSpPr/>
      </xdr:nvSpPr>
      <xdr:spPr>
        <a:xfrm>
          <a:off x="6873240" y="63356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7C519A7B-B9F4-40DB-B7C1-744E6FDBD3D2}"/>
            </a:ext>
          </a:extLst>
        </xdr:cNvPr>
        <xdr:cNvSpPr txBox="1"/>
      </xdr:nvSpPr>
      <xdr:spPr>
        <a:xfrm>
          <a:off x="6757617" y="61147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C79CEBB2-E3C2-4404-B08C-C3816186844F}"/>
            </a:ext>
          </a:extLst>
        </xdr:cNvPr>
        <xdr:cNvSpPr/>
      </xdr:nvSpPr>
      <xdr:spPr>
        <a:xfrm>
          <a:off x="6098540" y="63608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22B8E3CE-E7C2-4BFF-AB77-7905CBD9338A}"/>
            </a:ext>
          </a:extLst>
        </xdr:cNvPr>
        <xdr:cNvSpPr txBox="1"/>
      </xdr:nvSpPr>
      <xdr:spPr>
        <a:xfrm>
          <a:off x="5982917" y="6139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CBBACFD4-D484-4A7D-B108-8BCF4D1A60FB}"/>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592ABE37-2BF9-49A3-BBEE-F4414C57124C}"/>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2852588E-7D77-4423-9463-B1F26645F38F}"/>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1561217D-9958-482B-BD88-2E005DB8B332}"/>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6FF0289A-0631-4395-BD6D-91E851E09E81}"/>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108494</xdr:rowOff>
    </xdr:from>
    <xdr:to>
      <xdr:col>55</xdr:col>
      <xdr:colOff>50800</xdr:colOff>
      <xdr:row>39</xdr:row>
      <xdr:rowOff>38644</xdr:rowOff>
    </xdr:to>
    <xdr:sp macro="" textlink="">
      <xdr:nvSpPr>
        <xdr:cNvPr id="315" name="楕円 314">
          <a:extLst>
            <a:ext uri="{FF2B5EF4-FFF2-40B4-BE49-F238E27FC236}">
              <a16:creationId xmlns:a16="http://schemas.microsoft.com/office/drawing/2014/main" id="{D9F4A2BE-992E-43BD-B773-E78CFB5F25C7}"/>
            </a:ext>
          </a:extLst>
        </xdr:cNvPr>
        <xdr:cNvSpPr/>
      </xdr:nvSpPr>
      <xdr:spPr>
        <a:xfrm>
          <a:off x="9192260" y="64788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23421</xdr:rowOff>
    </xdr:from>
    <xdr:ext cx="378565" cy="259045"/>
    <xdr:sp macro="" textlink="">
      <xdr:nvSpPr>
        <xdr:cNvPr id="316" name="労働費該当値テキスト">
          <a:extLst>
            <a:ext uri="{FF2B5EF4-FFF2-40B4-BE49-F238E27FC236}">
              <a16:creationId xmlns:a16="http://schemas.microsoft.com/office/drawing/2014/main" id="{54BBD160-7E74-4663-89CE-5DD7A5F49CF7}"/>
            </a:ext>
          </a:extLst>
        </xdr:cNvPr>
        <xdr:cNvSpPr txBox="1"/>
      </xdr:nvSpPr>
      <xdr:spPr>
        <a:xfrm>
          <a:off x="9271000" y="639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113066</xdr:rowOff>
    </xdr:from>
    <xdr:to>
      <xdr:col>50</xdr:col>
      <xdr:colOff>165100</xdr:colOff>
      <xdr:row>39</xdr:row>
      <xdr:rowOff>43216</xdr:rowOff>
    </xdr:to>
    <xdr:sp macro="" textlink="">
      <xdr:nvSpPr>
        <xdr:cNvPr id="317" name="楕円 316">
          <a:extLst>
            <a:ext uri="{FF2B5EF4-FFF2-40B4-BE49-F238E27FC236}">
              <a16:creationId xmlns:a16="http://schemas.microsoft.com/office/drawing/2014/main" id="{63E58081-DEC0-4DD9-BE42-BCC0AE2C4247}"/>
            </a:ext>
          </a:extLst>
        </xdr:cNvPr>
        <xdr:cNvSpPr/>
      </xdr:nvSpPr>
      <xdr:spPr>
        <a:xfrm>
          <a:off x="8445500" y="64833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34343</xdr:rowOff>
    </xdr:from>
    <xdr:ext cx="378565" cy="259045"/>
    <xdr:sp macro="" textlink="">
      <xdr:nvSpPr>
        <xdr:cNvPr id="318" name="テキスト ボックス 317">
          <a:extLst>
            <a:ext uri="{FF2B5EF4-FFF2-40B4-BE49-F238E27FC236}">
              <a16:creationId xmlns:a16="http://schemas.microsoft.com/office/drawing/2014/main" id="{F9E608A5-193F-44E4-AD34-39638C404F87}"/>
            </a:ext>
          </a:extLst>
        </xdr:cNvPr>
        <xdr:cNvSpPr txBox="1"/>
      </xdr:nvSpPr>
      <xdr:spPr>
        <a:xfrm>
          <a:off x="8329877" y="65723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119271</xdr:rowOff>
    </xdr:from>
    <xdr:to>
      <xdr:col>46</xdr:col>
      <xdr:colOff>38100</xdr:colOff>
      <xdr:row>39</xdr:row>
      <xdr:rowOff>49421</xdr:rowOff>
    </xdr:to>
    <xdr:sp macro="" textlink="">
      <xdr:nvSpPr>
        <xdr:cNvPr id="319" name="楕円 318">
          <a:extLst>
            <a:ext uri="{FF2B5EF4-FFF2-40B4-BE49-F238E27FC236}">
              <a16:creationId xmlns:a16="http://schemas.microsoft.com/office/drawing/2014/main" id="{C6BB2B28-B50B-46A6-90BB-3CF5C590BC4D}"/>
            </a:ext>
          </a:extLst>
        </xdr:cNvPr>
        <xdr:cNvSpPr/>
      </xdr:nvSpPr>
      <xdr:spPr>
        <a:xfrm>
          <a:off x="7670800" y="64895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40548</xdr:rowOff>
    </xdr:from>
    <xdr:ext cx="378565" cy="259045"/>
    <xdr:sp macro="" textlink="">
      <xdr:nvSpPr>
        <xdr:cNvPr id="320" name="テキスト ボックス 319">
          <a:extLst>
            <a:ext uri="{FF2B5EF4-FFF2-40B4-BE49-F238E27FC236}">
              <a16:creationId xmlns:a16="http://schemas.microsoft.com/office/drawing/2014/main" id="{0A8B5A11-215E-4C2A-A812-55FDB60BBB90}"/>
            </a:ext>
          </a:extLst>
        </xdr:cNvPr>
        <xdr:cNvSpPr txBox="1"/>
      </xdr:nvSpPr>
      <xdr:spPr>
        <a:xfrm>
          <a:off x="7547557" y="65785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125476</xdr:rowOff>
    </xdr:from>
    <xdr:to>
      <xdr:col>41</xdr:col>
      <xdr:colOff>101600</xdr:colOff>
      <xdr:row>39</xdr:row>
      <xdr:rowOff>55626</xdr:rowOff>
    </xdr:to>
    <xdr:sp macro="" textlink="">
      <xdr:nvSpPr>
        <xdr:cNvPr id="321" name="楕円 320">
          <a:extLst>
            <a:ext uri="{FF2B5EF4-FFF2-40B4-BE49-F238E27FC236}">
              <a16:creationId xmlns:a16="http://schemas.microsoft.com/office/drawing/2014/main" id="{7A631C3A-66D9-4FB1-9F50-E7B353F24ADC}"/>
            </a:ext>
          </a:extLst>
        </xdr:cNvPr>
        <xdr:cNvSpPr/>
      </xdr:nvSpPr>
      <xdr:spPr>
        <a:xfrm>
          <a:off x="6873240" y="64957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46753</xdr:rowOff>
    </xdr:from>
    <xdr:ext cx="378565" cy="259045"/>
    <xdr:sp macro="" textlink="">
      <xdr:nvSpPr>
        <xdr:cNvPr id="322" name="テキスト ボックス 321">
          <a:extLst>
            <a:ext uri="{FF2B5EF4-FFF2-40B4-BE49-F238E27FC236}">
              <a16:creationId xmlns:a16="http://schemas.microsoft.com/office/drawing/2014/main" id="{C4120DEB-6FB1-4A02-A7A2-2E930A8500E0}"/>
            </a:ext>
          </a:extLst>
        </xdr:cNvPr>
        <xdr:cNvSpPr txBox="1"/>
      </xdr:nvSpPr>
      <xdr:spPr>
        <a:xfrm>
          <a:off x="6757617" y="6584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111434</xdr:rowOff>
    </xdr:from>
    <xdr:to>
      <xdr:col>36</xdr:col>
      <xdr:colOff>165100</xdr:colOff>
      <xdr:row>39</xdr:row>
      <xdr:rowOff>41584</xdr:rowOff>
    </xdr:to>
    <xdr:sp macro="" textlink="">
      <xdr:nvSpPr>
        <xdr:cNvPr id="323" name="楕円 322">
          <a:extLst>
            <a:ext uri="{FF2B5EF4-FFF2-40B4-BE49-F238E27FC236}">
              <a16:creationId xmlns:a16="http://schemas.microsoft.com/office/drawing/2014/main" id="{81527FCF-2662-4A61-BCF6-6E3AA5E2CDD2}"/>
            </a:ext>
          </a:extLst>
        </xdr:cNvPr>
        <xdr:cNvSpPr/>
      </xdr:nvSpPr>
      <xdr:spPr>
        <a:xfrm>
          <a:off x="6098540" y="64817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32711</xdr:rowOff>
    </xdr:from>
    <xdr:ext cx="378565" cy="259045"/>
    <xdr:sp macro="" textlink="">
      <xdr:nvSpPr>
        <xdr:cNvPr id="324" name="テキスト ボックス 323">
          <a:extLst>
            <a:ext uri="{FF2B5EF4-FFF2-40B4-BE49-F238E27FC236}">
              <a16:creationId xmlns:a16="http://schemas.microsoft.com/office/drawing/2014/main" id="{A2CFAF4F-439C-4B05-B0A1-B3B81FC90F57}"/>
            </a:ext>
          </a:extLst>
        </xdr:cNvPr>
        <xdr:cNvSpPr txBox="1"/>
      </xdr:nvSpPr>
      <xdr:spPr>
        <a:xfrm>
          <a:off x="5982917" y="65706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BDA8F551-EF2E-40ED-B8C8-A88227C2534B}"/>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4E81350F-1A42-4385-90D8-162889A118D3}"/>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4773C771-625B-4CD2-AF40-443B23AE02E0}"/>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705EBAE1-4093-4970-AB5A-7E4068F88729}"/>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A37E6652-0B5F-42FC-B235-7AA20B16B1E3}"/>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C3E47269-9C4E-4F2F-A4A3-51EADF4CDF65}"/>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DB6CB33F-9105-4432-8D71-7C831819A9A1}"/>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2B5B44BD-840D-4CAD-AC1A-A822F013D9A7}"/>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E4530F7A-4ACB-447A-A2CA-755A46DBD67F}"/>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40A87C8A-6BE7-47ED-8C9A-8200FC0FE286}"/>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B1B702B5-5E46-48AA-93CE-AF507E79C5CD}"/>
            </a:ext>
          </a:extLst>
        </xdr:cNvPr>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B46B6BAA-E348-454C-9C4B-942D3DF0DBD7}"/>
            </a:ext>
          </a:extLst>
        </xdr:cNvPr>
        <xdr:cNvSpPr txBox="1"/>
      </xdr:nvSpPr>
      <xdr:spPr>
        <a:xfrm>
          <a:off x="560083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3EB248BB-49EA-4E16-9914-6C4A1EADBB6D}"/>
            </a:ext>
          </a:extLst>
        </xdr:cNvPr>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302B7C9F-B68D-403C-BDD8-7AE4E8F2F990}"/>
            </a:ext>
          </a:extLst>
        </xdr:cNvPr>
        <xdr:cNvSpPr txBox="1"/>
      </xdr:nvSpPr>
      <xdr:spPr>
        <a:xfrm>
          <a:off x="53640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58BF418E-408A-4E55-9CB4-67F1018C1FA4}"/>
            </a:ext>
          </a:extLst>
        </xdr:cNvPr>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B8959DC0-E219-420E-AABF-285E49D5171D}"/>
            </a:ext>
          </a:extLst>
        </xdr:cNvPr>
        <xdr:cNvSpPr txBox="1"/>
      </xdr:nvSpPr>
      <xdr:spPr>
        <a:xfrm>
          <a:off x="536404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7299F43-03F5-4393-907B-C04ED8325178}"/>
            </a:ext>
          </a:extLst>
        </xdr:cNvPr>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9561BB4D-0E1E-4407-94A0-4CF05EAB2C56}"/>
            </a:ext>
          </a:extLst>
        </xdr:cNvPr>
        <xdr:cNvSpPr txBox="1"/>
      </xdr:nvSpPr>
      <xdr:spPr>
        <a:xfrm>
          <a:off x="536404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5D4EA1D4-6B5A-4134-B8E1-F40CEF4F3EDD}"/>
            </a:ext>
          </a:extLst>
        </xdr:cNvPr>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1F12F40-A3A9-42D5-8830-553997584F56}"/>
            </a:ext>
          </a:extLst>
        </xdr:cNvPr>
        <xdr:cNvSpPr txBox="1"/>
      </xdr:nvSpPr>
      <xdr:spPr>
        <a:xfrm>
          <a:off x="529992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3C32DD44-5896-4774-AE5C-6D45FB6C7F68}"/>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57FAD272-39DC-4E23-A5D7-D0FAD085044F}"/>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500F3AC0-95BB-448B-ACEA-CE06923E6BC9}"/>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7F3E142D-029F-4CBE-A11F-6D382461F41B}"/>
            </a:ext>
          </a:extLst>
        </xdr:cNvPr>
        <xdr:cNvCxnSpPr/>
      </xdr:nvCxnSpPr>
      <xdr:spPr>
        <a:xfrm flipV="1">
          <a:off x="9218295" y="8446288"/>
          <a:ext cx="1270" cy="1413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79F65788-2186-495B-A7B6-CA4AD2563700}"/>
            </a:ext>
          </a:extLst>
        </xdr:cNvPr>
        <xdr:cNvSpPr txBox="1"/>
      </xdr:nvSpPr>
      <xdr:spPr>
        <a:xfrm>
          <a:off x="9271000" y="986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99A8AB27-BC52-4D8A-A24B-B6E69321569C}"/>
            </a:ext>
          </a:extLst>
        </xdr:cNvPr>
        <xdr:cNvCxnSpPr/>
      </xdr:nvCxnSpPr>
      <xdr:spPr>
        <a:xfrm>
          <a:off x="9154160" y="98600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8F67DBD0-3741-41EE-B135-C48AD69A90F2}"/>
            </a:ext>
          </a:extLst>
        </xdr:cNvPr>
        <xdr:cNvSpPr txBox="1"/>
      </xdr:nvSpPr>
      <xdr:spPr>
        <a:xfrm>
          <a:off x="9271000" y="8225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3C217AF9-C4BE-40EF-961F-CBC295D95ECC}"/>
            </a:ext>
          </a:extLst>
        </xdr:cNvPr>
        <xdr:cNvCxnSpPr/>
      </xdr:nvCxnSpPr>
      <xdr:spPr>
        <a:xfrm>
          <a:off x="9154160" y="8446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44653</xdr:rowOff>
    </xdr:from>
    <xdr:to>
      <xdr:col>55</xdr:col>
      <xdr:colOff>0</xdr:colOff>
      <xdr:row>55</xdr:row>
      <xdr:rowOff>68707</xdr:rowOff>
    </xdr:to>
    <xdr:cxnSp macro="">
      <xdr:nvCxnSpPr>
        <xdr:cNvPr id="353" name="直線コネクタ 352">
          <a:extLst>
            <a:ext uri="{FF2B5EF4-FFF2-40B4-BE49-F238E27FC236}">
              <a16:creationId xmlns:a16="http://schemas.microsoft.com/office/drawing/2014/main" id="{BED5E9A2-8223-4E58-BD9E-EE9A19255FAD}"/>
            </a:ext>
          </a:extLst>
        </xdr:cNvPr>
        <xdr:cNvCxnSpPr/>
      </xdr:nvCxnSpPr>
      <xdr:spPr>
        <a:xfrm>
          <a:off x="8496300" y="9264853"/>
          <a:ext cx="723900" cy="24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845FEB59-2E55-4C01-85B6-6BD4ABE78961}"/>
            </a:ext>
          </a:extLst>
        </xdr:cNvPr>
        <xdr:cNvSpPr txBox="1"/>
      </xdr:nvSpPr>
      <xdr:spPr>
        <a:xfrm>
          <a:off x="9271000" y="93757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D2406898-0408-4A0F-9F0E-6C723A8A8FFF}"/>
            </a:ext>
          </a:extLst>
        </xdr:cNvPr>
        <xdr:cNvSpPr/>
      </xdr:nvSpPr>
      <xdr:spPr>
        <a:xfrm>
          <a:off x="9192260" y="93935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44653</xdr:rowOff>
    </xdr:from>
    <xdr:to>
      <xdr:col>50</xdr:col>
      <xdr:colOff>114300</xdr:colOff>
      <xdr:row>55</xdr:row>
      <xdr:rowOff>46596</xdr:rowOff>
    </xdr:to>
    <xdr:cxnSp macro="">
      <xdr:nvCxnSpPr>
        <xdr:cNvPr id="356" name="直線コネクタ 355">
          <a:extLst>
            <a:ext uri="{FF2B5EF4-FFF2-40B4-BE49-F238E27FC236}">
              <a16:creationId xmlns:a16="http://schemas.microsoft.com/office/drawing/2014/main" id="{1789F331-A4C9-4541-9FB1-215FEF88F4A9}"/>
            </a:ext>
          </a:extLst>
        </xdr:cNvPr>
        <xdr:cNvCxnSpPr/>
      </xdr:nvCxnSpPr>
      <xdr:spPr>
        <a:xfrm flipV="1">
          <a:off x="7713980" y="9264853"/>
          <a:ext cx="782320" cy="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CE14BAE8-D886-4D55-B2CC-1EE5EFF5A9B7}"/>
            </a:ext>
          </a:extLst>
        </xdr:cNvPr>
        <xdr:cNvSpPr/>
      </xdr:nvSpPr>
      <xdr:spPr>
        <a:xfrm>
          <a:off x="8445500" y="93800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45C81EAE-AF34-4D9F-BBBF-E782813DBD8D}"/>
            </a:ext>
          </a:extLst>
        </xdr:cNvPr>
        <xdr:cNvSpPr txBox="1"/>
      </xdr:nvSpPr>
      <xdr:spPr>
        <a:xfrm>
          <a:off x="8251971" y="9468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46596</xdr:rowOff>
    </xdr:from>
    <xdr:to>
      <xdr:col>45</xdr:col>
      <xdr:colOff>177800</xdr:colOff>
      <xdr:row>55</xdr:row>
      <xdr:rowOff>147892</xdr:rowOff>
    </xdr:to>
    <xdr:cxnSp macro="">
      <xdr:nvCxnSpPr>
        <xdr:cNvPr id="359" name="直線コネクタ 358">
          <a:extLst>
            <a:ext uri="{FF2B5EF4-FFF2-40B4-BE49-F238E27FC236}">
              <a16:creationId xmlns:a16="http://schemas.microsoft.com/office/drawing/2014/main" id="{9D8A36F4-1EFE-4216-BF8D-1DE5E3D09746}"/>
            </a:ext>
          </a:extLst>
        </xdr:cNvPr>
        <xdr:cNvCxnSpPr/>
      </xdr:nvCxnSpPr>
      <xdr:spPr>
        <a:xfrm flipV="1">
          <a:off x="6924040" y="9266796"/>
          <a:ext cx="789940" cy="10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1595C68A-B1BA-449B-B6C1-D968A549D620}"/>
            </a:ext>
          </a:extLst>
        </xdr:cNvPr>
        <xdr:cNvSpPr/>
      </xdr:nvSpPr>
      <xdr:spPr>
        <a:xfrm>
          <a:off x="7670800" y="94039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72800935-3BF4-4061-925A-19624F944D88}"/>
            </a:ext>
          </a:extLst>
        </xdr:cNvPr>
        <xdr:cNvSpPr txBox="1"/>
      </xdr:nvSpPr>
      <xdr:spPr>
        <a:xfrm>
          <a:off x="7477271" y="949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85230</xdr:rowOff>
    </xdr:from>
    <xdr:to>
      <xdr:col>41</xdr:col>
      <xdr:colOff>50800</xdr:colOff>
      <xdr:row>55</xdr:row>
      <xdr:rowOff>147892</xdr:rowOff>
    </xdr:to>
    <xdr:cxnSp macro="">
      <xdr:nvCxnSpPr>
        <xdr:cNvPr id="362" name="直線コネクタ 361">
          <a:extLst>
            <a:ext uri="{FF2B5EF4-FFF2-40B4-BE49-F238E27FC236}">
              <a16:creationId xmlns:a16="http://schemas.microsoft.com/office/drawing/2014/main" id="{E8AFD202-A865-4B58-B8D1-38506A02AC8E}"/>
            </a:ext>
          </a:extLst>
        </xdr:cNvPr>
        <xdr:cNvCxnSpPr/>
      </xdr:nvCxnSpPr>
      <xdr:spPr>
        <a:xfrm>
          <a:off x="6149340" y="9305430"/>
          <a:ext cx="774700" cy="62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C951A651-3800-4C9C-A0EF-46C1F8CE5980}"/>
            </a:ext>
          </a:extLst>
        </xdr:cNvPr>
        <xdr:cNvSpPr/>
      </xdr:nvSpPr>
      <xdr:spPr>
        <a:xfrm>
          <a:off x="6873240" y="939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B5F5CD0B-06C1-4BDF-A5D7-3C57EC331CF3}"/>
            </a:ext>
          </a:extLst>
        </xdr:cNvPr>
        <xdr:cNvSpPr txBox="1"/>
      </xdr:nvSpPr>
      <xdr:spPr>
        <a:xfrm>
          <a:off x="6702571" y="949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4D5A6A51-85DB-4534-8A0A-C5450503A872}"/>
            </a:ext>
          </a:extLst>
        </xdr:cNvPr>
        <xdr:cNvSpPr/>
      </xdr:nvSpPr>
      <xdr:spPr>
        <a:xfrm>
          <a:off x="6098540" y="940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114444</xdr:rowOff>
    </xdr:from>
    <xdr:ext cx="534377" cy="259045"/>
    <xdr:sp macro="" textlink="">
      <xdr:nvSpPr>
        <xdr:cNvPr id="366" name="テキスト ボックス 365">
          <a:extLst>
            <a:ext uri="{FF2B5EF4-FFF2-40B4-BE49-F238E27FC236}">
              <a16:creationId xmlns:a16="http://schemas.microsoft.com/office/drawing/2014/main" id="{CD70395C-00DA-4865-B2B3-C00B9D2F5A41}"/>
            </a:ext>
          </a:extLst>
        </xdr:cNvPr>
        <xdr:cNvSpPr txBox="1"/>
      </xdr:nvSpPr>
      <xdr:spPr>
        <a:xfrm>
          <a:off x="5905011" y="950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1D736A49-4DE7-4DC8-9FF3-13C0A7D8C5E2}"/>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3F6DABAA-8287-4CB3-A0DC-66F3F060E27B}"/>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B055A658-601A-486B-8197-AE4D66AF82EB}"/>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30F4088B-7932-4A85-99FF-609AA62B591B}"/>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3E2B86B4-4611-41CE-B598-1BE89079575E}"/>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17907</xdr:rowOff>
    </xdr:from>
    <xdr:to>
      <xdr:col>55</xdr:col>
      <xdr:colOff>50800</xdr:colOff>
      <xdr:row>55</xdr:row>
      <xdr:rowOff>119507</xdr:rowOff>
    </xdr:to>
    <xdr:sp macro="" textlink="">
      <xdr:nvSpPr>
        <xdr:cNvPr id="372" name="楕円 371">
          <a:extLst>
            <a:ext uri="{FF2B5EF4-FFF2-40B4-BE49-F238E27FC236}">
              <a16:creationId xmlns:a16="http://schemas.microsoft.com/office/drawing/2014/main" id="{CE5820F6-7819-4974-808B-0FEC033F9449}"/>
            </a:ext>
          </a:extLst>
        </xdr:cNvPr>
        <xdr:cNvSpPr/>
      </xdr:nvSpPr>
      <xdr:spPr>
        <a:xfrm>
          <a:off x="9192260" y="923810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40784</xdr:rowOff>
    </xdr:from>
    <xdr:ext cx="534377" cy="259045"/>
    <xdr:sp macro="" textlink="">
      <xdr:nvSpPr>
        <xdr:cNvPr id="373" name="農林水産業費該当値テキスト">
          <a:extLst>
            <a:ext uri="{FF2B5EF4-FFF2-40B4-BE49-F238E27FC236}">
              <a16:creationId xmlns:a16="http://schemas.microsoft.com/office/drawing/2014/main" id="{6CF4F551-E0E7-492D-AE76-3E68AA3E5468}"/>
            </a:ext>
          </a:extLst>
        </xdr:cNvPr>
        <xdr:cNvSpPr txBox="1"/>
      </xdr:nvSpPr>
      <xdr:spPr>
        <a:xfrm>
          <a:off x="9271000" y="909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165303</xdr:rowOff>
    </xdr:from>
    <xdr:to>
      <xdr:col>50</xdr:col>
      <xdr:colOff>165100</xdr:colOff>
      <xdr:row>55</xdr:row>
      <xdr:rowOff>95453</xdr:rowOff>
    </xdr:to>
    <xdr:sp macro="" textlink="">
      <xdr:nvSpPr>
        <xdr:cNvPr id="374" name="楕円 373">
          <a:extLst>
            <a:ext uri="{FF2B5EF4-FFF2-40B4-BE49-F238E27FC236}">
              <a16:creationId xmlns:a16="http://schemas.microsoft.com/office/drawing/2014/main" id="{3D15E9C5-395A-4BE4-8A28-AFDE144A768E}"/>
            </a:ext>
          </a:extLst>
        </xdr:cNvPr>
        <xdr:cNvSpPr/>
      </xdr:nvSpPr>
      <xdr:spPr>
        <a:xfrm>
          <a:off x="8445500" y="92178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111980</xdr:rowOff>
    </xdr:from>
    <xdr:ext cx="534377" cy="259045"/>
    <xdr:sp macro="" textlink="">
      <xdr:nvSpPr>
        <xdr:cNvPr id="375" name="テキスト ボックス 374">
          <a:extLst>
            <a:ext uri="{FF2B5EF4-FFF2-40B4-BE49-F238E27FC236}">
              <a16:creationId xmlns:a16="http://schemas.microsoft.com/office/drawing/2014/main" id="{B467A970-C26A-4722-AE72-48888273C032}"/>
            </a:ext>
          </a:extLst>
        </xdr:cNvPr>
        <xdr:cNvSpPr txBox="1"/>
      </xdr:nvSpPr>
      <xdr:spPr>
        <a:xfrm>
          <a:off x="8251971" y="8996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167246</xdr:rowOff>
    </xdr:from>
    <xdr:to>
      <xdr:col>46</xdr:col>
      <xdr:colOff>38100</xdr:colOff>
      <xdr:row>55</xdr:row>
      <xdr:rowOff>97396</xdr:rowOff>
    </xdr:to>
    <xdr:sp macro="" textlink="">
      <xdr:nvSpPr>
        <xdr:cNvPr id="376" name="楕円 375">
          <a:extLst>
            <a:ext uri="{FF2B5EF4-FFF2-40B4-BE49-F238E27FC236}">
              <a16:creationId xmlns:a16="http://schemas.microsoft.com/office/drawing/2014/main" id="{EB49C6FF-5B9D-4907-B7E7-9A168F60549F}"/>
            </a:ext>
          </a:extLst>
        </xdr:cNvPr>
        <xdr:cNvSpPr/>
      </xdr:nvSpPr>
      <xdr:spPr>
        <a:xfrm>
          <a:off x="7670800" y="92198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113923</xdr:rowOff>
    </xdr:from>
    <xdr:ext cx="534377" cy="259045"/>
    <xdr:sp macro="" textlink="">
      <xdr:nvSpPr>
        <xdr:cNvPr id="377" name="テキスト ボックス 376">
          <a:extLst>
            <a:ext uri="{FF2B5EF4-FFF2-40B4-BE49-F238E27FC236}">
              <a16:creationId xmlns:a16="http://schemas.microsoft.com/office/drawing/2014/main" id="{23468128-7D39-4AE4-AB56-225686FD8F18}"/>
            </a:ext>
          </a:extLst>
        </xdr:cNvPr>
        <xdr:cNvSpPr txBox="1"/>
      </xdr:nvSpPr>
      <xdr:spPr>
        <a:xfrm>
          <a:off x="7477271" y="8998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97092</xdr:rowOff>
    </xdr:from>
    <xdr:to>
      <xdr:col>41</xdr:col>
      <xdr:colOff>101600</xdr:colOff>
      <xdr:row>56</xdr:row>
      <xdr:rowOff>27242</xdr:rowOff>
    </xdr:to>
    <xdr:sp macro="" textlink="">
      <xdr:nvSpPr>
        <xdr:cNvPr id="378" name="楕円 377">
          <a:extLst>
            <a:ext uri="{FF2B5EF4-FFF2-40B4-BE49-F238E27FC236}">
              <a16:creationId xmlns:a16="http://schemas.microsoft.com/office/drawing/2014/main" id="{699110F9-97B0-496A-84C8-ECD1FA723288}"/>
            </a:ext>
          </a:extLst>
        </xdr:cNvPr>
        <xdr:cNvSpPr/>
      </xdr:nvSpPr>
      <xdr:spPr>
        <a:xfrm>
          <a:off x="6873240" y="93172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43769</xdr:rowOff>
    </xdr:from>
    <xdr:ext cx="534377" cy="259045"/>
    <xdr:sp macro="" textlink="">
      <xdr:nvSpPr>
        <xdr:cNvPr id="379" name="テキスト ボックス 378">
          <a:extLst>
            <a:ext uri="{FF2B5EF4-FFF2-40B4-BE49-F238E27FC236}">
              <a16:creationId xmlns:a16="http://schemas.microsoft.com/office/drawing/2014/main" id="{EE89D744-A811-4993-98EB-68BEE2ABCDDC}"/>
            </a:ext>
          </a:extLst>
        </xdr:cNvPr>
        <xdr:cNvSpPr txBox="1"/>
      </xdr:nvSpPr>
      <xdr:spPr>
        <a:xfrm>
          <a:off x="6702571" y="909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34430</xdr:rowOff>
    </xdr:from>
    <xdr:to>
      <xdr:col>36</xdr:col>
      <xdr:colOff>165100</xdr:colOff>
      <xdr:row>55</xdr:row>
      <xdr:rowOff>136030</xdr:rowOff>
    </xdr:to>
    <xdr:sp macro="" textlink="">
      <xdr:nvSpPr>
        <xdr:cNvPr id="380" name="楕円 379">
          <a:extLst>
            <a:ext uri="{FF2B5EF4-FFF2-40B4-BE49-F238E27FC236}">
              <a16:creationId xmlns:a16="http://schemas.microsoft.com/office/drawing/2014/main" id="{9184D7BD-1F38-488D-8914-F582D382BEF1}"/>
            </a:ext>
          </a:extLst>
        </xdr:cNvPr>
        <xdr:cNvSpPr/>
      </xdr:nvSpPr>
      <xdr:spPr>
        <a:xfrm>
          <a:off x="6098540" y="925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152557</xdr:rowOff>
    </xdr:from>
    <xdr:ext cx="534377" cy="259045"/>
    <xdr:sp macro="" textlink="">
      <xdr:nvSpPr>
        <xdr:cNvPr id="381" name="テキスト ボックス 380">
          <a:extLst>
            <a:ext uri="{FF2B5EF4-FFF2-40B4-BE49-F238E27FC236}">
              <a16:creationId xmlns:a16="http://schemas.microsoft.com/office/drawing/2014/main" id="{2571E031-1B56-43B8-B299-21E725E3E44E}"/>
            </a:ext>
          </a:extLst>
        </xdr:cNvPr>
        <xdr:cNvSpPr txBox="1"/>
      </xdr:nvSpPr>
      <xdr:spPr>
        <a:xfrm>
          <a:off x="5905011" y="903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FB5F9AC4-F56C-4928-BC40-9E415EACD33F}"/>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AC79C388-589D-4963-B24F-74C3D61F3934}"/>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70EFF13C-0D13-4325-B3DB-451BE139D223}"/>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64406E0C-E6D6-48B3-B043-C82F2F3C1798}"/>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AB04A06A-F27D-425E-90EC-44A19401A313}"/>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DC1C0A3C-C0FF-45A9-A0DF-5306DC9BFC1B}"/>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52A97CA-5ED8-4C39-8B36-E124EDFF9FFF}"/>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E086265E-8C0E-4AA1-AAE1-114EE3F39787}"/>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4CDF7B73-859A-4B83-AE36-CC1FEFE2367D}"/>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4E4A6835-439E-4128-B83B-501DF666AC27}"/>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B893D4AD-7EAD-484A-B168-808F373A2CF1}"/>
            </a:ext>
          </a:extLst>
        </xdr:cNvPr>
        <xdr:cNvCxnSpPr/>
      </xdr:nvCxnSpPr>
      <xdr:spPr>
        <a:xfrm>
          <a:off x="5826760" y="132156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30579F59-066D-49AF-B56C-776065791CCC}"/>
            </a:ext>
          </a:extLst>
        </xdr:cNvPr>
        <xdr:cNvSpPr txBox="1"/>
      </xdr:nvSpPr>
      <xdr:spPr>
        <a:xfrm>
          <a:off x="560083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E5403133-436D-49B6-A5A4-244DD4FE859E}"/>
            </a:ext>
          </a:extLst>
        </xdr:cNvPr>
        <xdr:cNvCxnSpPr/>
      </xdr:nvCxnSpPr>
      <xdr:spPr>
        <a:xfrm>
          <a:off x="5826760" y="127660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77E84BAA-B941-45A9-81E8-7ABAE10F3BE9}"/>
            </a:ext>
          </a:extLst>
        </xdr:cNvPr>
        <xdr:cNvSpPr txBox="1"/>
      </xdr:nvSpPr>
      <xdr:spPr>
        <a:xfrm>
          <a:off x="5299921" y="1262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6675081F-E7C4-462B-9B3C-1089D590D30F}"/>
            </a:ext>
          </a:extLst>
        </xdr:cNvPr>
        <xdr:cNvCxnSpPr/>
      </xdr:nvCxnSpPr>
      <xdr:spPr>
        <a:xfrm>
          <a:off x="5826760" y="12320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CA489083-35C0-4E9A-8C24-3260C794D4CB}"/>
            </a:ext>
          </a:extLst>
        </xdr:cNvPr>
        <xdr:cNvSpPr txBox="1"/>
      </xdr:nvSpPr>
      <xdr:spPr>
        <a:xfrm>
          <a:off x="5299921" y="12181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15726229-3105-479D-9D49-D3F4F30F4556}"/>
            </a:ext>
          </a:extLst>
        </xdr:cNvPr>
        <xdr:cNvCxnSpPr/>
      </xdr:nvCxnSpPr>
      <xdr:spPr>
        <a:xfrm>
          <a:off x="5826760" y="11874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1ECFFEB-5B4C-464D-8F9B-8035359D62C8}"/>
            </a:ext>
          </a:extLst>
        </xdr:cNvPr>
        <xdr:cNvSpPr txBox="1"/>
      </xdr:nvSpPr>
      <xdr:spPr>
        <a:xfrm>
          <a:off x="5299921" y="1173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19BDD3F6-CD59-4329-A82A-6260511DCED1}"/>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94DFDF8D-296F-4F10-AB51-3F93BC53EB04}"/>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39EE6D39-ED5C-4396-B2B6-E53F7F5D8C54}"/>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B18D001F-0332-4C64-88C8-F7EECFE13F4A}"/>
            </a:ext>
          </a:extLst>
        </xdr:cNvPr>
        <xdr:cNvCxnSpPr/>
      </xdr:nvCxnSpPr>
      <xdr:spPr>
        <a:xfrm flipV="1">
          <a:off x="9218295" y="12037125"/>
          <a:ext cx="1270" cy="1159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7FB5E62C-B7BF-4427-8ABF-E14C46318CBB}"/>
            </a:ext>
          </a:extLst>
        </xdr:cNvPr>
        <xdr:cNvSpPr txBox="1"/>
      </xdr:nvSpPr>
      <xdr:spPr>
        <a:xfrm>
          <a:off x="9271000" y="1320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19085437-E2A5-4517-8D79-CB6D31198875}"/>
            </a:ext>
          </a:extLst>
        </xdr:cNvPr>
        <xdr:cNvCxnSpPr/>
      </xdr:nvCxnSpPr>
      <xdr:spPr>
        <a:xfrm>
          <a:off x="9154160" y="131966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6F6047D1-3957-4B07-9439-DE4BB71BBD75}"/>
            </a:ext>
          </a:extLst>
        </xdr:cNvPr>
        <xdr:cNvSpPr txBox="1"/>
      </xdr:nvSpPr>
      <xdr:spPr>
        <a:xfrm>
          <a:off x="9271000" y="1181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4E41954B-F005-4C64-B931-E9E7384AE13D}"/>
            </a:ext>
          </a:extLst>
        </xdr:cNvPr>
        <xdr:cNvCxnSpPr/>
      </xdr:nvCxnSpPr>
      <xdr:spPr>
        <a:xfrm>
          <a:off x="9154160" y="120371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93532</xdr:rowOff>
    </xdr:from>
    <xdr:to>
      <xdr:col>55</xdr:col>
      <xdr:colOff>0</xdr:colOff>
      <xdr:row>78</xdr:row>
      <xdr:rowOff>102726</xdr:rowOff>
    </xdr:to>
    <xdr:cxnSp macro="">
      <xdr:nvCxnSpPr>
        <xdr:cNvPr id="408" name="直線コネクタ 407">
          <a:extLst>
            <a:ext uri="{FF2B5EF4-FFF2-40B4-BE49-F238E27FC236}">
              <a16:creationId xmlns:a16="http://schemas.microsoft.com/office/drawing/2014/main" id="{16B25DF1-6685-40C6-BFE7-45815468247A}"/>
            </a:ext>
          </a:extLst>
        </xdr:cNvPr>
        <xdr:cNvCxnSpPr/>
      </xdr:nvCxnSpPr>
      <xdr:spPr>
        <a:xfrm flipV="1">
          <a:off x="8496300" y="13169452"/>
          <a:ext cx="723900" cy="9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2750F60-54B1-4EF9-A97E-2A653B75472D}"/>
            </a:ext>
          </a:extLst>
        </xdr:cNvPr>
        <xdr:cNvSpPr txBox="1"/>
      </xdr:nvSpPr>
      <xdr:spPr>
        <a:xfrm>
          <a:off x="9271000" y="12904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86113BE3-E1CF-423A-AC31-92CC7906A94A}"/>
            </a:ext>
          </a:extLst>
        </xdr:cNvPr>
        <xdr:cNvSpPr/>
      </xdr:nvSpPr>
      <xdr:spPr>
        <a:xfrm>
          <a:off x="9192260" y="130497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140148</xdr:rowOff>
    </xdr:from>
    <xdr:to>
      <xdr:col>50</xdr:col>
      <xdr:colOff>114300</xdr:colOff>
      <xdr:row>78</xdr:row>
      <xdr:rowOff>102726</xdr:rowOff>
    </xdr:to>
    <xdr:cxnSp macro="">
      <xdr:nvCxnSpPr>
        <xdr:cNvPr id="411" name="直線コネクタ 410">
          <a:extLst>
            <a:ext uri="{FF2B5EF4-FFF2-40B4-BE49-F238E27FC236}">
              <a16:creationId xmlns:a16="http://schemas.microsoft.com/office/drawing/2014/main" id="{CD6BA583-D476-4B01-99A8-D477DC1A635D}"/>
            </a:ext>
          </a:extLst>
        </xdr:cNvPr>
        <xdr:cNvCxnSpPr/>
      </xdr:nvCxnSpPr>
      <xdr:spPr>
        <a:xfrm>
          <a:off x="7713980" y="13048428"/>
          <a:ext cx="782320" cy="13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2244ED5C-A5C1-488F-B089-2DE8C76BAD90}"/>
            </a:ext>
          </a:extLst>
        </xdr:cNvPr>
        <xdr:cNvSpPr/>
      </xdr:nvSpPr>
      <xdr:spPr>
        <a:xfrm>
          <a:off x="8445500" y="130407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8D01B33D-C22C-4393-83B7-90A84C4C7904}"/>
            </a:ext>
          </a:extLst>
        </xdr:cNvPr>
        <xdr:cNvSpPr txBox="1"/>
      </xdr:nvSpPr>
      <xdr:spPr>
        <a:xfrm>
          <a:off x="8251971" y="12819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140148</xdr:rowOff>
    </xdr:from>
    <xdr:to>
      <xdr:col>45</xdr:col>
      <xdr:colOff>177800</xdr:colOff>
      <xdr:row>78</xdr:row>
      <xdr:rowOff>19155</xdr:rowOff>
    </xdr:to>
    <xdr:cxnSp macro="">
      <xdr:nvCxnSpPr>
        <xdr:cNvPr id="414" name="直線コネクタ 413">
          <a:extLst>
            <a:ext uri="{FF2B5EF4-FFF2-40B4-BE49-F238E27FC236}">
              <a16:creationId xmlns:a16="http://schemas.microsoft.com/office/drawing/2014/main" id="{513D4B19-D6CA-4215-9CF2-551AD1276818}"/>
            </a:ext>
          </a:extLst>
        </xdr:cNvPr>
        <xdr:cNvCxnSpPr/>
      </xdr:nvCxnSpPr>
      <xdr:spPr>
        <a:xfrm flipV="1">
          <a:off x="6924040" y="13048428"/>
          <a:ext cx="789940" cy="46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ADB6021C-6EB9-400D-91F6-08B509CA8255}"/>
            </a:ext>
          </a:extLst>
        </xdr:cNvPr>
        <xdr:cNvSpPr/>
      </xdr:nvSpPr>
      <xdr:spPr>
        <a:xfrm>
          <a:off x="7670800" y="130316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87710C0B-E0D0-40A1-B2CB-9EC06C9A85F1}"/>
            </a:ext>
          </a:extLst>
        </xdr:cNvPr>
        <xdr:cNvSpPr txBox="1"/>
      </xdr:nvSpPr>
      <xdr:spPr>
        <a:xfrm>
          <a:off x="7477271" y="13120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19155</xdr:rowOff>
    </xdr:from>
    <xdr:to>
      <xdr:col>41</xdr:col>
      <xdr:colOff>50800</xdr:colOff>
      <xdr:row>78</xdr:row>
      <xdr:rowOff>41914</xdr:rowOff>
    </xdr:to>
    <xdr:cxnSp macro="">
      <xdr:nvCxnSpPr>
        <xdr:cNvPr id="417" name="直線コネクタ 416">
          <a:extLst>
            <a:ext uri="{FF2B5EF4-FFF2-40B4-BE49-F238E27FC236}">
              <a16:creationId xmlns:a16="http://schemas.microsoft.com/office/drawing/2014/main" id="{0DEDD1BB-4946-468C-AAC3-5A9C5EC13408}"/>
            </a:ext>
          </a:extLst>
        </xdr:cNvPr>
        <xdr:cNvCxnSpPr/>
      </xdr:nvCxnSpPr>
      <xdr:spPr>
        <a:xfrm flipV="1">
          <a:off x="6149340" y="13095075"/>
          <a:ext cx="774700" cy="22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4272AB14-3C38-4D46-B6FF-860282E97BD3}"/>
            </a:ext>
          </a:extLst>
        </xdr:cNvPr>
        <xdr:cNvSpPr/>
      </xdr:nvSpPr>
      <xdr:spPr>
        <a:xfrm>
          <a:off x="6873240" y="130274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55685F31-F196-4387-9673-5273D1F80EE8}"/>
            </a:ext>
          </a:extLst>
        </xdr:cNvPr>
        <xdr:cNvSpPr txBox="1"/>
      </xdr:nvSpPr>
      <xdr:spPr>
        <a:xfrm>
          <a:off x="6702571" y="12806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35CDB741-60BD-4FED-A494-C8148A6317B2}"/>
            </a:ext>
          </a:extLst>
        </xdr:cNvPr>
        <xdr:cNvSpPr/>
      </xdr:nvSpPr>
      <xdr:spPr>
        <a:xfrm>
          <a:off x="6098540" y="130202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1" name="テキスト ボックス 420">
          <a:extLst>
            <a:ext uri="{FF2B5EF4-FFF2-40B4-BE49-F238E27FC236}">
              <a16:creationId xmlns:a16="http://schemas.microsoft.com/office/drawing/2014/main" id="{A3145BD5-AB61-42F0-BBC2-84A28773C2A6}"/>
            </a:ext>
          </a:extLst>
        </xdr:cNvPr>
        <xdr:cNvSpPr txBox="1"/>
      </xdr:nvSpPr>
      <xdr:spPr>
        <a:xfrm>
          <a:off x="5905011" y="12799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D09C5FDA-5C7B-4398-BAEE-D70104261EEE}"/>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68DEE78D-8235-409A-AB40-7C8A671EF7AE}"/>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52F510E2-4DB0-4CCE-9C43-1D4A847CAED9}"/>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B926D27E-E0F0-422D-8D74-AE20FBB64AFB}"/>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13376331-F8CF-44C2-B69E-AD861458E8A0}"/>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42732</xdr:rowOff>
    </xdr:from>
    <xdr:to>
      <xdr:col>55</xdr:col>
      <xdr:colOff>50800</xdr:colOff>
      <xdr:row>78</xdr:row>
      <xdr:rowOff>144332</xdr:rowOff>
    </xdr:to>
    <xdr:sp macro="" textlink="">
      <xdr:nvSpPr>
        <xdr:cNvPr id="427" name="楕円 426">
          <a:extLst>
            <a:ext uri="{FF2B5EF4-FFF2-40B4-BE49-F238E27FC236}">
              <a16:creationId xmlns:a16="http://schemas.microsoft.com/office/drawing/2014/main" id="{AA21E76A-AD3B-4044-8DFF-71D51DD686E2}"/>
            </a:ext>
          </a:extLst>
        </xdr:cNvPr>
        <xdr:cNvSpPr/>
      </xdr:nvSpPr>
      <xdr:spPr>
        <a:xfrm>
          <a:off x="9192260" y="1311865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129109</xdr:rowOff>
    </xdr:from>
    <xdr:ext cx="534377" cy="259045"/>
    <xdr:sp macro="" textlink="">
      <xdr:nvSpPr>
        <xdr:cNvPr id="428" name="商工費該当値テキスト">
          <a:extLst>
            <a:ext uri="{FF2B5EF4-FFF2-40B4-BE49-F238E27FC236}">
              <a16:creationId xmlns:a16="http://schemas.microsoft.com/office/drawing/2014/main" id="{7892AFE2-122D-4F4F-A226-719863F24513}"/>
            </a:ext>
          </a:extLst>
        </xdr:cNvPr>
        <xdr:cNvSpPr txBox="1"/>
      </xdr:nvSpPr>
      <xdr:spPr>
        <a:xfrm>
          <a:off x="9271000" y="13037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51926</xdr:rowOff>
    </xdr:from>
    <xdr:to>
      <xdr:col>50</xdr:col>
      <xdr:colOff>165100</xdr:colOff>
      <xdr:row>78</xdr:row>
      <xdr:rowOff>153526</xdr:rowOff>
    </xdr:to>
    <xdr:sp macro="" textlink="">
      <xdr:nvSpPr>
        <xdr:cNvPr id="429" name="楕円 428">
          <a:extLst>
            <a:ext uri="{FF2B5EF4-FFF2-40B4-BE49-F238E27FC236}">
              <a16:creationId xmlns:a16="http://schemas.microsoft.com/office/drawing/2014/main" id="{92E771D3-1C3E-4EE6-B11F-F5F697B34991}"/>
            </a:ext>
          </a:extLst>
        </xdr:cNvPr>
        <xdr:cNvSpPr/>
      </xdr:nvSpPr>
      <xdr:spPr>
        <a:xfrm>
          <a:off x="8445500" y="13127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144653</xdr:rowOff>
    </xdr:from>
    <xdr:ext cx="469744" cy="259045"/>
    <xdr:sp macro="" textlink="">
      <xdr:nvSpPr>
        <xdr:cNvPr id="430" name="テキスト ボックス 429">
          <a:extLst>
            <a:ext uri="{FF2B5EF4-FFF2-40B4-BE49-F238E27FC236}">
              <a16:creationId xmlns:a16="http://schemas.microsoft.com/office/drawing/2014/main" id="{E72068E5-371D-46A3-A057-9F186C3DC923}"/>
            </a:ext>
          </a:extLst>
        </xdr:cNvPr>
        <xdr:cNvSpPr txBox="1"/>
      </xdr:nvSpPr>
      <xdr:spPr>
        <a:xfrm>
          <a:off x="8284288" y="13220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89348</xdr:rowOff>
    </xdr:from>
    <xdr:to>
      <xdr:col>46</xdr:col>
      <xdr:colOff>38100</xdr:colOff>
      <xdr:row>78</xdr:row>
      <xdr:rowOff>19498</xdr:rowOff>
    </xdr:to>
    <xdr:sp macro="" textlink="">
      <xdr:nvSpPr>
        <xdr:cNvPr id="431" name="楕円 430">
          <a:extLst>
            <a:ext uri="{FF2B5EF4-FFF2-40B4-BE49-F238E27FC236}">
              <a16:creationId xmlns:a16="http://schemas.microsoft.com/office/drawing/2014/main" id="{1FCA0E84-FA7B-4EB3-8875-1DD4DF4D56CB}"/>
            </a:ext>
          </a:extLst>
        </xdr:cNvPr>
        <xdr:cNvSpPr/>
      </xdr:nvSpPr>
      <xdr:spPr>
        <a:xfrm>
          <a:off x="7670800" y="129976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36025</xdr:rowOff>
    </xdr:from>
    <xdr:ext cx="534377" cy="259045"/>
    <xdr:sp macro="" textlink="">
      <xdr:nvSpPr>
        <xdr:cNvPr id="432" name="テキスト ボックス 431">
          <a:extLst>
            <a:ext uri="{FF2B5EF4-FFF2-40B4-BE49-F238E27FC236}">
              <a16:creationId xmlns:a16="http://schemas.microsoft.com/office/drawing/2014/main" id="{32FCB979-D01A-4319-8EB4-09523B928FDE}"/>
            </a:ext>
          </a:extLst>
        </xdr:cNvPr>
        <xdr:cNvSpPr txBox="1"/>
      </xdr:nvSpPr>
      <xdr:spPr>
        <a:xfrm>
          <a:off x="7477271" y="1277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139805</xdr:rowOff>
    </xdr:from>
    <xdr:to>
      <xdr:col>41</xdr:col>
      <xdr:colOff>101600</xdr:colOff>
      <xdr:row>78</xdr:row>
      <xdr:rowOff>69955</xdr:rowOff>
    </xdr:to>
    <xdr:sp macro="" textlink="">
      <xdr:nvSpPr>
        <xdr:cNvPr id="433" name="楕円 432">
          <a:extLst>
            <a:ext uri="{FF2B5EF4-FFF2-40B4-BE49-F238E27FC236}">
              <a16:creationId xmlns:a16="http://schemas.microsoft.com/office/drawing/2014/main" id="{726C5063-57DE-4FB5-B039-82B954691311}"/>
            </a:ext>
          </a:extLst>
        </xdr:cNvPr>
        <xdr:cNvSpPr/>
      </xdr:nvSpPr>
      <xdr:spPr>
        <a:xfrm>
          <a:off x="6873240" y="13048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61082</xdr:rowOff>
    </xdr:from>
    <xdr:ext cx="534377" cy="259045"/>
    <xdr:sp macro="" textlink="">
      <xdr:nvSpPr>
        <xdr:cNvPr id="434" name="テキスト ボックス 433">
          <a:extLst>
            <a:ext uri="{FF2B5EF4-FFF2-40B4-BE49-F238E27FC236}">
              <a16:creationId xmlns:a16="http://schemas.microsoft.com/office/drawing/2014/main" id="{03E23D9B-DA30-4662-8EDE-370DBB754E72}"/>
            </a:ext>
          </a:extLst>
        </xdr:cNvPr>
        <xdr:cNvSpPr txBox="1"/>
      </xdr:nvSpPr>
      <xdr:spPr>
        <a:xfrm>
          <a:off x="6702571" y="13137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162564</xdr:rowOff>
    </xdr:from>
    <xdr:to>
      <xdr:col>36</xdr:col>
      <xdr:colOff>165100</xdr:colOff>
      <xdr:row>78</xdr:row>
      <xdr:rowOff>92714</xdr:rowOff>
    </xdr:to>
    <xdr:sp macro="" textlink="">
      <xdr:nvSpPr>
        <xdr:cNvPr id="435" name="楕円 434">
          <a:extLst>
            <a:ext uri="{FF2B5EF4-FFF2-40B4-BE49-F238E27FC236}">
              <a16:creationId xmlns:a16="http://schemas.microsoft.com/office/drawing/2014/main" id="{A71F65FC-30A7-4AF0-AC83-72BDA04622FF}"/>
            </a:ext>
          </a:extLst>
        </xdr:cNvPr>
        <xdr:cNvSpPr/>
      </xdr:nvSpPr>
      <xdr:spPr>
        <a:xfrm>
          <a:off x="6098540" y="130708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83841</xdr:rowOff>
    </xdr:from>
    <xdr:ext cx="534377" cy="259045"/>
    <xdr:sp macro="" textlink="">
      <xdr:nvSpPr>
        <xdr:cNvPr id="436" name="テキスト ボックス 435">
          <a:extLst>
            <a:ext uri="{FF2B5EF4-FFF2-40B4-BE49-F238E27FC236}">
              <a16:creationId xmlns:a16="http://schemas.microsoft.com/office/drawing/2014/main" id="{1758325C-068E-439E-B9BF-8CDADACA4F58}"/>
            </a:ext>
          </a:extLst>
        </xdr:cNvPr>
        <xdr:cNvSpPr txBox="1"/>
      </xdr:nvSpPr>
      <xdr:spPr>
        <a:xfrm>
          <a:off x="5905011" y="1315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CA214917-8D0B-4D08-89F4-05424DC183C8}"/>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2977955F-01FB-479B-BE8D-8EADC28786A5}"/>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DBD960F-AF35-4FC1-84A4-554D74B1F7B0}"/>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5B477A2B-BE80-45B4-AD8E-656E92E88DA0}"/>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72A31115-ED8B-43CE-AE98-8E03492A1979}"/>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B82611DE-801D-43EB-A1ED-094763BE72B1}"/>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1ABBD49A-806B-4714-89D1-8473CEB50579}"/>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C2B0B49-9E91-4303-AC97-1B355AEE03DE}"/>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3D398309-160D-457D-ADB8-0FC4185025C0}"/>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5F843A32-590F-4F17-9657-970D87B20C89}"/>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2985B9BA-E339-4AE9-96B3-217CFDDDE412}"/>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FF01C65-8BED-4BC9-ABF9-92A4B868B4E5}"/>
            </a:ext>
          </a:extLst>
        </xdr:cNvPr>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31985607-3927-4363-9F98-CD9BF3DB062D}"/>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5CE485A-3970-4B4A-9A31-A8B436877275}"/>
            </a:ext>
          </a:extLst>
        </xdr:cNvPr>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BC44EEF4-EDF6-44B3-8C5B-617D1FB21FDE}"/>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CE79DDB1-E3E3-4DA6-BC67-231A6934EF2E}"/>
            </a:ext>
          </a:extLst>
        </xdr:cNvPr>
        <xdr:cNvSpPr txBox="1"/>
      </xdr:nvSpPr>
      <xdr:spPr>
        <a:xfrm>
          <a:off x="529992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159D7F86-52FB-48F0-A725-20D87AFFF901}"/>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5C1F0794-FE74-4B5E-8092-84E1C58419A8}"/>
            </a:ext>
          </a:extLst>
        </xdr:cNvPr>
        <xdr:cNvSpPr txBox="1"/>
      </xdr:nvSpPr>
      <xdr:spPr>
        <a:xfrm>
          <a:off x="529992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8FF27F38-D1A9-41FE-BBA2-A7399912EB74}"/>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40858757-1F0E-4A9F-9BE0-B93AECD18F73}"/>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D96BA35B-C4F1-4A58-BE9E-F51F15DF8123}"/>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1FC143FE-581A-48FE-AE94-DAD6BABA08A4}"/>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F8B0EA88-3AD9-443A-A715-9383368814D4}"/>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C0F9C9E5-6F76-4916-BA65-91AEEA2C62E3}"/>
            </a:ext>
          </a:extLst>
        </xdr:cNvPr>
        <xdr:cNvCxnSpPr/>
      </xdr:nvCxnSpPr>
      <xdr:spPr>
        <a:xfrm flipV="1">
          <a:off x="9218295" y="15150102"/>
          <a:ext cx="1270" cy="1357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C3166BFA-3911-43E9-A1B7-C5108DEA89B6}"/>
            </a:ext>
          </a:extLst>
        </xdr:cNvPr>
        <xdr:cNvSpPr txBox="1"/>
      </xdr:nvSpPr>
      <xdr:spPr>
        <a:xfrm>
          <a:off x="9271000" y="16511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1F38ECA-865A-46E1-B119-921A985343CE}"/>
            </a:ext>
          </a:extLst>
        </xdr:cNvPr>
        <xdr:cNvCxnSpPr/>
      </xdr:nvCxnSpPr>
      <xdr:spPr>
        <a:xfrm>
          <a:off x="9154160" y="165079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81107759-97B6-4A6E-8D61-219B61152491}"/>
            </a:ext>
          </a:extLst>
        </xdr:cNvPr>
        <xdr:cNvSpPr txBox="1"/>
      </xdr:nvSpPr>
      <xdr:spPr>
        <a:xfrm>
          <a:off x="9271000" y="14929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F4D3F79D-8AE7-4D00-9AD0-A4C1703EBE97}"/>
            </a:ext>
          </a:extLst>
        </xdr:cNvPr>
        <xdr:cNvCxnSpPr/>
      </xdr:nvCxnSpPr>
      <xdr:spPr>
        <a:xfrm>
          <a:off x="9154160" y="151501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23915</xdr:rowOff>
    </xdr:from>
    <xdr:to>
      <xdr:col>55</xdr:col>
      <xdr:colOff>0</xdr:colOff>
      <xdr:row>97</xdr:row>
      <xdr:rowOff>120520</xdr:rowOff>
    </xdr:to>
    <xdr:cxnSp macro="">
      <xdr:nvCxnSpPr>
        <xdr:cNvPr id="465" name="直線コネクタ 464">
          <a:extLst>
            <a:ext uri="{FF2B5EF4-FFF2-40B4-BE49-F238E27FC236}">
              <a16:creationId xmlns:a16="http://schemas.microsoft.com/office/drawing/2014/main" id="{951A2B91-E2D6-4D98-8CB2-A3FA03971A3E}"/>
            </a:ext>
          </a:extLst>
        </xdr:cNvPr>
        <xdr:cNvCxnSpPr/>
      </xdr:nvCxnSpPr>
      <xdr:spPr>
        <a:xfrm>
          <a:off x="8496300" y="16284995"/>
          <a:ext cx="723900" cy="96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E652F33-8809-4412-B419-F4B87FEA17A3}"/>
            </a:ext>
          </a:extLst>
        </xdr:cNvPr>
        <xdr:cNvSpPr txBox="1"/>
      </xdr:nvSpPr>
      <xdr:spPr>
        <a:xfrm>
          <a:off x="9271000" y="159410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F2029053-877E-4EA0-BAE4-E4D8319247C9}"/>
            </a:ext>
          </a:extLst>
        </xdr:cNvPr>
        <xdr:cNvSpPr/>
      </xdr:nvSpPr>
      <xdr:spPr>
        <a:xfrm>
          <a:off x="9192260" y="1608961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23915</xdr:rowOff>
    </xdr:from>
    <xdr:to>
      <xdr:col>50</xdr:col>
      <xdr:colOff>114300</xdr:colOff>
      <xdr:row>97</xdr:row>
      <xdr:rowOff>67828</xdr:rowOff>
    </xdr:to>
    <xdr:cxnSp macro="">
      <xdr:nvCxnSpPr>
        <xdr:cNvPr id="468" name="直線コネクタ 467">
          <a:extLst>
            <a:ext uri="{FF2B5EF4-FFF2-40B4-BE49-F238E27FC236}">
              <a16:creationId xmlns:a16="http://schemas.microsoft.com/office/drawing/2014/main" id="{4B2CAEFA-71C2-49C9-9715-A9A788DAFDB8}"/>
            </a:ext>
          </a:extLst>
        </xdr:cNvPr>
        <xdr:cNvCxnSpPr/>
      </xdr:nvCxnSpPr>
      <xdr:spPr>
        <a:xfrm flipV="1">
          <a:off x="7713980" y="16284995"/>
          <a:ext cx="782320" cy="43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92733519-E577-409B-8E5D-51CBDC0CA567}"/>
            </a:ext>
          </a:extLst>
        </xdr:cNvPr>
        <xdr:cNvSpPr/>
      </xdr:nvSpPr>
      <xdr:spPr>
        <a:xfrm>
          <a:off x="8445500" y="16116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7DD15797-6D47-472B-B170-27A0AB3B4BC0}"/>
            </a:ext>
          </a:extLst>
        </xdr:cNvPr>
        <xdr:cNvSpPr txBox="1"/>
      </xdr:nvSpPr>
      <xdr:spPr>
        <a:xfrm>
          <a:off x="8251971" y="1589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49106</xdr:rowOff>
    </xdr:from>
    <xdr:to>
      <xdr:col>45</xdr:col>
      <xdr:colOff>177800</xdr:colOff>
      <xdr:row>97</xdr:row>
      <xdr:rowOff>67828</xdr:rowOff>
    </xdr:to>
    <xdr:cxnSp macro="">
      <xdr:nvCxnSpPr>
        <xdr:cNvPr id="471" name="直線コネクタ 470">
          <a:extLst>
            <a:ext uri="{FF2B5EF4-FFF2-40B4-BE49-F238E27FC236}">
              <a16:creationId xmlns:a16="http://schemas.microsoft.com/office/drawing/2014/main" id="{FA19419C-BFDF-4679-8624-6561BB76D651}"/>
            </a:ext>
          </a:extLst>
        </xdr:cNvPr>
        <xdr:cNvCxnSpPr/>
      </xdr:nvCxnSpPr>
      <xdr:spPr>
        <a:xfrm>
          <a:off x="6924040" y="16310186"/>
          <a:ext cx="789940" cy="18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7B0E5A14-BCAA-4224-932E-90E64510EE53}"/>
            </a:ext>
          </a:extLst>
        </xdr:cNvPr>
        <xdr:cNvSpPr/>
      </xdr:nvSpPr>
      <xdr:spPr>
        <a:xfrm>
          <a:off x="7670800" y="161194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38FE3C76-F7F8-477A-B8A0-B96C462AA4BF}"/>
            </a:ext>
          </a:extLst>
        </xdr:cNvPr>
        <xdr:cNvSpPr txBox="1"/>
      </xdr:nvSpPr>
      <xdr:spPr>
        <a:xfrm>
          <a:off x="7477271" y="15902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49106</xdr:rowOff>
    </xdr:from>
    <xdr:to>
      <xdr:col>41</xdr:col>
      <xdr:colOff>50800</xdr:colOff>
      <xdr:row>97</xdr:row>
      <xdr:rowOff>133055</xdr:rowOff>
    </xdr:to>
    <xdr:cxnSp macro="">
      <xdr:nvCxnSpPr>
        <xdr:cNvPr id="474" name="直線コネクタ 473">
          <a:extLst>
            <a:ext uri="{FF2B5EF4-FFF2-40B4-BE49-F238E27FC236}">
              <a16:creationId xmlns:a16="http://schemas.microsoft.com/office/drawing/2014/main" id="{0D5F82E6-F317-481F-A8E9-980DB31C0850}"/>
            </a:ext>
          </a:extLst>
        </xdr:cNvPr>
        <xdr:cNvCxnSpPr/>
      </xdr:nvCxnSpPr>
      <xdr:spPr>
        <a:xfrm flipV="1">
          <a:off x="6149340" y="16310186"/>
          <a:ext cx="774700" cy="8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321AC625-F268-4CF2-A061-404C20C244D9}"/>
            </a:ext>
          </a:extLst>
        </xdr:cNvPr>
        <xdr:cNvSpPr/>
      </xdr:nvSpPr>
      <xdr:spPr>
        <a:xfrm>
          <a:off x="6873240" y="1610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90D6415D-BABA-4554-B3A2-0CF90EB031E1}"/>
            </a:ext>
          </a:extLst>
        </xdr:cNvPr>
        <xdr:cNvSpPr txBox="1"/>
      </xdr:nvSpPr>
      <xdr:spPr>
        <a:xfrm>
          <a:off x="6702571" y="15889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8320EE18-2957-4C28-BD0C-E20405823401}"/>
            </a:ext>
          </a:extLst>
        </xdr:cNvPr>
        <xdr:cNvSpPr/>
      </xdr:nvSpPr>
      <xdr:spPr>
        <a:xfrm>
          <a:off x="6098540" y="16146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a:extLst>
            <a:ext uri="{FF2B5EF4-FFF2-40B4-BE49-F238E27FC236}">
              <a16:creationId xmlns:a16="http://schemas.microsoft.com/office/drawing/2014/main" id="{95CAB9BF-CCF2-46E3-910A-7A2E1ED77414}"/>
            </a:ext>
          </a:extLst>
        </xdr:cNvPr>
        <xdr:cNvSpPr txBox="1"/>
      </xdr:nvSpPr>
      <xdr:spPr>
        <a:xfrm>
          <a:off x="5905011" y="15925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37B87C70-2C2E-4ED5-9F13-A70F0AF90D82}"/>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25AA40BC-A85B-4BA6-A475-39B1DE486D9D}"/>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E983C4D4-2F24-4395-A43C-A2A3169155EF}"/>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C36BA9C7-4E1C-478B-8362-51B4AB6CD533}"/>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1D1423F1-5E6C-41A0-AF25-C2C411CFABC3}"/>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69720</xdr:rowOff>
    </xdr:from>
    <xdr:to>
      <xdr:col>55</xdr:col>
      <xdr:colOff>50800</xdr:colOff>
      <xdr:row>97</xdr:row>
      <xdr:rowOff>171320</xdr:rowOff>
    </xdr:to>
    <xdr:sp macro="" textlink="">
      <xdr:nvSpPr>
        <xdr:cNvPr id="484" name="楕円 483">
          <a:extLst>
            <a:ext uri="{FF2B5EF4-FFF2-40B4-BE49-F238E27FC236}">
              <a16:creationId xmlns:a16="http://schemas.microsoft.com/office/drawing/2014/main" id="{A69E70E0-6079-40D9-BE12-FC1ADC1B0F36}"/>
            </a:ext>
          </a:extLst>
        </xdr:cNvPr>
        <xdr:cNvSpPr/>
      </xdr:nvSpPr>
      <xdr:spPr>
        <a:xfrm>
          <a:off x="9192260" y="163308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48147</xdr:rowOff>
    </xdr:from>
    <xdr:ext cx="534377" cy="259045"/>
    <xdr:sp macro="" textlink="">
      <xdr:nvSpPr>
        <xdr:cNvPr id="485" name="土木費該当値テキスト">
          <a:extLst>
            <a:ext uri="{FF2B5EF4-FFF2-40B4-BE49-F238E27FC236}">
              <a16:creationId xmlns:a16="http://schemas.microsoft.com/office/drawing/2014/main" id="{CA74CC8D-B053-4AEE-9A0E-BFF5BCACDAC7}"/>
            </a:ext>
          </a:extLst>
        </xdr:cNvPr>
        <xdr:cNvSpPr txBox="1"/>
      </xdr:nvSpPr>
      <xdr:spPr>
        <a:xfrm>
          <a:off x="9271000" y="16309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144565</xdr:rowOff>
    </xdr:from>
    <xdr:to>
      <xdr:col>50</xdr:col>
      <xdr:colOff>165100</xdr:colOff>
      <xdr:row>97</xdr:row>
      <xdr:rowOff>74715</xdr:rowOff>
    </xdr:to>
    <xdr:sp macro="" textlink="">
      <xdr:nvSpPr>
        <xdr:cNvPr id="486" name="楕円 485">
          <a:extLst>
            <a:ext uri="{FF2B5EF4-FFF2-40B4-BE49-F238E27FC236}">
              <a16:creationId xmlns:a16="http://schemas.microsoft.com/office/drawing/2014/main" id="{52C478E0-B6B7-4D7E-BF9E-3004487811D4}"/>
            </a:ext>
          </a:extLst>
        </xdr:cNvPr>
        <xdr:cNvSpPr/>
      </xdr:nvSpPr>
      <xdr:spPr>
        <a:xfrm>
          <a:off x="8445500" y="162380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65842</xdr:rowOff>
    </xdr:from>
    <xdr:ext cx="534377" cy="259045"/>
    <xdr:sp macro="" textlink="">
      <xdr:nvSpPr>
        <xdr:cNvPr id="487" name="テキスト ボックス 486">
          <a:extLst>
            <a:ext uri="{FF2B5EF4-FFF2-40B4-BE49-F238E27FC236}">
              <a16:creationId xmlns:a16="http://schemas.microsoft.com/office/drawing/2014/main" id="{8DCE1DCE-C5D0-4589-9772-6E46055ED251}"/>
            </a:ext>
          </a:extLst>
        </xdr:cNvPr>
        <xdr:cNvSpPr txBox="1"/>
      </xdr:nvSpPr>
      <xdr:spPr>
        <a:xfrm>
          <a:off x="8251971" y="16326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17028</xdr:rowOff>
    </xdr:from>
    <xdr:to>
      <xdr:col>46</xdr:col>
      <xdr:colOff>38100</xdr:colOff>
      <xdr:row>97</xdr:row>
      <xdr:rowOff>118628</xdr:rowOff>
    </xdr:to>
    <xdr:sp macro="" textlink="">
      <xdr:nvSpPr>
        <xdr:cNvPr id="488" name="楕円 487">
          <a:extLst>
            <a:ext uri="{FF2B5EF4-FFF2-40B4-BE49-F238E27FC236}">
              <a16:creationId xmlns:a16="http://schemas.microsoft.com/office/drawing/2014/main" id="{E42CD5F0-0D01-4C73-BD6C-C31B31FBB73F}"/>
            </a:ext>
          </a:extLst>
        </xdr:cNvPr>
        <xdr:cNvSpPr/>
      </xdr:nvSpPr>
      <xdr:spPr>
        <a:xfrm>
          <a:off x="7670800" y="162781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109755</xdr:rowOff>
    </xdr:from>
    <xdr:ext cx="534377" cy="259045"/>
    <xdr:sp macro="" textlink="">
      <xdr:nvSpPr>
        <xdr:cNvPr id="489" name="テキスト ボックス 488">
          <a:extLst>
            <a:ext uri="{FF2B5EF4-FFF2-40B4-BE49-F238E27FC236}">
              <a16:creationId xmlns:a16="http://schemas.microsoft.com/office/drawing/2014/main" id="{398AA0D5-0A46-4167-9997-F0791C57D0F5}"/>
            </a:ext>
          </a:extLst>
        </xdr:cNvPr>
        <xdr:cNvSpPr txBox="1"/>
      </xdr:nvSpPr>
      <xdr:spPr>
        <a:xfrm>
          <a:off x="7477271" y="16370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169756</xdr:rowOff>
    </xdr:from>
    <xdr:to>
      <xdr:col>41</xdr:col>
      <xdr:colOff>101600</xdr:colOff>
      <xdr:row>97</xdr:row>
      <xdr:rowOff>99906</xdr:rowOff>
    </xdr:to>
    <xdr:sp macro="" textlink="">
      <xdr:nvSpPr>
        <xdr:cNvPr id="490" name="楕円 489">
          <a:extLst>
            <a:ext uri="{FF2B5EF4-FFF2-40B4-BE49-F238E27FC236}">
              <a16:creationId xmlns:a16="http://schemas.microsoft.com/office/drawing/2014/main" id="{352142D4-B030-4462-95DF-7915C5BA1BEF}"/>
            </a:ext>
          </a:extLst>
        </xdr:cNvPr>
        <xdr:cNvSpPr/>
      </xdr:nvSpPr>
      <xdr:spPr>
        <a:xfrm>
          <a:off x="6873240" y="162631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91033</xdr:rowOff>
    </xdr:from>
    <xdr:ext cx="534377" cy="259045"/>
    <xdr:sp macro="" textlink="">
      <xdr:nvSpPr>
        <xdr:cNvPr id="491" name="テキスト ボックス 490">
          <a:extLst>
            <a:ext uri="{FF2B5EF4-FFF2-40B4-BE49-F238E27FC236}">
              <a16:creationId xmlns:a16="http://schemas.microsoft.com/office/drawing/2014/main" id="{C08E6F48-C83C-4BBC-88B3-5B367AC05711}"/>
            </a:ext>
          </a:extLst>
        </xdr:cNvPr>
        <xdr:cNvSpPr txBox="1"/>
      </xdr:nvSpPr>
      <xdr:spPr>
        <a:xfrm>
          <a:off x="6702571" y="16352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82255</xdr:rowOff>
    </xdr:from>
    <xdr:to>
      <xdr:col>36</xdr:col>
      <xdr:colOff>165100</xdr:colOff>
      <xdr:row>98</xdr:row>
      <xdr:rowOff>12405</xdr:rowOff>
    </xdr:to>
    <xdr:sp macro="" textlink="">
      <xdr:nvSpPr>
        <xdr:cNvPr id="492" name="楕円 491">
          <a:extLst>
            <a:ext uri="{FF2B5EF4-FFF2-40B4-BE49-F238E27FC236}">
              <a16:creationId xmlns:a16="http://schemas.microsoft.com/office/drawing/2014/main" id="{F7B8C362-72D8-4969-92EE-1F6303C6E831}"/>
            </a:ext>
          </a:extLst>
        </xdr:cNvPr>
        <xdr:cNvSpPr/>
      </xdr:nvSpPr>
      <xdr:spPr>
        <a:xfrm>
          <a:off x="6098540" y="163433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3532</xdr:rowOff>
    </xdr:from>
    <xdr:ext cx="534377" cy="259045"/>
    <xdr:sp macro="" textlink="">
      <xdr:nvSpPr>
        <xdr:cNvPr id="493" name="テキスト ボックス 492">
          <a:extLst>
            <a:ext uri="{FF2B5EF4-FFF2-40B4-BE49-F238E27FC236}">
              <a16:creationId xmlns:a16="http://schemas.microsoft.com/office/drawing/2014/main" id="{4D336858-2EB3-49A3-A574-5A3D2536F18B}"/>
            </a:ext>
          </a:extLst>
        </xdr:cNvPr>
        <xdr:cNvSpPr txBox="1"/>
      </xdr:nvSpPr>
      <xdr:spPr>
        <a:xfrm>
          <a:off x="5905011" y="1643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5630A7AB-9027-44A5-88AF-DF261E58E5AB}"/>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1FF8F9F2-CC25-472A-86C4-1986D433E4C8}"/>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CE836AD2-DB30-4C9A-8F49-5F81E3CE224E}"/>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ECA83833-1EF3-4864-9E5F-7F7F190FFF45}"/>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4185D13A-74EE-4B03-920F-3A894422E7BF}"/>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6AC5ABCF-F193-42B3-A5BB-D5FD2A9F4675}"/>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36E4D26D-FCB8-4021-BCEB-6E05D5A31E8F}"/>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C1F99D3F-0C51-4FD1-91AA-AE22FCBBBA20}"/>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D83105D1-9DB3-4AB5-9F73-D72600FB93B6}"/>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E2673181-9288-464E-B7B5-E792C89D3C7E}"/>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770984FD-9680-4CB6-A2ED-400ECB79E948}"/>
            </a:ext>
          </a:extLst>
        </xdr:cNvPr>
        <xdr:cNvCxnSpPr/>
      </xdr:nvCxnSpPr>
      <xdr:spPr>
        <a:xfrm>
          <a:off x="10960100" y="66776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BEF76496-D7DA-43A6-B415-C49DC0788C3D}"/>
            </a:ext>
          </a:extLst>
        </xdr:cNvPr>
        <xdr:cNvSpPr txBox="1"/>
      </xdr:nvSpPr>
      <xdr:spPr>
        <a:xfrm>
          <a:off x="10734174" y="65392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90A1A10C-A8EC-437D-B39F-C70BB2151ED3}"/>
            </a:ext>
          </a:extLst>
        </xdr:cNvPr>
        <xdr:cNvCxnSpPr/>
      </xdr:nvCxnSpPr>
      <xdr:spPr>
        <a:xfrm>
          <a:off x="10960100" y="6395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D4846D28-5A52-41F0-8102-DC0B4A9B707E}"/>
            </a:ext>
          </a:extLst>
        </xdr:cNvPr>
        <xdr:cNvSpPr txBox="1"/>
      </xdr:nvSpPr>
      <xdr:spPr>
        <a:xfrm>
          <a:off x="10497381" y="62573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301D02DA-DBDB-4513-A2A8-BF5EC720C90E}"/>
            </a:ext>
          </a:extLst>
        </xdr:cNvPr>
        <xdr:cNvCxnSpPr/>
      </xdr:nvCxnSpPr>
      <xdr:spPr>
        <a:xfrm>
          <a:off x="10960100" y="6117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58775DFF-1555-4452-89E0-851A81444471}"/>
            </a:ext>
          </a:extLst>
        </xdr:cNvPr>
        <xdr:cNvSpPr txBox="1"/>
      </xdr:nvSpPr>
      <xdr:spPr>
        <a:xfrm>
          <a:off x="10497381" y="5979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2DB1BD7C-85DD-4419-B537-CF64D1DBC4FC}"/>
            </a:ext>
          </a:extLst>
        </xdr:cNvPr>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5068B343-20E1-415D-B554-1BCB2D78CD5C}"/>
            </a:ext>
          </a:extLst>
        </xdr:cNvPr>
        <xdr:cNvSpPr txBox="1"/>
      </xdr:nvSpPr>
      <xdr:spPr>
        <a:xfrm>
          <a:off x="1049738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CF70265A-E7C9-471B-9FBE-D83756949DB4}"/>
            </a:ext>
          </a:extLst>
        </xdr:cNvPr>
        <xdr:cNvCxnSpPr/>
      </xdr:nvCxnSpPr>
      <xdr:spPr>
        <a:xfrm>
          <a:off x="10960100" y="55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703E490A-5B70-4B13-BAFC-92DED1F789F1}"/>
            </a:ext>
          </a:extLst>
        </xdr:cNvPr>
        <xdr:cNvSpPr txBox="1"/>
      </xdr:nvSpPr>
      <xdr:spPr>
        <a:xfrm>
          <a:off x="10497381" y="54191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51494642-8DED-4D04-A3C5-3A9D55F10BB2}"/>
            </a:ext>
          </a:extLst>
        </xdr:cNvPr>
        <xdr:cNvCxnSpPr/>
      </xdr:nvCxnSpPr>
      <xdr:spPr>
        <a:xfrm>
          <a:off x="10960100" y="5279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30448407-D629-4F06-805B-30E247890EAB}"/>
            </a:ext>
          </a:extLst>
        </xdr:cNvPr>
        <xdr:cNvSpPr txBox="1"/>
      </xdr:nvSpPr>
      <xdr:spPr>
        <a:xfrm>
          <a:off x="1043326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3E76BEDD-ECBD-4F75-99F5-E4156E166C28}"/>
            </a:ext>
          </a:extLst>
        </xdr:cNvPr>
        <xdr:cNvCxnSpPr/>
      </xdr:nvCxnSpPr>
      <xdr:spPr>
        <a:xfrm>
          <a:off x="10960100" y="5001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C638EE7B-125E-4F89-9AC4-481643EFA3E5}"/>
            </a:ext>
          </a:extLst>
        </xdr:cNvPr>
        <xdr:cNvSpPr txBox="1"/>
      </xdr:nvSpPr>
      <xdr:spPr>
        <a:xfrm>
          <a:off x="10433261" y="4862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526CA680-138E-4241-9BA3-3FB3A69EE52E}"/>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1714C2ED-E32A-4971-848C-6BBE3054FE0C}"/>
            </a:ext>
          </a:extLst>
        </xdr:cNvPr>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8CAA6FC9-EA6F-43EE-B148-84F8472B4FF7}"/>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404D0ED5-E4E1-40AC-B73F-ABE7A18E9B6A}"/>
            </a:ext>
          </a:extLst>
        </xdr:cNvPr>
        <xdr:cNvCxnSpPr/>
      </xdr:nvCxnSpPr>
      <xdr:spPr>
        <a:xfrm flipV="1">
          <a:off x="14374495" y="5121194"/>
          <a:ext cx="1269" cy="1392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6D82F53E-48C7-4A04-9ED7-582B16FE7675}"/>
            </a:ext>
          </a:extLst>
        </xdr:cNvPr>
        <xdr:cNvSpPr txBox="1"/>
      </xdr:nvSpPr>
      <xdr:spPr>
        <a:xfrm>
          <a:off x="14419580" y="651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AA1304F0-9F6A-433C-9E85-CE38A3BEE784}"/>
            </a:ext>
          </a:extLst>
        </xdr:cNvPr>
        <xdr:cNvCxnSpPr/>
      </xdr:nvCxnSpPr>
      <xdr:spPr>
        <a:xfrm>
          <a:off x="14287500" y="65135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5A909D7F-108D-4633-BCB3-B51CFAF60B52}"/>
            </a:ext>
          </a:extLst>
        </xdr:cNvPr>
        <xdr:cNvSpPr txBox="1"/>
      </xdr:nvSpPr>
      <xdr:spPr>
        <a:xfrm>
          <a:off x="14419580" y="4900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31D0DEB5-E849-40F6-BB73-E1E46B4453F4}"/>
            </a:ext>
          </a:extLst>
        </xdr:cNvPr>
        <xdr:cNvCxnSpPr/>
      </xdr:nvCxnSpPr>
      <xdr:spPr>
        <a:xfrm>
          <a:off x="14287500" y="51211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88365</xdr:rowOff>
    </xdr:from>
    <xdr:to>
      <xdr:col>85</xdr:col>
      <xdr:colOff>127000</xdr:colOff>
      <xdr:row>37</xdr:row>
      <xdr:rowOff>11412</xdr:rowOff>
    </xdr:to>
    <xdr:cxnSp macro="">
      <xdr:nvCxnSpPr>
        <xdr:cNvPr id="526" name="直線コネクタ 525">
          <a:extLst>
            <a:ext uri="{FF2B5EF4-FFF2-40B4-BE49-F238E27FC236}">
              <a16:creationId xmlns:a16="http://schemas.microsoft.com/office/drawing/2014/main" id="{8CC8A477-BE34-42A1-AB85-33C43DC2536F}"/>
            </a:ext>
          </a:extLst>
        </xdr:cNvPr>
        <xdr:cNvCxnSpPr/>
      </xdr:nvCxnSpPr>
      <xdr:spPr>
        <a:xfrm flipV="1">
          <a:off x="13629640" y="5788125"/>
          <a:ext cx="746760" cy="425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94FBC243-3C96-42AE-9D29-4CA75033EC10}"/>
            </a:ext>
          </a:extLst>
        </xdr:cNvPr>
        <xdr:cNvSpPr txBox="1"/>
      </xdr:nvSpPr>
      <xdr:spPr>
        <a:xfrm>
          <a:off x="14419580" y="61686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9E0E2435-595F-42CD-BF75-3A265ADD97B0}"/>
            </a:ext>
          </a:extLst>
        </xdr:cNvPr>
        <xdr:cNvSpPr/>
      </xdr:nvSpPr>
      <xdr:spPr>
        <a:xfrm>
          <a:off x="14325600" y="61902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11412</xdr:rowOff>
    </xdr:from>
    <xdr:to>
      <xdr:col>81</xdr:col>
      <xdr:colOff>50800</xdr:colOff>
      <xdr:row>37</xdr:row>
      <xdr:rowOff>29915</xdr:rowOff>
    </xdr:to>
    <xdr:cxnSp macro="">
      <xdr:nvCxnSpPr>
        <xdr:cNvPr id="529" name="直線コネクタ 528">
          <a:extLst>
            <a:ext uri="{FF2B5EF4-FFF2-40B4-BE49-F238E27FC236}">
              <a16:creationId xmlns:a16="http://schemas.microsoft.com/office/drawing/2014/main" id="{E9452FE3-B94E-4F1A-808F-6EBD10ABE550}"/>
            </a:ext>
          </a:extLst>
        </xdr:cNvPr>
        <xdr:cNvCxnSpPr/>
      </xdr:nvCxnSpPr>
      <xdr:spPr>
        <a:xfrm flipV="1">
          <a:off x="12854940" y="6214092"/>
          <a:ext cx="774700" cy="1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8C59E522-0DCF-4AF4-9FB2-48A5316BDDBD}"/>
            </a:ext>
          </a:extLst>
        </xdr:cNvPr>
        <xdr:cNvSpPr/>
      </xdr:nvSpPr>
      <xdr:spPr>
        <a:xfrm>
          <a:off x="13578840" y="624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841BAF80-6F46-45E0-A609-286CF8DFABB0}"/>
            </a:ext>
          </a:extLst>
        </xdr:cNvPr>
        <xdr:cNvSpPr txBox="1"/>
      </xdr:nvSpPr>
      <xdr:spPr>
        <a:xfrm>
          <a:off x="13408171" y="6335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29915</xdr:rowOff>
    </xdr:from>
    <xdr:to>
      <xdr:col>76</xdr:col>
      <xdr:colOff>114300</xdr:colOff>
      <xdr:row>37</xdr:row>
      <xdr:rowOff>34201</xdr:rowOff>
    </xdr:to>
    <xdr:cxnSp macro="">
      <xdr:nvCxnSpPr>
        <xdr:cNvPr id="532" name="直線コネクタ 531">
          <a:extLst>
            <a:ext uri="{FF2B5EF4-FFF2-40B4-BE49-F238E27FC236}">
              <a16:creationId xmlns:a16="http://schemas.microsoft.com/office/drawing/2014/main" id="{2131D140-B396-4A58-8294-2BDED82F5294}"/>
            </a:ext>
          </a:extLst>
        </xdr:cNvPr>
        <xdr:cNvCxnSpPr/>
      </xdr:nvCxnSpPr>
      <xdr:spPr>
        <a:xfrm flipV="1">
          <a:off x="12072620" y="6232595"/>
          <a:ext cx="782320" cy="4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A0CC00DF-D712-4CDC-B15E-0F22DDCE287B}"/>
            </a:ext>
          </a:extLst>
        </xdr:cNvPr>
        <xdr:cNvSpPr/>
      </xdr:nvSpPr>
      <xdr:spPr>
        <a:xfrm>
          <a:off x="12804140" y="6262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4EA2D9E8-7090-42F7-A0C4-CA228D1F6C40}"/>
            </a:ext>
          </a:extLst>
        </xdr:cNvPr>
        <xdr:cNvSpPr txBox="1"/>
      </xdr:nvSpPr>
      <xdr:spPr>
        <a:xfrm>
          <a:off x="12610611" y="6355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34201</xdr:rowOff>
    </xdr:from>
    <xdr:to>
      <xdr:col>71</xdr:col>
      <xdr:colOff>177800</xdr:colOff>
      <xdr:row>37</xdr:row>
      <xdr:rowOff>64762</xdr:rowOff>
    </xdr:to>
    <xdr:cxnSp macro="">
      <xdr:nvCxnSpPr>
        <xdr:cNvPr id="535" name="直線コネクタ 534">
          <a:extLst>
            <a:ext uri="{FF2B5EF4-FFF2-40B4-BE49-F238E27FC236}">
              <a16:creationId xmlns:a16="http://schemas.microsoft.com/office/drawing/2014/main" id="{A0A0AC05-E610-4496-994C-8004C9A232DD}"/>
            </a:ext>
          </a:extLst>
        </xdr:cNvPr>
        <xdr:cNvCxnSpPr/>
      </xdr:nvCxnSpPr>
      <xdr:spPr>
        <a:xfrm flipV="1">
          <a:off x="11282680" y="6236881"/>
          <a:ext cx="789940" cy="30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2B98F081-A437-4EC5-8D71-461BBDDEA3E2}"/>
            </a:ext>
          </a:extLst>
        </xdr:cNvPr>
        <xdr:cNvSpPr/>
      </xdr:nvSpPr>
      <xdr:spPr>
        <a:xfrm>
          <a:off x="12029440" y="62501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D73A7C54-D9F9-4F97-9BF1-0997F666FEC7}"/>
            </a:ext>
          </a:extLst>
        </xdr:cNvPr>
        <xdr:cNvSpPr txBox="1"/>
      </xdr:nvSpPr>
      <xdr:spPr>
        <a:xfrm>
          <a:off x="11835911" y="6342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57F8D558-84B1-4E0C-BBE0-4580EBA8F137}"/>
            </a:ext>
          </a:extLst>
        </xdr:cNvPr>
        <xdr:cNvSpPr/>
      </xdr:nvSpPr>
      <xdr:spPr>
        <a:xfrm>
          <a:off x="11231880" y="624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132492</xdr:rowOff>
    </xdr:from>
    <xdr:ext cx="534377" cy="259045"/>
    <xdr:sp macro="" textlink="">
      <xdr:nvSpPr>
        <xdr:cNvPr id="539" name="テキスト ボックス 538">
          <a:extLst>
            <a:ext uri="{FF2B5EF4-FFF2-40B4-BE49-F238E27FC236}">
              <a16:creationId xmlns:a16="http://schemas.microsoft.com/office/drawing/2014/main" id="{72A8C999-5E4B-423B-9A0D-C8508F91A697}"/>
            </a:ext>
          </a:extLst>
        </xdr:cNvPr>
        <xdr:cNvSpPr txBox="1"/>
      </xdr:nvSpPr>
      <xdr:spPr>
        <a:xfrm>
          <a:off x="11061211" y="6335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4B7CCC37-FA31-4439-8A53-841967766873}"/>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32FE7C3B-5A6F-4AFF-A359-08E7CE191B25}"/>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C55725EE-3A10-45AE-831A-7146F676C1C1}"/>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F0F00F2B-F9D1-4FEF-801A-CC017360825E}"/>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C190CC39-985C-41B1-95D1-25162A7128D8}"/>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37565</xdr:rowOff>
    </xdr:from>
    <xdr:to>
      <xdr:col>85</xdr:col>
      <xdr:colOff>177800</xdr:colOff>
      <xdr:row>34</xdr:row>
      <xdr:rowOff>139165</xdr:rowOff>
    </xdr:to>
    <xdr:sp macro="" textlink="">
      <xdr:nvSpPr>
        <xdr:cNvPr id="545" name="楕円 544">
          <a:extLst>
            <a:ext uri="{FF2B5EF4-FFF2-40B4-BE49-F238E27FC236}">
              <a16:creationId xmlns:a16="http://schemas.microsoft.com/office/drawing/2014/main" id="{66CB10D5-BE3D-4198-AF2D-5E3AC74135E6}"/>
            </a:ext>
          </a:extLst>
        </xdr:cNvPr>
        <xdr:cNvSpPr/>
      </xdr:nvSpPr>
      <xdr:spPr>
        <a:xfrm>
          <a:off x="14325600" y="573732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60442</xdr:rowOff>
    </xdr:from>
    <xdr:ext cx="534377" cy="259045"/>
    <xdr:sp macro="" textlink="">
      <xdr:nvSpPr>
        <xdr:cNvPr id="546" name="消防費該当値テキスト">
          <a:extLst>
            <a:ext uri="{FF2B5EF4-FFF2-40B4-BE49-F238E27FC236}">
              <a16:creationId xmlns:a16="http://schemas.microsoft.com/office/drawing/2014/main" id="{71CCE206-AFF2-492F-A436-6EC83651D482}"/>
            </a:ext>
          </a:extLst>
        </xdr:cNvPr>
        <xdr:cNvSpPr txBox="1"/>
      </xdr:nvSpPr>
      <xdr:spPr>
        <a:xfrm>
          <a:off x="14419580" y="559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132062</xdr:rowOff>
    </xdr:from>
    <xdr:to>
      <xdr:col>81</xdr:col>
      <xdr:colOff>101600</xdr:colOff>
      <xdr:row>37</xdr:row>
      <xdr:rowOff>62212</xdr:rowOff>
    </xdr:to>
    <xdr:sp macro="" textlink="">
      <xdr:nvSpPr>
        <xdr:cNvPr id="547" name="楕円 546">
          <a:extLst>
            <a:ext uri="{FF2B5EF4-FFF2-40B4-BE49-F238E27FC236}">
              <a16:creationId xmlns:a16="http://schemas.microsoft.com/office/drawing/2014/main" id="{3C6939F5-53BF-4D25-814F-E62B809E62E3}"/>
            </a:ext>
          </a:extLst>
        </xdr:cNvPr>
        <xdr:cNvSpPr/>
      </xdr:nvSpPr>
      <xdr:spPr>
        <a:xfrm>
          <a:off x="13578840" y="61671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78739</xdr:rowOff>
    </xdr:from>
    <xdr:ext cx="534377" cy="259045"/>
    <xdr:sp macro="" textlink="">
      <xdr:nvSpPr>
        <xdr:cNvPr id="548" name="テキスト ボックス 547">
          <a:extLst>
            <a:ext uri="{FF2B5EF4-FFF2-40B4-BE49-F238E27FC236}">
              <a16:creationId xmlns:a16="http://schemas.microsoft.com/office/drawing/2014/main" id="{30B9863D-6210-4655-8249-7F0C7AEB1F50}"/>
            </a:ext>
          </a:extLst>
        </xdr:cNvPr>
        <xdr:cNvSpPr txBox="1"/>
      </xdr:nvSpPr>
      <xdr:spPr>
        <a:xfrm>
          <a:off x="13408171" y="5946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150565</xdr:rowOff>
    </xdr:from>
    <xdr:to>
      <xdr:col>76</xdr:col>
      <xdr:colOff>165100</xdr:colOff>
      <xdr:row>37</xdr:row>
      <xdr:rowOff>80715</xdr:rowOff>
    </xdr:to>
    <xdr:sp macro="" textlink="">
      <xdr:nvSpPr>
        <xdr:cNvPr id="549" name="楕円 548">
          <a:extLst>
            <a:ext uri="{FF2B5EF4-FFF2-40B4-BE49-F238E27FC236}">
              <a16:creationId xmlns:a16="http://schemas.microsoft.com/office/drawing/2014/main" id="{2CC7DDF6-9DC3-4321-AA2C-DD821CCF369A}"/>
            </a:ext>
          </a:extLst>
        </xdr:cNvPr>
        <xdr:cNvSpPr/>
      </xdr:nvSpPr>
      <xdr:spPr>
        <a:xfrm>
          <a:off x="12804140" y="6185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97242</xdr:rowOff>
    </xdr:from>
    <xdr:ext cx="534377" cy="259045"/>
    <xdr:sp macro="" textlink="">
      <xdr:nvSpPr>
        <xdr:cNvPr id="550" name="テキスト ボックス 549">
          <a:extLst>
            <a:ext uri="{FF2B5EF4-FFF2-40B4-BE49-F238E27FC236}">
              <a16:creationId xmlns:a16="http://schemas.microsoft.com/office/drawing/2014/main" id="{9455B200-B6A6-40E3-8FFE-20E86F3AA206}"/>
            </a:ext>
          </a:extLst>
        </xdr:cNvPr>
        <xdr:cNvSpPr txBox="1"/>
      </xdr:nvSpPr>
      <xdr:spPr>
        <a:xfrm>
          <a:off x="12610611" y="5964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154851</xdr:rowOff>
    </xdr:from>
    <xdr:to>
      <xdr:col>72</xdr:col>
      <xdr:colOff>38100</xdr:colOff>
      <xdr:row>37</xdr:row>
      <xdr:rowOff>85001</xdr:rowOff>
    </xdr:to>
    <xdr:sp macro="" textlink="">
      <xdr:nvSpPr>
        <xdr:cNvPr id="551" name="楕円 550">
          <a:extLst>
            <a:ext uri="{FF2B5EF4-FFF2-40B4-BE49-F238E27FC236}">
              <a16:creationId xmlns:a16="http://schemas.microsoft.com/office/drawing/2014/main" id="{C63C5AFF-5EB5-46E4-9A79-002BC0F8F09D}"/>
            </a:ext>
          </a:extLst>
        </xdr:cNvPr>
        <xdr:cNvSpPr/>
      </xdr:nvSpPr>
      <xdr:spPr>
        <a:xfrm>
          <a:off x="12029440" y="61898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101528</xdr:rowOff>
    </xdr:from>
    <xdr:ext cx="534377" cy="259045"/>
    <xdr:sp macro="" textlink="">
      <xdr:nvSpPr>
        <xdr:cNvPr id="552" name="テキスト ボックス 551">
          <a:extLst>
            <a:ext uri="{FF2B5EF4-FFF2-40B4-BE49-F238E27FC236}">
              <a16:creationId xmlns:a16="http://schemas.microsoft.com/office/drawing/2014/main" id="{CBE227EC-A114-4073-A03D-9B1DA22785F2}"/>
            </a:ext>
          </a:extLst>
        </xdr:cNvPr>
        <xdr:cNvSpPr txBox="1"/>
      </xdr:nvSpPr>
      <xdr:spPr>
        <a:xfrm>
          <a:off x="11835911" y="5968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13962</xdr:rowOff>
    </xdr:from>
    <xdr:to>
      <xdr:col>67</xdr:col>
      <xdr:colOff>101600</xdr:colOff>
      <xdr:row>37</xdr:row>
      <xdr:rowOff>115562</xdr:rowOff>
    </xdr:to>
    <xdr:sp macro="" textlink="">
      <xdr:nvSpPr>
        <xdr:cNvPr id="553" name="楕円 552">
          <a:extLst>
            <a:ext uri="{FF2B5EF4-FFF2-40B4-BE49-F238E27FC236}">
              <a16:creationId xmlns:a16="http://schemas.microsoft.com/office/drawing/2014/main" id="{C0F94474-85C7-44CF-A070-309560FBA9F0}"/>
            </a:ext>
          </a:extLst>
        </xdr:cNvPr>
        <xdr:cNvSpPr/>
      </xdr:nvSpPr>
      <xdr:spPr>
        <a:xfrm>
          <a:off x="11231880" y="6216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132089</xdr:rowOff>
    </xdr:from>
    <xdr:ext cx="534377" cy="259045"/>
    <xdr:sp macro="" textlink="">
      <xdr:nvSpPr>
        <xdr:cNvPr id="554" name="テキスト ボックス 553">
          <a:extLst>
            <a:ext uri="{FF2B5EF4-FFF2-40B4-BE49-F238E27FC236}">
              <a16:creationId xmlns:a16="http://schemas.microsoft.com/office/drawing/2014/main" id="{25E42AEA-C4A6-4DA8-9BB0-BFF2C4FB1C33}"/>
            </a:ext>
          </a:extLst>
        </xdr:cNvPr>
        <xdr:cNvSpPr txBox="1"/>
      </xdr:nvSpPr>
      <xdr:spPr>
        <a:xfrm>
          <a:off x="11061211" y="5999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C5A078F3-2793-44C3-8C0A-DCC853CFBDA5}"/>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AFB34640-15D3-4B56-8A30-03F1BE686869}"/>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898CBB1B-7821-4091-B189-E09E3344764B}"/>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A49D2195-F12E-4730-83D8-6B8112ECF7E7}"/>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9D0F69F4-84FA-40E0-B9E9-25D92E80DFFB}"/>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9EC82EB4-7E65-4D71-A51A-374ED0F19304}"/>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54FFCF6B-55E8-41AD-95C7-882876DA73B4}"/>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412B2166-68C8-403E-A4C3-918F084B7AE5}"/>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8796819C-6CD5-4536-9C53-8F58A37054F3}"/>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2E07539D-8AB3-40D6-81DA-1091F1A63720}"/>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6407A530-6506-4B8F-AA32-F2BFC7085BCE}"/>
            </a:ext>
          </a:extLst>
        </xdr:cNvPr>
        <xdr:cNvCxnSpPr/>
      </xdr:nvCxnSpPr>
      <xdr:spPr>
        <a:xfrm>
          <a:off x="10960100" y="99352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5F11F8C1-5AA9-4A49-A96E-358748DEAFBE}"/>
            </a:ext>
          </a:extLst>
        </xdr:cNvPr>
        <xdr:cNvSpPr txBox="1"/>
      </xdr:nvSpPr>
      <xdr:spPr>
        <a:xfrm>
          <a:off x="1073417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4776AF90-FE98-4DB2-AEB9-BD99B5D570CE}"/>
            </a:ext>
          </a:extLst>
        </xdr:cNvPr>
        <xdr:cNvCxnSpPr/>
      </xdr:nvCxnSpPr>
      <xdr:spPr>
        <a:xfrm>
          <a:off x="10960100" y="9561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566CE84E-1C01-4724-8883-56FD1E6F7E29}"/>
            </a:ext>
          </a:extLst>
        </xdr:cNvPr>
        <xdr:cNvSpPr txBox="1"/>
      </xdr:nvSpPr>
      <xdr:spPr>
        <a:xfrm>
          <a:off x="1049738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33C06215-BECB-42C7-AC45-B4B5E41C8169}"/>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722A4559-D70D-44AB-B5AA-E17E20CD6360}"/>
            </a:ext>
          </a:extLst>
        </xdr:cNvPr>
        <xdr:cNvSpPr txBox="1"/>
      </xdr:nvSpPr>
      <xdr:spPr>
        <a:xfrm>
          <a:off x="1043326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1BA9C165-4CDD-4E5D-B69C-873BFC1B6B09}"/>
            </a:ext>
          </a:extLst>
        </xdr:cNvPr>
        <xdr:cNvCxnSpPr/>
      </xdr:nvCxnSpPr>
      <xdr:spPr>
        <a:xfrm>
          <a:off x="10960100" y="88188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1590A560-7106-427C-8572-A4B55217107B}"/>
            </a:ext>
          </a:extLst>
        </xdr:cNvPr>
        <xdr:cNvSpPr txBox="1"/>
      </xdr:nvSpPr>
      <xdr:spPr>
        <a:xfrm>
          <a:off x="1043326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3B155AAC-8C07-45C7-8BA8-E31929C7F14A}"/>
            </a:ext>
          </a:extLst>
        </xdr:cNvPr>
        <xdr:cNvCxnSpPr/>
      </xdr:nvCxnSpPr>
      <xdr:spPr>
        <a:xfrm>
          <a:off x="10960100" y="8445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2B3AB5E3-EA34-4376-A0DC-4A81567F796F}"/>
            </a:ext>
          </a:extLst>
        </xdr:cNvPr>
        <xdr:cNvSpPr txBox="1"/>
      </xdr:nvSpPr>
      <xdr:spPr>
        <a:xfrm>
          <a:off x="1043326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84B1DCE9-093A-4969-97DE-1C75BBE11F3D}"/>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D135CFD0-A64A-4FE0-8B14-6D3177B9A47A}"/>
            </a:ext>
          </a:extLst>
        </xdr:cNvPr>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F44BBC86-06B5-484F-9387-F385B2455F96}"/>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2B111EFA-379E-40E3-8AC3-14731507C832}"/>
            </a:ext>
          </a:extLst>
        </xdr:cNvPr>
        <xdr:cNvCxnSpPr/>
      </xdr:nvCxnSpPr>
      <xdr:spPr>
        <a:xfrm flipV="1">
          <a:off x="14374495" y="8583704"/>
          <a:ext cx="1269" cy="1127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951BD52A-8C36-4E65-869D-782EAC3EC79D}"/>
            </a:ext>
          </a:extLst>
        </xdr:cNvPr>
        <xdr:cNvSpPr txBox="1"/>
      </xdr:nvSpPr>
      <xdr:spPr>
        <a:xfrm>
          <a:off x="14419580" y="9714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684713CE-DBA9-435B-9877-F0FE540D589E}"/>
            </a:ext>
          </a:extLst>
        </xdr:cNvPr>
        <xdr:cNvCxnSpPr/>
      </xdr:nvCxnSpPr>
      <xdr:spPr>
        <a:xfrm>
          <a:off x="14287500" y="97109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7ECE2439-31EC-450F-9033-D19C771E6517}"/>
            </a:ext>
          </a:extLst>
        </xdr:cNvPr>
        <xdr:cNvSpPr txBox="1"/>
      </xdr:nvSpPr>
      <xdr:spPr>
        <a:xfrm>
          <a:off x="14419580" y="8366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EE1B7C07-4FF5-426B-B80D-58FF57C8227D}"/>
            </a:ext>
          </a:extLst>
        </xdr:cNvPr>
        <xdr:cNvCxnSpPr/>
      </xdr:nvCxnSpPr>
      <xdr:spPr>
        <a:xfrm>
          <a:off x="14287500" y="85837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33690</xdr:rowOff>
    </xdr:from>
    <xdr:to>
      <xdr:col>85</xdr:col>
      <xdr:colOff>127000</xdr:colOff>
      <xdr:row>56</xdr:row>
      <xdr:rowOff>44938</xdr:rowOff>
    </xdr:to>
    <xdr:cxnSp macro="">
      <xdr:nvCxnSpPr>
        <xdr:cNvPr id="583" name="直線コネクタ 582">
          <a:extLst>
            <a:ext uri="{FF2B5EF4-FFF2-40B4-BE49-F238E27FC236}">
              <a16:creationId xmlns:a16="http://schemas.microsoft.com/office/drawing/2014/main" id="{8B2044B3-C807-4217-8A08-BB45B8A1EAD4}"/>
            </a:ext>
          </a:extLst>
        </xdr:cNvPr>
        <xdr:cNvCxnSpPr/>
      </xdr:nvCxnSpPr>
      <xdr:spPr>
        <a:xfrm>
          <a:off x="13629640" y="9421530"/>
          <a:ext cx="746760" cy="11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758F9788-7E90-48E2-A7F5-8FFC9613BB4A}"/>
            </a:ext>
          </a:extLst>
        </xdr:cNvPr>
        <xdr:cNvSpPr txBox="1"/>
      </xdr:nvSpPr>
      <xdr:spPr>
        <a:xfrm>
          <a:off x="14419580" y="91745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7C9EEB6C-F1FA-4D03-B7EA-A64978F2092E}"/>
            </a:ext>
          </a:extLst>
        </xdr:cNvPr>
        <xdr:cNvSpPr/>
      </xdr:nvSpPr>
      <xdr:spPr>
        <a:xfrm>
          <a:off x="14325600" y="931934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33690</xdr:rowOff>
    </xdr:from>
    <xdr:to>
      <xdr:col>81</xdr:col>
      <xdr:colOff>50800</xdr:colOff>
      <xdr:row>57</xdr:row>
      <xdr:rowOff>8979</xdr:rowOff>
    </xdr:to>
    <xdr:cxnSp macro="">
      <xdr:nvCxnSpPr>
        <xdr:cNvPr id="586" name="直線コネクタ 585">
          <a:extLst>
            <a:ext uri="{FF2B5EF4-FFF2-40B4-BE49-F238E27FC236}">
              <a16:creationId xmlns:a16="http://schemas.microsoft.com/office/drawing/2014/main" id="{88A93122-1FB6-4786-A8B1-0D0442BB2273}"/>
            </a:ext>
          </a:extLst>
        </xdr:cNvPr>
        <xdr:cNvCxnSpPr/>
      </xdr:nvCxnSpPr>
      <xdr:spPr>
        <a:xfrm flipV="1">
          <a:off x="12854940" y="9421530"/>
          <a:ext cx="774700" cy="14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BBB85A72-19A1-4801-BDF6-C338E4ADC9B9}"/>
            </a:ext>
          </a:extLst>
        </xdr:cNvPr>
        <xdr:cNvSpPr/>
      </xdr:nvSpPr>
      <xdr:spPr>
        <a:xfrm>
          <a:off x="13578840" y="93787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AF7B492A-5257-46FF-A528-7A2CEA3716BB}"/>
            </a:ext>
          </a:extLst>
        </xdr:cNvPr>
        <xdr:cNvSpPr txBox="1"/>
      </xdr:nvSpPr>
      <xdr:spPr>
        <a:xfrm>
          <a:off x="13408171" y="9467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5115</xdr:rowOff>
    </xdr:from>
    <xdr:to>
      <xdr:col>76</xdr:col>
      <xdr:colOff>114300</xdr:colOff>
      <xdr:row>57</xdr:row>
      <xdr:rowOff>8979</xdr:rowOff>
    </xdr:to>
    <xdr:cxnSp macro="">
      <xdr:nvCxnSpPr>
        <xdr:cNvPr id="589" name="直線コネクタ 588">
          <a:extLst>
            <a:ext uri="{FF2B5EF4-FFF2-40B4-BE49-F238E27FC236}">
              <a16:creationId xmlns:a16="http://schemas.microsoft.com/office/drawing/2014/main" id="{64088836-25F8-462E-BB98-A579DE3F0EDC}"/>
            </a:ext>
          </a:extLst>
        </xdr:cNvPr>
        <xdr:cNvCxnSpPr/>
      </xdr:nvCxnSpPr>
      <xdr:spPr>
        <a:xfrm>
          <a:off x="12072620" y="9560595"/>
          <a:ext cx="782320" cy="3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B6CBEC6D-91D0-44A5-89D7-5CACFB5FE024}"/>
            </a:ext>
          </a:extLst>
        </xdr:cNvPr>
        <xdr:cNvSpPr/>
      </xdr:nvSpPr>
      <xdr:spPr>
        <a:xfrm>
          <a:off x="12804140" y="940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6F4E9356-C7A6-448D-8AE2-02EA7B1CA405}"/>
            </a:ext>
          </a:extLst>
        </xdr:cNvPr>
        <xdr:cNvSpPr txBox="1"/>
      </xdr:nvSpPr>
      <xdr:spPr>
        <a:xfrm>
          <a:off x="12610611" y="9188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136065</xdr:rowOff>
    </xdr:from>
    <xdr:to>
      <xdr:col>71</xdr:col>
      <xdr:colOff>177800</xdr:colOff>
      <xdr:row>57</xdr:row>
      <xdr:rowOff>5115</xdr:rowOff>
    </xdr:to>
    <xdr:cxnSp macro="">
      <xdr:nvCxnSpPr>
        <xdr:cNvPr id="592" name="直線コネクタ 591">
          <a:extLst>
            <a:ext uri="{FF2B5EF4-FFF2-40B4-BE49-F238E27FC236}">
              <a16:creationId xmlns:a16="http://schemas.microsoft.com/office/drawing/2014/main" id="{B747268C-881C-4B5A-957A-58A3C0ACB564}"/>
            </a:ext>
          </a:extLst>
        </xdr:cNvPr>
        <xdr:cNvCxnSpPr/>
      </xdr:nvCxnSpPr>
      <xdr:spPr>
        <a:xfrm>
          <a:off x="11282680" y="9523905"/>
          <a:ext cx="789940" cy="3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5ECB1E50-6845-4DDC-9F5C-6403A51BA8D2}"/>
            </a:ext>
          </a:extLst>
        </xdr:cNvPr>
        <xdr:cNvSpPr/>
      </xdr:nvSpPr>
      <xdr:spPr>
        <a:xfrm>
          <a:off x="12029440" y="93946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569CAAB7-F07F-433F-9E63-D72B244BA49D}"/>
            </a:ext>
          </a:extLst>
        </xdr:cNvPr>
        <xdr:cNvSpPr txBox="1"/>
      </xdr:nvSpPr>
      <xdr:spPr>
        <a:xfrm>
          <a:off x="11835911" y="9177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549C4B6F-624A-4099-B2A0-A7CD52FF09EA}"/>
            </a:ext>
          </a:extLst>
        </xdr:cNvPr>
        <xdr:cNvSpPr/>
      </xdr:nvSpPr>
      <xdr:spPr>
        <a:xfrm>
          <a:off x="11231880" y="93600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A94B24D7-FB01-4FAD-8B29-E45A732A69E3}"/>
            </a:ext>
          </a:extLst>
        </xdr:cNvPr>
        <xdr:cNvSpPr txBox="1"/>
      </xdr:nvSpPr>
      <xdr:spPr>
        <a:xfrm>
          <a:off x="11061211" y="9139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D94D554B-5F7D-4C5D-88D0-4341F9FDEC39}"/>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77C331A1-D938-46A4-82BC-93947C35C7A4}"/>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F8D611CC-4A52-4800-9AFF-3ADE92AB2165}"/>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FEBB4E2B-4A05-4F4D-A887-BDDCF5A16482}"/>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D1C63F85-F203-437D-92A5-D90C3610A7A0}"/>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165588</xdr:rowOff>
    </xdr:from>
    <xdr:to>
      <xdr:col>85</xdr:col>
      <xdr:colOff>177800</xdr:colOff>
      <xdr:row>56</xdr:row>
      <xdr:rowOff>95738</xdr:rowOff>
    </xdr:to>
    <xdr:sp macro="" textlink="">
      <xdr:nvSpPr>
        <xdr:cNvPr id="602" name="楕円 601">
          <a:extLst>
            <a:ext uri="{FF2B5EF4-FFF2-40B4-BE49-F238E27FC236}">
              <a16:creationId xmlns:a16="http://schemas.microsoft.com/office/drawing/2014/main" id="{0003E62F-AED2-4737-BA4D-CE5BA148039A}"/>
            </a:ext>
          </a:extLst>
        </xdr:cNvPr>
        <xdr:cNvSpPr/>
      </xdr:nvSpPr>
      <xdr:spPr>
        <a:xfrm>
          <a:off x="14325600" y="938578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144015</xdr:rowOff>
    </xdr:from>
    <xdr:ext cx="534377" cy="259045"/>
    <xdr:sp macro="" textlink="">
      <xdr:nvSpPr>
        <xdr:cNvPr id="603" name="教育費該当値テキスト">
          <a:extLst>
            <a:ext uri="{FF2B5EF4-FFF2-40B4-BE49-F238E27FC236}">
              <a16:creationId xmlns:a16="http://schemas.microsoft.com/office/drawing/2014/main" id="{A5C2B149-7C7C-4A6D-8925-FBC9C7650236}"/>
            </a:ext>
          </a:extLst>
        </xdr:cNvPr>
        <xdr:cNvSpPr txBox="1"/>
      </xdr:nvSpPr>
      <xdr:spPr>
        <a:xfrm>
          <a:off x="14419580" y="9364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154340</xdr:rowOff>
    </xdr:from>
    <xdr:to>
      <xdr:col>81</xdr:col>
      <xdr:colOff>101600</xdr:colOff>
      <xdr:row>56</xdr:row>
      <xdr:rowOff>84490</xdr:rowOff>
    </xdr:to>
    <xdr:sp macro="" textlink="">
      <xdr:nvSpPr>
        <xdr:cNvPr id="604" name="楕円 603">
          <a:extLst>
            <a:ext uri="{FF2B5EF4-FFF2-40B4-BE49-F238E27FC236}">
              <a16:creationId xmlns:a16="http://schemas.microsoft.com/office/drawing/2014/main" id="{7F2C3D22-F612-416C-A229-EE252839DF90}"/>
            </a:ext>
          </a:extLst>
        </xdr:cNvPr>
        <xdr:cNvSpPr/>
      </xdr:nvSpPr>
      <xdr:spPr>
        <a:xfrm>
          <a:off x="13578840" y="9374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101017</xdr:rowOff>
    </xdr:from>
    <xdr:ext cx="534377" cy="259045"/>
    <xdr:sp macro="" textlink="">
      <xdr:nvSpPr>
        <xdr:cNvPr id="605" name="テキスト ボックス 604">
          <a:extLst>
            <a:ext uri="{FF2B5EF4-FFF2-40B4-BE49-F238E27FC236}">
              <a16:creationId xmlns:a16="http://schemas.microsoft.com/office/drawing/2014/main" id="{1208691C-670B-43E8-BA1F-4FC9B2BF2E5D}"/>
            </a:ext>
          </a:extLst>
        </xdr:cNvPr>
        <xdr:cNvSpPr txBox="1"/>
      </xdr:nvSpPr>
      <xdr:spPr>
        <a:xfrm>
          <a:off x="13408171" y="9153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129629</xdr:rowOff>
    </xdr:from>
    <xdr:to>
      <xdr:col>76</xdr:col>
      <xdr:colOff>165100</xdr:colOff>
      <xdr:row>57</xdr:row>
      <xdr:rowOff>59779</xdr:rowOff>
    </xdr:to>
    <xdr:sp macro="" textlink="">
      <xdr:nvSpPr>
        <xdr:cNvPr id="606" name="楕円 605">
          <a:extLst>
            <a:ext uri="{FF2B5EF4-FFF2-40B4-BE49-F238E27FC236}">
              <a16:creationId xmlns:a16="http://schemas.microsoft.com/office/drawing/2014/main" id="{2C2BFDB6-A86F-4163-9DDC-67493D48479E}"/>
            </a:ext>
          </a:extLst>
        </xdr:cNvPr>
        <xdr:cNvSpPr/>
      </xdr:nvSpPr>
      <xdr:spPr>
        <a:xfrm>
          <a:off x="12804140" y="95174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50906</xdr:rowOff>
    </xdr:from>
    <xdr:ext cx="534377" cy="259045"/>
    <xdr:sp macro="" textlink="">
      <xdr:nvSpPr>
        <xdr:cNvPr id="607" name="テキスト ボックス 606">
          <a:extLst>
            <a:ext uri="{FF2B5EF4-FFF2-40B4-BE49-F238E27FC236}">
              <a16:creationId xmlns:a16="http://schemas.microsoft.com/office/drawing/2014/main" id="{15275C46-124D-4BBC-A708-2589D620EF56}"/>
            </a:ext>
          </a:extLst>
        </xdr:cNvPr>
        <xdr:cNvSpPr txBox="1"/>
      </xdr:nvSpPr>
      <xdr:spPr>
        <a:xfrm>
          <a:off x="12610611" y="9606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125765</xdr:rowOff>
    </xdr:from>
    <xdr:to>
      <xdr:col>72</xdr:col>
      <xdr:colOff>38100</xdr:colOff>
      <xdr:row>57</xdr:row>
      <xdr:rowOff>55915</xdr:rowOff>
    </xdr:to>
    <xdr:sp macro="" textlink="">
      <xdr:nvSpPr>
        <xdr:cNvPr id="608" name="楕円 607">
          <a:extLst>
            <a:ext uri="{FF2B5EF4-FFF2-40B4-BE49-F238E27FC236}">
              <a16:creationId xmlns:a16="http://schemas.microsoft.com/office/drawing/2014/main" id="{27272408-85EC-413E-8A8E-BC40B0D9A23C}"/>
            </a:ext>
          </a:extLst>
        </xdr:cNvPr>
        <xdr:cNvSpPr/>
      </xdr:nvSpPr>
      <xdr:spPr>
        <a:xfrm>
          <a:off x="12029440" y="95136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47042</xdr:rowOff>
    </xdr:from>
    <xdr:ext cx="534377" cy="259045"/>
    <xdr:sp macro="" textlink="">
      <xdr:nvSpPr>
        <xdr:cNvPr id="609" name="テキスト ボックス 608">
          <a:extLst>
            <a:ext uri="{FF2B5EF4-FFF2-40B4-BE49-F238E27FC236}">
              <a16:creationId xmlns:a16="http://schemas.microsoft.com/office/drawing/2014/main" id="{CFE247D6-581B-429B-A3D7-016776DC0A8E}"/>
            </a:ext>
          </a:extLst>
        </xdr:cNvPr>
        <xdr:cNvSpPr txBox="1"/>
      </xdr:nvSpPr>
      <xdr:spPr>
        <a:xfrm>
          <a:off x="11835911" y="9602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85265</xdr:rowOff>
    </xdr:from>
    <xdr:to>
      <xdr:col>67</xdr:col>
      <xdr:colOff>101600</xdr:colOff>
      <xdr:row>57</xdr:row>
      <xdr:rowOff>15415</xdr:rowOff>
    </xdr:to>
    <xdr:sp macro="" textlink="">
      <xdr:nvSpPr>
        <xdr:cNvPr id="610" name="楕円 609">
          <a:extLst>
            <a:ext uri="{FF2B5EF4-FFF2-40B4-BE49-F238E27FC236}">
              <a16:creationId xmlns:a16="http://schemas.microsoft.com/office/drawing/2014/main" id="{A541C4A1-5AE2-40FA-B9CC-4D93C42B5D3F}"/>
            </a:ext>
          </a:extLst>
        </xdr:cNvPr>
        <xdr:cNvSpPr/>
      </xdr:nvSpPr>
      <xdr:spPr>
        <a:xfrm>
          <a:off x="11231880" y="94731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6542</xdr:rowOff>
    </xdr:from>
    <xdr:ext cx="534377" cy="259045"/>
    <xdr:sp macro="" textlink="">
      <xdr:nvSpPr>
        <xdr:cNvPr id="611" name="テキスト ボックス 610">
          <a:extLst>
            <a:ext uri="{FF2B5EF4-FFF2-40B4-BE49-F238E27FC236}">
              <a16:creationId xmlns:a16="http://schemas.microsoft.com/office/drawing/2014/main" id="{F885F514-27D4-4FE4-8A7F-2B34D945B96E}"/>
            </a:ext>
          </a:extLst>
        </xdr:cNvPr>
        <xdr:cNvSpPr txBox="1"/>
      </xdr:nvSpPr>
      <xdr:spPr>
        <a:xfrm>
          <a:off x="11061211" y="956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7DCF1798-D980-4CE5-9083-5C6B3C1F8142}"/>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250F66C0-AA8A-494C-9B2F-CC6C1D488807}"/>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12814977-9C39-4EA4-8B71-F02A90D8D565}"/>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3F53E16E-E499-4D65-814B-981C49448F53}"/>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EBBD2E83-DC34-4125-AA74-FB1D4DA5F7CD}"/>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70DCDB10-148B-4DB0-9B2D-1A9B71862A0C}"/>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9BB107AE-7404-4840-BA01-F0DF9C7BBD2A}"/>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F2BD29AB-6CA3-47EE-AAB1-1218B57BC170}"/>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167F2BA1-FA25-44A4-A37D-DBD9740F0292}"/>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8133C271-5C40-4FD8-953C-30109F2EC23F}"/>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1EFC2BDC-7CB3-4AF6-8A8F-B8232F98C2CA}"/>
            </a:ext>
          </a:extLst>
        </xdr:cNvPr>
        <xdr:cNvCxnSpPr/>
      </xdr:nvCxnSpPr>
      <xdr:spPr>
        <a:xfrm>
          <a:off x="10960100" y="133424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29451337-766D-4E93-A288-3A0924A79F37}"/>
            </a:ext>
          </a:extLst>
        </xdr:cNvPr>
        <xdr:cNvSpPr txBox="1"/>
      </xdr:nvSpPr>
      <xdr:spPr>
        <a:xfrm>
          <a:off x="1073417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E0521C15-9EC3-4524-869E-C3A4C35C0387}"/>
            </a:ext>
          </a:extLst>
        </xdr:cNvPr>
        <xdr:cNvCxnSpPr/>
      </xdr:nvCxnSpPr>
      <xdr:spPr>
        <a:xfrm>
          <a:off x="10960100" y="130234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C14967C0-A252-41DE-B770-4E8CC9843645}"/>
            </a:ext>
          </a:extLst>
        </xdr:cNvPr>
        <xdr:cNvSpPr txBox="1"/>
      </xdr:nvSpPr>
      <xdr:spPr>
        <a:xfrm>
          <a:off x="10433261" y="128850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5E05E897-FB88-410F-9120-86F49A66BC1D}"/>
            </a:ext>
          </a:extLst>
        </xdr:cNvPr>
        <xdr:cNvCxnSpPr/>
      </xdr:nvCxnSpPr>
      <xdr:spPr>
        <a:xfrm>
          <a:off x="10960100" y="1270453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AA83BA6C-1B42-4EFB-A918-26F93094077C}"/>
            </a:ext>
          </a:extLst>
        </xdr:cNvPr>
        <xdr:cNvSpPr txBox="1"/>
      </xdr:nvSpPr>
      <xdr:spPr>
        <a:xfrm>
          <a:off x="10433261" y="125661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8BEB826C-974E-4A36-AAA1-66C82F205A8A}"/>
            </a:ext>
          </a:extLst>
        </xdr:cNvPr>
        <xdr:cNvCxnSpPr/>
      </xdr:nvCxnSpPr>
      <xdr:spPr>
        <a:xfrm>
          <a:off x="10960100" y="123855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FBC86615-6392-4CD5-8D79-AC2A00880426}"/>
            </a:ext>
          </a:extLst>
        </xdr:cNvPr>
        <xdr:cNvSpPr txBox="1"/>
      </xdr:nvSpPr>
      <xdr:spPr>
        <a:xfrm>
          <a:off x="10433261" y="122433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811886DD-7E6D-490D-A303-E85FC02AF263}"/>
            </a:ext>
          </a:extLst>
        </xdr:cNvPr>
        <xdr:cNvCxnSpPr/>
      </xdr:nvCxnSpPr>
      <xdr:spPr>
        <a:xfrm>
          <a:off x="10960100" y="120666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A8A53641-25B0-42E5-9DDA-BF6DB0FBC651}"/>
            </a:ext>
          </a:extLst>
        </xdr:cNvPr>
        <xdr:cNvSpPr txBox="1"/>
      </xdr:nvSpPr>
      <xdr:spPr>
        <a:xfrm>
          <a:off x="1043326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743751A6-4498-4C19-8A1D-10125CD04721}"/>
            </a:ext>
          </a:extLst>
        </xdr:cNvPr>
        <xdr:cNvCxnSpPr/>
      </xdr:nvCxnSpPr>
      <xdr:spPr>
        <a:xfrm>
          <a:off x="10960100" y="117438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B5CA7DCF-709F-44D1-8B17-916A9D2E68CF}"/>
            </a:ext>
          </a:extLst>
        </xdr:cNvPr>
        <xdr:cNvSpPr txBox="1"/>
      </xdr:nvSpPr>
      <xdr:spPr>
        <a:xfrm>
          <a:off x="1043326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9BD4A4F5-8AFC-425C-95D6-2847CA50C8C6}"/>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EC69331F-0C62-4D27-B2E4-E29BD3E64721}"/>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B6F9CF7B-B9ED-4A39-83C0-E33F23A85D17}"/>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2A24399A-86DB-4B65-850D-F07C7F8F9D2E}"/>
            </a:ext>
          </a:extLst>
        </xdr:cNvPr>
        <xdr:cNvCxnSpPr/>
      </xdr:nvCxnSpPr>
      <xdr:spPr>
        <a:xfrm flipV="1">
          <a:off x="14374495" y="11754975"/>
          <a:ext cx="1269" cy="1587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C4B38F90-C082-47D6-8CC5-3540BE42EEC9}"/>
            </a:ext>
          </a:extLst>
        </xdr:cNvPr>
        <xdr:cNvSpPr txBox="1"/>
      </xdr:nvSpPr>
      <xdr:spPr>
        <a:xfrm>
          <a:off x="14419580" y="133753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1AB74EDA-1C1F-402A-BC89-2E4DE8D117F4}"/>
            </a:ext>
          </a:extLst>
        </xdr:cNvPr>
        <xdr:cNvCxnSpPr/>
      </xdr:nvCxnSpPr>
      <xdr:spPr>
        <a:xfrm>
          <a:off x="14287500" y="133424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ED755DF0-6015-46B7-8BAF-A9686EB8112D}"/>
            </a:ext>
          </a:extLst>
        </xdr:cNvPr>
        <xdr:cNvSpPr txBox="1"/>
      </xdr:nvSpPr>
      <xdr:spPr>
        <a:xfrm>
          <a:off x="14419580" y="11537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F2D6FE58-6862-4D12-B4D9-023684C298DD}"/>
            </a:ext>
          </a:extLst>
        </xdr:cNvPr>
        <xdr:cNvCxnSpPr/>
      </xdr:nvCxnSpPr>
      <xdr:spPr>
        <a:xfrm>
          <a:off x="14287500" y="11754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46520</xdr:rowOff>
    </xdr:from>
    <xdr:to>
      <xdr:col>85</xdr:col>
      <xdr:colOff>127000</xdr:colOff>
      <xdr:row>79</xdr:row>
      <xdr:rowOff>77022</xdr:rowOff>
    </xdr:to>
    <xdr:cxnSp macro="">
      <xdr:nvCxnSpPr>
        <xdr:cNvPr id="642" name="直線コネクタ 641">
          <a:extLst>
            <a:ext uri="{FF2B5EF4-FFF2-40B4-BE49-F238E27FC236}">
              <a16:creationId xmlns:a16="http://schemas.microsoft.com/office/drawing/2014/main" id="{FA2A382E-2F3F-441D-8775-FAA24349344B}"/>
            </a:ext>
          </a:extLst>
        </xdr:cNvPr>
        <xdr:cNvCxnSpPr/>
      </xdr:nvCxnSpPr>
      <xdr:spPr>
        <a:xfrm>
          <a:off x="13629640" y="13290080"/>
          <a:ext cx="746760" cy="30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4458F294-A9B5-4C60-B879-1BCF1FC1FFA8}"/>
            </a:ext>
          </a:extLst>
        </xdr:cNvPr>
        <xdr:cNvSpPr txBox="1"/>
      </xdr:nvSpPr>
      <xdr:spPr>
        <a:xfrm>
          <a:off x="14419580" y="13248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23AA2443-F5F1-4269-AEA3-050FCBA6CD7B}"/>
            </a:ext>
          </a:extLst>
        </xdr:cNvPr>
        <xdr:cNvSpPr/>
      </xdr:nvSpPr>
      <xdr:spPr>
        <a:xfrm>
          <a:off x="14325600" y="1326994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119394</xdr:rowOff>
    </xdr:from>
    <xdr:to>
      <xdr:col>81</xdr:col>
      <xdr:colOff>50800</xdr:colOff>
      <xdr:row>79</xdr:row>
      <xdr:rowOff>46520</xdr:rowOff>
    </xdr:to>
    <xdr:cxnSp macro="">
      <xdr:nvCxnSpPr>
        <xdr:cNvPr id="645" name="直線コネクタ 644">
          <a:extLst>
            <a:ext uri="{FF2B5EF4-FFF2-40B4-BE49-F238E27FC236}">
              <a16:creationId xmlns:a16="http://schemas.microsoft.com/office/drawing/2014/main" id="{194C1AA7-2358-4661-88C4-A2DD5A0502C0}"/>
            </a:ext>
          </a:extLst>
        </xdr:cNvPr>
        <xdr:cNvCxnSpPr/>
      </xdr:nvCxnSpPr>
      <xdr:spPr>
        <a:xfrm>
          <a:off x="12854940" y="13195314"/>
          <a:ext cx="774700" cy="9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BD1E4770-00E1-43A2-A1CA-1D03C94C3171}"/>
            </a:ext>
          </a:extLst>
        </xdr:cNvPr>
        <xdr:cNvSpPr/>
      </xdr:nvSpPr>
      <xdr:spPr>
        <a:xfrm>
          <a:off x="13578840" y="1326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115378</xdr:rowOff>
    </xdr:from>
    <xdr:ext cx="469744" cy="259045"/>
    <xdr:sp macro="" textlink="">
      <xdr:nvSpPr>
        <xdr:cNvPr id="647" name="テキスト ボックス 646">
          <a:extLst>
            <a:ext uri="{FF2B5EF4-FFF2-40B4-BE49-F238E27FC236}">
              <a16:creationId xmlns:a16="http://schemas.microsoft.com/office/drawing/2014/main" id="{90226A49-0A68-4C6B-AB58-0B685EA04A81}"/>
            </a:ext>
          </a:extLst>
        </xdr:cNvPr>
        <xdr:cNvSpPr txBox="1"/>
      </xdr:nvSpPr>
      <xdr:spPr>
        <a:xfrm>
          <a:off x="13417628" y="1335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119394</xdr:rowOff>
    </xdr:from>
    <xdr:to>
      <xdr:col>76</xdr:col>
      <xdr:colOff>114300</xdr:colOff>
      <xdr:row>78</xdr:row>
      <xdr:rowOff>128952</xdr:rowOff>
    </xdr:to>
    <xdr:cxnSp macro="">
      <xdr:nvCxnSpPr>
        <xdr:cNvPr id="648" name="直線コネクタ 647">
          <a:extLst>
            <a:ext uri="{FF2B5EF4-FFF2-40B4-BE49-F238E27FC236}">
              <a16:creationId xmlns:a16="http://schemas.microsoft.com/office/drawing/2014/main" id="{60F52FDE-DCBE-47DB-89DF-D7C929573921}"/>
            </a:ext>
          </a:extLst>
        </xdr:cNvPr>
        <xdr:cNvCxnSpPr/>
      </xdr:nvCxnSpPr>
      <xdr:spPr>
        <a:xfrm flipV="1">
          <a:off x="12072620" y="13195314"/>
          <a:ext cx="782320" cy="9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4052F5CB-4B56-4EC8-9A7E-08A9D4FFF706}"/>
            </a:ext>
          </a:extLst>
        </xdr:cNvPr>
        <xdr:cNvSpPr/>
      </xdr:nvSpPr>
      <xdr:spPr>
        <a:xfrm>
          <a:off x="12804140" y="1326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111913</xdr:rowOff>
    </xdr:from>
    <xdr:ext cx="469744" cy="259045"/>
    <xdr:sp macro="" textlink="">
      <xdr:nvSpPr>
        <xdr:cNvPr id="650" name="テキスト ボックス 649">
          <a:extLst>
            <a:ext uri="{FF2B5EF4-FFF2-40B4-BE49-F238E27FC236}">
              <a16:creationId xmlns:a16="http://schemas.microsoft.com/office/drawing/2014/main" id="{E4E86F7D-5871-49CB-8998-0296BEA0C22B}"/>
            </a:ext>
          </a:extLst>
        </xdr:cNvPr>
        <xdr:cNvSpPr txBox="1"/>
      </xdr:nvSpPr>
      <xdr:spPr>
        <a:xfrm>
          <a:off x="12642928" y="13355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128952</xdr:rowOff>
    </xdr:from>
    <xdr:to>
      <xdr:col>71</xdr:col>
      <xdr:colOff>177800</xdr:colOff>
      <xdr:row>79</xdr:row>
      <xdr:rowOff>62478</xdr:rowOff>
    </xdr:to>
    <xdr:cxnSp macro="">
      <xdr:nvCxnSpPr>
        <xdr:cNvPr id="651" name="直線コネクタ 650">
          <a:extLst>
            <a:ext uri="{FF2B5EF4-FFF2-40B4-BE49-F238E27FC236}">
              <a16:creationId xmlns:a16="http://schemas.microsoft.com/office/drawing/2014/main" id="{275277F4-6F30-48AF-AB4B-65BBC41A5BDA}"/>
            </a:ext>
          </a:extLst>
        </xdr:cNvPr>
        <xdr:cNvCxnSpPr/>
      </xdr:nvCxnSpPr>
      <xdr:spPr>
        <a:xfrm flipV="1">
          <a:off x="11282680" y="13204872"/>
          <a:ext cx="789940" cy="10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8AA3F2A8-0263-49EA-A303-1A0DB668DA4A}"/>
            </a:ext>
          </a:extLst>
        </xdr:cNvPr>
        <xdr:cNvSpPr/>
      </xdr:nvSpPr>
      <xdr:spPr>
        <a:xfrm>
          <a:off x="12029440" y="1325877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107940</xdr:rowOff>
    </xdr:from>
    <xdr:ext cx="534377" cy="259045"/>
    <xdr:sp macro="" textlink="">
      <xdr:nvSpPr>
        <xdr:cNvPr id="653" name="テキスト ボックス 652">
          <a:extLst>
            <a:ext uri="{FF2B5EF4-FFF2-40B4-BE49-F238E27FC236}">
              <a16:creationId xmlns:a16="http://schemas.microsoft.com/office/drawing/2014/main" id="{3B702A9C-3B1F-409B-8DC4-532BC51C935B}"/>
            </a:ext>
          </a:extLst>
        </xdr:cNvPr>
        <xdr:cNvSpPr txBox="1"/>
      </xdr:nvSpPr>
      <xdr:spPr>
        <a:xfrm>
          <a:off x="11835911" y="13351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4A55607E-6CC2-4CE2-BCCC-A46DB1C4CE00}"/>
            </a:ext>
          </a:extLst>
        </xdr:cNvPr>
        <xdr:cNvSpPr/>
      </xdr:nvSpPr>
      <xdr:spPr>
        <a:xfrm>
          <a:off x="11231880" y="1326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110729</xdr:rowOff>
    </xdr:from>
    <xdr:ext cx="469744" cy="259045"/>
    <xdr:sp macro="" textlink="">
      <xdr:nvSpPr>
        <xdr:cNvPr id="655" name="テキスト ボックス 654">
          <a:extLst>
            <a:ext uri="{FF2B5EF4-FFF2-40B4-BE49-F238E27FC236}">
              <a16:creationId xmlns:a16="http://schemas.microsoft.com/office/drawing/2014/main" id="{64E344E1-AF37-414E-AF30-FBE333651208}"/>
            </a:ext>
          </a:extLst>
        </xdr:cNvPr>
        <xdr:cNvSpPr txBox="1"/>
      </xdr:nvSpPr>
      <xdr:spPr>
        <a:xfrm>
          <a:off x="11070668" y="13354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27BDBF8-5CEF-446D-94C4-8D19FE4F7D46}"/>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66584616-3C2B-4E6D-B04E-081DDEFBFCA9}"/>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50EA31E5-91A3-44BA-BB79-DF1D81D65F9E}"/>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909B1565-C6C8-4A3A-9859-F2CE45DB3120}"/>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BB9DCD52-22FF-4D6A-88A1-753C6D1706E6}"/>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26222</xdr:rowOff>
    </xdr:from>
    <xdr:to>
      <xdr:col>85</xdr:col>
      <xdr:colOff>177800</xdr:colOff>
      <xdr:row>79</xdr:row>
      <xdr:rowOff>127822</xdr:rowOff>
    </xdr:to>
    <xdr:sp macro="" textlink="">
      <xdr:nvSpPr>
        <xdr:cNvPr id="661" name="楕円 660">
          <a:extLst>
            <a:ext uri="{FF2B5EF4-FFF2-40B4-BE49-F238E27FC236}">
              <a16:creationId xmlns:a16="http://schemas.microsoft.com/office/drawing/2014/main" id="{9902BA65-1EDF-4861-BD44-566F0E6F6AC4}"/>
            </a:ext>
          </a:extLst>
        </xdr:cNvPr>
        <xdr:cNvSpPr/>
      </xdr:nvSpPr>
      <xdr:spPr>
        <a:xfrm>
          <a:off x="14325600" y="1326978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157049</xdr:rowOff>
    </xdr:from>
    <xdr:ext cx="469744" cy="259045"/>
    <xdr:sp macro="" textlink="">
      <xdr:nvSpPr>
        <xdr:cNvPr id="662" name="災害復旧費該当値テキスト">
          <a:extLst>
            <a:ext uri="{FF2B5EF4-FFF2-40B4-BE49-F238E27FC236}">
              <a16:creationId xmlns:a16="http://schemas.microsoft.com/office/drawing/2014/main" id="{9499EA92-A7E2-48E2-89BB-DAA58BD3C694}"/>
            </a:ext>
          </a:extLst>
        </xdr:cNvPr>
        <xdr:cNvSpPr txBox="1"/>
      </xdr:nvSpPr>
      <xdr:spPr>
        <a:xfrm>
          <a:off x="14419580" y="13065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167170</xdr:rowOff>
    </xdr:from>
    <xdr:to>
      <xdr:col>81</xdr:col>
      <xdr:colOff>101600</xdr:colOff>
      <xdr:row>79</xdr:row>
      <xdr:rowOff>97320</xdr:rowOff>
    </xdr:to>
    <xdr:sp macro="" textlink="">
      <xdr:nvSpPr>
        <xdr:cNvPr id="663" name="楕円 662">
          <a:extLst>
            <a:ext uri="{FF2B5EF4-FFF2-40B4-BE49-F238E27FC236}">
              <a16:creationId xmlns:a16="http://schemas.microsoft.com/office/drawing/2014/main" id="{D195AA0B-830A-4F59-AA45-F3FE39DF28E3}"/>
            </a:ext>
          </a:extLst>
        </xdr:cNvPr>
        <xdr:cNvSpPr/>
      </xdr:nvSpPr>
      <xdr:spPr>
        <a:xfrm>
          <a:off x="13578840" y="13243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113847</xdr:rowOff>
    </xdr:from>
    <xdr:ext cx="534377" cy="259045"/>
    <xdr:sp macro="" textlink="">
      <xdr:nvSpPr>
        <xdr:cNvPr id="664" name="テキスト ボックス 663">
          <a:extLst>
            <a:ext uri="{FF2B5EF4-FFF2-40B4-BE49-F238E27FC236}">
              <a16:creationId xmlns:a16="http://schemas.microsoft.com/office/drawing/2014/main" id="{1988BB07-1565-4926-8BD9-A21ACB8EBB86}"/>
            </a:ext>
          </a:extLst>
        </xdr:cNvPr>
        <xdr:cNvSpPr txBox="1"/>
      </xdr:nvSpPr>
      <xdr:spPr>
        <a:xfrm>
          <a:off x="13408171" y="13022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68594</xdr:rowOff>
    </xdr:from>
    <xdr:to>
      <xdr:col>76</xdr:col>
      <xdr:colOff>165100</xdr:colOff>
      <xdr:row>78</xdr:row>
      <xdr:rowOff>170194</xdr:rowOff>
    </xdr:to>
    <xdr:sp macro="" textlink="">
      <xdr:nvSpPr>
        <xdr:cNvPr id="665" name="楕円 664">
          <a:extLst>
            <a:ext uri="{FF2B5EF4-FFF2-40B4-BE49-F238E27FC236}">
              <a16:creationId xmlns:a16="http://schemas.microsoft.com/office/drawing/2014/main" id="{42FA6C58-2D20-4715-B9F2-073CAFD0710D}"/>
            </a:ext>
          </a:extLst>
        </xdr:cNvPr>
        <xdr:cNvSpPr/>
      </xdr:nvSpPr>
      <xdr:spPr>
        <a:xfrm>
          <a:off x="12804140" y="13144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15271</xdr:rowOff>
    </xdr:from>
    <xdr:ext cx="534377" cy="259045"/>
    <xdr:sp macro="" textlink="">
      <xdr:nvSpPr>
        <xdr:cNvPr id="666" name="テキスト ボックス 665">
          <a:extLst>
            <a:ext uri="{FF2B5EF4-FFF2-40B4-BE49-F238E27FC236}">
              <a16:creationId xmlns:a16="http://schemas.microsoft.com/office/drawing/2014/main" id="{9820696D-416D-4A59-B356-8127D62ED396}"/>
            </a:ext>
          </a:extLst>
        </xdr:cNvPr>
        <xdr:cNvSpPr txBox="1"/>
      </xdr:nvSpPr>
      <xdr:spPr>
        <a:xfrm>
          <a:off x="12610611" y="12923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78152</xdr:rowOff>
    </xdr:from>
    <xdr:to>
      <xdr:col>72</xdr:col>
      <xdr:colOff>38100</xdr:colOff>
      <xdr:row>79</xdr:row>
      <xdr:rowOff>8302</xdr:rowOff>
    </xdr:to>
    <xdr:sp macro="" textlink="">
      <xdr:nvSpPr>
        <xdr:cNvPr id="667" name="楕円 666">
          <a:extLst>
            <a:ext uri="{FF2B5EF4-FFF2-40B4-BE49-F238E27FC236}">
              <a16:creationId xmlns:a16="http://schemas.microsoft.com/office/drawing/2014/main" id="{63ED4569-8808-437D-8338-6FCF0A0BECEC}"/>
            </a:ext>
          </a:extLst>
        </xdr:cNvPr>
        <xdr:cNvSpPr/>
      </xdr:nvSpPr>
      <xdr:spPr>
        <a:xfrm>
          <a:off x="12029440" y="131540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24829</xdr:rowOff>
    </xdr:from>
    <xdr:ext cx="534377" cy="259045"/>
    <xdr:sp macro="" textlink="">
      <xdr:nvSpPr>
        <xdr:cNvPr id="668" name="テキスト ボックス 667">
          <a:extLst>
            <a:ext uri="{FF2B5EF4-FFF2-40B4-BE49-F238E27FC236}">
              <a16:creationId xmlns:a16="http://schemas.microsoft.com/office/drawing/2014/main" id="{EF3B0207-37C3-4BD7-8F4C-22281FE7FDA2}"/>
            </a:ext>
          </a:extLst>
        </xdr:cNvPr>
        <xdr:cNvSpPr txBox="1"/>
      </xdr:nvSpPr>
      <xdr:spPr>
        <a:xfrm>
          <a:off x="11835911" y="129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11678</xdr:rowOff>
    </xdr:from>
    <xdr:to>
      <xdr:col>67</xdr:col>
      <xdr:colOff>101600</xdr:colOff>
      <xdr:row>79</xdr:row>
      <xdr:rowOff>113278</xdr:rowOff>
    </xdr:to>
    <xdr:sp macro="" textlink="">
      <xdr:nvSpPr>
        <xdr:cNvPr id="669" name="楕円 668">
          <a:extLst>
            <a:ext uri="{FF2B5EF4-FFF2-40B4-BE49-F238E27FC236}">
              <a16:creationId xmlns:a16="http://schemas.microsoft.com/office/drawing/2014/main" id="{3EB57241-BDEB-4A0E-BD4E-D4E57C636D07}"/>
            </a:ext>
          </a:extLst>
        </xdr:cNvPr>
        <xdr:cNvSpPr/>
      </xdr:nvSpPr>
      <xdr:spPr>
        <a:xfrm>
          <a:off x="11231880" y="1325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129805</xdr:rowOff>
    </xdr:from>
    <xdr:ext cx="534377" cy="259045"/>
    <xdr:sp macro="" textlink="">
      <xdr:nvSpPr>
        <xdr:cNvPr id="670" name="テキスト ボックス 669">
          <a:extLst>
            <a:ext uri="{FF2B5EF4-FFF2-40B4-BE49-F238E27FC236}">
              <a16:creationId xmlns:a16="http://schemas.microsoft.com/office/drawing/2014/main" id="{0BA55618-75B6-452D-B161-498F9C5CEC43}"/>
            </a:ext>
          </a:extLst>
        </xdr:cNvPr>
        <xdr:cNvSpPr txBox="1"/>
      </xdr:nvSpPr>
      <xdr:spPr>
        <a:xfrm>
          <a:off x="11061211" y="13038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3FD1ECC4-ADF4-41B8-8089-FF953C080B21}"/>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67EB57E6-FA81-4894-8B19-08BF7A667A4B}"/>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C72060A1-AB43-423A-B901-363D81D5A138}"/>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E5F7A2C7-B4C3-4753-B618-280614E4CCA1}"/>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63704C9B-4512-4371-8241-F6067FE5F2B0}"/>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DC2E0158-03DB-438B-88D9-3537EF334791}"/>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B380D3D5-4988-410D-ADE8-3B45D916F11F}"/>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30D92AF8-7B53-4589-9EA1-E135F85A75B7}"/>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DF666879-3A9D-4830-A251-57CCEDE31B0B}"/>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91646E9A-11C1-4215-9498-129326E03CB9}"/>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6E82DFCD-9638-49FD-BD21-A31FBA454D9F}"/>
            </a:ext>
          </a:extLst>
        </xdr:cNvPr>
        <xdr:cNvCxnSpPr/>
      </xdr:nvCxnSpPr>
      <xdr:spPr>
        <a:xfrm>
          <a:off x="10960100" y="16568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993819E4-5D82-46E4-AC1F-02D69D47F926}"/>
            </a:ext>
          </a:extLst>
        </xdr:cNvPr>
        <xdr:cNvSpPr txBox="1"/>
      </xdr:nvSpPr>
      <xdr:spPr>
        <a:xfrm>
          <a:off x="1073417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F6D75414-524D-429C-9612-2E2D09352965}"/>
            </a:ext>
          </a:extLst>
        </xdr:cNvPr>
        <xdr:cNvCxnSpPr/>
      </xdr:nvCxnSpPr>
      <xdr:spPr>
        <a:xfrm>
          <a:off x="10960100" y="16118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8040B14C-E1AE-42BD-8C3E-6BB92A081C36}"/>
            </a:ext>
          </a:extLst>
        </xdr:cNvPr>
        <xdr:cNvSpPr txBox="1"/>
      </xdr:nvSpPr>
      <xdr:spPr>
        <a:xfrm>
          <a:off x="10433261" y="15980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21B93398-C60A-46FD-9EEB-5709C5892CAA}"/>
            </a:ext>
          </a:extLst>
        </xdr:cNvPr>
        <xdr:cNvCxnSpPr/>
      </xdr:nvCxnSpPr>
      <xdr:spPr>
        <a:xfrm>
          <a:off x="10960100" y="15673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A38FD5DF-178B-42D5-B803-6C853E3B3622}"/>
            </a:ext>
          </a:extLst>
        </xdr:cNvPr>
        <xdr:cNvSpPr txBox="1"/>
      </xdr:nvSpPr>
      <xdr:spPr>
        <a:xfrm>
          <a:off x="1043326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234E3EE2-26F1-434B-9541-B7801FC5B273}"/>
            </a:ext>
          </a:extLst>
        </xdr:cNvPr>
        <xdr:cNvCxnSpPr/>
      </xdr:nvCxnSpPr>
      <xdr:spPr>
        <a:xfrm>
          <a:off x="10960100" y="15227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E82DFF25-F6E3-4EA0-92DA-32E4E1DF6E18}"/>
            </a:ext>
          </a:extLst>
        </xdr:cNvPr>
        <xdr:cNvSpPr txBox="1"/>
      </xdr:nvSpPr>
      <xdr:spPr>
        <a:xfrm>
          <a:off x="1043326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5FA9E718-4079-46F2-AC2E-5E6DCA0B29C4}"/>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CAEE12F6-B0A1-4834-A250-388F3F08BC6C}"/>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4B9C46BA-2FCB-4746-8DE6-65B2C0599FC3}"/>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1179447F-6EB3-4252-A546-BA8068E35625}"/>
            </a:ext>
          </a:extLst>
        </xdr:cNvPr>
        <xdr:cNvCxnSpPr/>
      </xdr:nvCxnSpPr>
      <xdr:spPr>
        <a:xfrm flipV="1">
          <a:off x="14374495" y="15253029"/>
          <a:ext cx="1269" cy="1241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2B44C186-92E3-4EEE-B22E-AF22A79783F7}"/>
            </a:ext>
          </a:extLst>
        </xdr:cNvPr>
        <xdr:cNvSpPr txBox="1"/>
      </xdr:nvSpPr>
      <xdr:spPr>
        <a:xfrm>
          <a:off x="14419580" y="16497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5C8481FF-4E44-4A96-9A6F-0DDE3ADCF0FD}"/>
            </a:ext>
          </a:extLst>
        </xdr:cNvPr>
        <xdr:cNvCxnSpPr/>
      </xdr:nvCxnSpPr>
      <xdr:spPr>
        <a:xfrm>
          <a:off x="14287500" y="164940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6B813F86-3AD4-4230-853E-951A9471AECB}"/>
            </a:ext>
          </a:extLst>
        </xdr:cNvPr>
        <xdr:cNvSpPr txBox="1"/>
      </xdr:nvSpPr>
      <xdr:spPr>
        <a:xfrm>
          <a:off x="14419580" y="15032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3EA9B9E9-B968-43D5-A8E4-F94C0A5737CA}"/>
            </a:ext>
          </a:extLst>
        </xdr:cNvPr>
        <xdr:cNvCxnSpPr/>
      </xdr:nvCxnSpPr>
      <xdr:spPr>
        <a:xfrm>
          <a:off x="14287500" y="152530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122002</xdr:rowOff>
    </xdr:from>
    <xdr:to>
      <xdr:col>85</xdr:col>
      <xdr:colOff>127000</xdr:colOff>
      <xdr:row>97</xdr:row>
      <xdr:rowOff>125971</xdr:rowOff>
    </xdr:to>
    <xdr:cxnSp macro="">
      <xdr:nvCxnSpPr>
        <xdr:cNvPr id="697" name="直線コネクタ 696">
          <a:extLst>
            <a:ext uri="{FF2B5EF4-FFF2-40B4-BE49-F238E27FC236}">
              <a16:creationId xmlns:a16="http://schemas.microsoft.com/office/drawing/2014/main" id="{AD84C479-3A21-45C8-86D2-37C33DA05B5D}"/>
            </a:ext>
          </a:extLst>
        </xdr:cNvPr>
        <xdr:cNvCxnSpPr/>
      </xdr:nvCxnSpPr>
      <xdr:spPr>
        <a:xfrm flipV="1">
          <a:off x="13629640" y="16383082"/>
          <a:ext cx="746760" cy="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139A22CF-BC47-4EC6-A25D-D001BE17CCE0}"/>
            </a:ext>
          </a:extLst>
        </xdr:cNvPr>
        <xdr:cNvSpPr txBox="1"/>
      </xdr:nvSpPr>
      <xdr:spPr>
        <a:xfrm>
          <a:off x="14419580" y="16323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9B9CB64B-2CAE-4BCD-A91E-895E89091918}"/>
            </a:ext>
          </a:extLst>
        </xdr:cNvPr>
        <xdr:cNvSpPr/>
      </xdr:nvSpPr>
      <xdr:spPr>
        <a:xfrm>
          <a:off x="14325600" y="1634528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125971</xdr:rowOff>
    </xdr:from>
    <xdr:to>
      <xdr:col>81</xdr:col>
      <xdr:colOff>50800</xdr:colOff>
      <xdr:row>97</xdr:row>
      <xdr:rowOff>128556</xdr:rowOff>
    </xdr:to>
    <xdr:cxnSp macro="">
      <xdr:nvCxnSpPr>
        <xdr:cNvPr id="700" name="直線コネクタ 699">
          <a:extLst>
            <a:ext uri="{FF2B5EF4-FFF2-40B4-BE49-F238E27FC236}">
              <a16:creationId xmlns:a16="http://schemas.microsoft.com/office/drawing/2014/main" id="{517D90B0-A97F-4094-9582-D0BF3DD06820}"/>
            </a:ext>
          </a:extLst>
        </xdr:cNvPr>
        <xdr:cNvCxnSpPr/>
      </xdr:nvCxnSpPr>
      <xdr:spPr>
        <a:xfrm flipV="1">
          <a:off x="12854940" y="16387051"/>
          <a:ext cx="774700" cy="2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79D5B467-5141-41D2-BD91-F8E231B5839B}"/>
            </a:ext>
          </a:extLst>
        </xdr:cNvPr>
        <xdr:cNvSpPr/>
      </xdr:nvSpPr>
      <xdr:spPr>
        <a:xfrm>
          <a:off x="13578840" y="163446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2A9F89CB-247E-45F3-8662-2A7036665109}"/>
            </a:ext>
          </a:extLst>
        </xdr:cNvPr>
        <xdr:cNvSpPr txBox="1"/>
      </xdr:nvSpPr>
      <xdr:spPr>
        <a:xfrm>
          <a:off x="13408171" y="16433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128556</xdr:rowOff>
    </xdr:from>
    <xdr:to>
      <xdr:col>76</xdr:col>
      <xdr:colOff>114300</xdr:colOff>
      <xdr:row>97</xdr:row>
      <xdr:rowOff>133756</xdr:rowOff>
    </xdr:to>
    <xdr:cxnSp macro="">
      <xdr:nvCxnSpPr>
        <xdr:cNvPr id="703" name="直線コネクタ 702">
          <a:extLst>
            <a:ext uri="{FF2B5EF4-FFF2-40B4-BE49-F238E27FC236}">
              <a16:creationId xmlns:a16="http://schemas.microsoft.com/office/drawing/2014/main" id="{D420EF1B-5BBD-480F-B45E-2B03CC1C1552}"/>
            </a:ext>
          </a:extLst>
        </xdr:cNvPr>
        <xdr:cNvCxnSpPr/>
      </xdr:nvCxnSpPr>
      <xdr:spPr>
        <a:xfrm flipV="1">
          <a:off x="12072620" y="16389636"/>
          <a:ext cx="782320" cy="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24D986E2-B41C-480D-B62C-EB91BB21D6D5}"/>
            </a:ext>
          </a:extLst>
        </xdr:cNvPr>
        <xdr:cNvSpPr/>
      </xdr:nvSpPr>
      <xdr:spPr>
        <a:xfrm>
          <a:off x="12804140" y="16344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547A9ED1-6E7B-4CD6-A0E6-21E5720E935C}"/>
            </a:ext>
          </a:extLst>
        </xdr:cNvPr>
        <xdr:cNvSpPr txBox="1"/>
      </xdr:nvSpPr>
      <xdr:spPr>
        <a:xfrm>
          <a:off x="12610611" y="16433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133756</xdr:rowOff>
    </xdr:from>
    <xdr:to>
      <xdr:col>71</xdr:col>
      <xdr:colOff>177800</xdr:colOff>
      <xdr:row>97</xdr:row>
      <xdr:rowOff>141835</xdr:rowOff>
    </xdr:to>
    <xdr:cxnSp macro="">
      <xdr:nvCxnSpPr>
        <xdr:cNvPr id="706" name="直線コネクタ 705">
          <a:extLst>
            <a:ext uri="{FF2B5EF4-FFF2-40B4-BE49-F238E27FC236}">
              <a16:creationId xmlns:a16="http://schemas.microsoft.com/office/drawing/2014/main" id="{C9F634DE-A02E-44D7-9C3B-FF7AACA46ED0}"/>
            </a:ext>
          </a:extLst>
        </xdr:cNvPr>
        <xdr:cNvCxnSpPr/>
      </xdr:nvCxnSpPr>
      <xdr:spPr>
        <a:xfrm flipV="1">
          <a:off x="11282680" y="16394836"/>
          <a:ext cx="789940" cy="8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96282358-97A7-4357-8A1C-9BA909D07B27}"/>
            </a:ext>
          </a:extLst>
        </xdr:cNvPr>
        <xdr:cNvSpPr/>
      </xdr:nvSpPr>
      <xdr:spPr>
        <a:xfrm>
          <a:off x="12029440" y="163499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9A441083-914A-4783-9558-FA5725A47CD1}"/>
            </a:ext>
          </a:extLst>
        </xdr:cNvPr>
        <xdr:cNvSpPr txBox="1"/>
      </xdr:nvSpPr>
      <xdr:spPr>
        <a:xfrm>
          <a:off x="11835911" y="16438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D1803654-B52B-468E-B91B-EC611276B6A4}"/>
            </a:ext>
          </a:extLst>
        </xdr:cNvPr>
        <xdr:cNvSpPr/>
      </xdr:nvSpPr>
      <xdr:spPr>
        <a:xfrm>
          <a:off x="11231880" y="163602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BDBDF6E0-A0AA-4D6A-9CDE-E87A63E5A60E}"/>
            </a:ext>
          </a:extLst>
        </xdr:cNvPr>
        <xdr:cNvSpPr txBox="1"/>
      </xdr:nvSpPr>
      <xdr:spPr>
        <a:xfrm>
          <a:off x="11061211" y="1644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7C0A50E5-DA42-4144-8BEA-9AD169ABCCE1}"/>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41325078-9625-4948-8F25-ADFF438B5D51}"/>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3C2B6574-2745-4F2C-9104-88E713E42174}"/>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E2138EC9-6F18-47DC-9144-96F05E544C8C}"/>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F0F7AD8D-A240-4BD5-99A3-77C44E972327}"/>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71202</xdr:rowOff>
    </xdr:from>
    <xdr:to>
      <xdr:col>85</xdr:col>
      <xdr:colOff>177800</xdr:colOff>
      <xdr:row>98</xdr:row>
      <xdr:rowOff>1352</xdr:rowOff>
    </xdr:to>
    <xdr:sp macro="" textlink="">
      <xdr:nvSpPr>
        <xdr:cNvPr id="716" name="楕円 715">
          <a:extLst>
            <a:ext uri="{FF2B5EF4-FFF2-40B4-BE49-F238E27FC236}">
              <a16:creationId xmlns:a16="http://schemas.microsoft.com/office/drawing/2014/main" id="{4B83151D-0775-4E1E-B142-3DBDCD5F3A33}"/>
            </a:ext>
          </a:extLst>
        </xdr:cNvPr>
        <xdr:cNvSpPr/>
      </xdr:nvSpPr>
      <xdr:spPr>
        <a:xfrm>
          <a:off x="14325600" y="1633228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30579</xdr:rowOff>
    </xdr:from>
    <xdr:ext cx="534377" cy="259045"/>
    <xdr:sp macro="" textlink="">
      <xdr:nvSpPr>
        <xdr:cNvPr id="717" name="公債費該当値テキスト">
          <a:extLst>
            <a:ext uri="{FF2B5EF4-FFF2-40B4-BE49-F238E27FC236}">
              <a16:creationId xmlns:a16="http://schemas.microsoft.com/office/drawing/2014/main" id="{F0057CB8-B0F4-4B56-B7FC-2ABC4090E0D8}"/>
            </a:ext>
          </a:extLst>
        </xdr:cNvPr>
        <xdr:cNvSpPr txBox="1"/>
      </xdr:nvSpPr>
      <xdr:spPr>
        <a:xfrm>
          <a:off x="14419580" y="16124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75171</xdr:rowOff>
    </xdr:from>
    <xdr:to>
      <xdr:col>81</xdr:col>
      <xdr:colOff>101600</xdr:colOff>
      <xdr:row>98</xdr:row>
      <xdr:rowOff>5321</xdr:rowOff>
    </xdr:to>
    <xdr:sp macro="" textlink="">
      <xdr:nvSpPr>
        <xdr:cNvPr id="718" name="楕円 717">
          <a:extLst>
            <a:ext uri="{FF2B5EF4-FFF2-40B4-BE49-F238E27FC236}">
              <a16:creationId xmlns:a16="http://schemas.microsoft.com/office/drawing/2014/main" id="{F07A07A5-11E4-444E-95CA-ED314CEB4BEE}"/>
            </a:ext>
          </a:extLst>
        </xdr:cNvPr>
        <xdr:cNvSpPr/>
      </xdr:nvSpPr>
      <xdr:spPr>
        <a:xfrm>
          <a:off x="13578840" y="163362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21848</xdr:rowOff>
    </xdr:from>
    <xdr:ext cx="534377" cy="259045"/>
    <xdr:sp macro="" textlink="">
      <xdr:nvSpPr>
        <xdr:cNvPr id="719" name="テキスト ボックス 718">
          <a:extLst>
            <a:ext uri="{FF2B5EF4-FFF2-40B4-BE49-F238E27FC236}">
              <a16:creationId xmlns:a16="http://schemas.microsoft.com/office/drawing/2014/main" id="{3F3C0BC1-AA16-4D48-8DEE-BDBBF2206543}"/>
            </a:ext>
          </a:extLst>
        </xdr:cNvPr>
        <xdr:cNvSpPr txBox="1"/>
      </xdr:nvSpPr>
      <xdr:spPr>
        <a:xfrm>
          <a:off x="13408171" y="16115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77756</xdr:rowOff>
    </xdr:from>
    <xdr:to>
      <xdr:col>76</xdr:col>
      <xdr:colOff>165100</xdr:colOff>
      <xdr:row>98</xdr:row>
      <xdr:rowOff>7906</xdr:rowOff>
    </xdr:to>
    <xdr:sp macro="" textlink="">
      <xdr:nvSpPr>
        <xdr:cNvPr id="720" name="楕円 719">
          <a:extLst>
            <a:ext uri="{FF2B5EF4-FFF2-40B4-BE49-F238E27FC236}">
              <a16:creationId xmlns:a16="http://schemas.microsoft.com/office/drawing/2014/main" id="{15B25B2A-80E9-40F3-91EE-52F00CE8C7C6}"/>
            </a:ext>
          </a:extLst>
        </xdr:cNvPr>
        <xdr:cNvSpPr/>
      </xdr:nvSpPr>
      <xdr:spPr>
        <a:xfrm>
          <a:off x="12804140" y="163388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24433</xdr:rowOff>
    </xdr:from>
    <xdr:ext cx="534377" cy="259045"/>
    <xdr:sp macro="" textlink="">
      <xdr:nvSpPr>
        <xdr:cNvPr id="721" name="テキスト ボックス 720">
          <a:extLst>
            <a:ext uri="{FF2B5EF4-FFF2-40B4-BE49-F238E27FC236}">
              <a16:creationId xmlns:a16="http://schemas.microsoft.com/office/drawing/2014/main" id="{FA2A1563-6D73-4729-A867-A4C77BD677DA}"/>
            </a:ext>
          </a:extLst>
        </xdr:cNvPr>
        <xdr:cNvSpPr txBox="1"/>
      </xdr:nvSpPr>
      <xdr:spPr>
        <a:xfrm>
          <a:off x="12610611" y="16117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82956</xdr:rowOff>
    </xdr:from>
    <xdr:to>
      <xdr:col>72</xdr:col>
      <xdr:colOff>38100</xdr:colOff>
      <xdr:row>98</xdr:row>
      <xdr:rowOff>13106</xdr:rowOff>
    </xdr:to>
    <xdr:sp macro="" textlink="">
      <xdr:nvSpPr>
        <xdr:cNvPr id="722" name="楕円 721">
          <a:extLst>
            <a:ext uri="{FF2B5EF4-FFF2-40B4-BE49-F238E27FC236}">
              <a16:creationId xmlns:a16="http://schemas.microsoft.com/office/drawing/2014/main" id="{D93B4A6C-3BBE-451C-BB37-CC3EF7954809}"/>
            </a:ext>
          </a:extLst>
        </xdr:cNvPr>
        <xdr:cNvSpPr/>
      </xdr:nvSpPr>
      <xdr:spPr>
        <a:xfrm>
          <a:off x="12029440" y="163440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29633</xdr:rowOff>
    </xdr:from>
    <xdr:ext cx="534377" cy="259045"/>
    <xdr:sp macro="" textlink="">
      <xdr:nvSpPr>
        <xdr:cNvPr id="723" name="テキスト ボックス 722">
          <a:extLst>
            <a:ext uri="{FF2B5EF4-FFF2-40B4-BE49-F238E27FC236}">
              <a16:creationId xmlns:a16="http://schemas.microsoft.com/office/drawing/2014/main" id="{129D7A02-6D84-4B10-95DA-0825E072BE0E}"/>
            </a:ext>
          </a:extLst>
        </xdr:cNvPr>
        <xdr:cNvSpPr txBox="1"/>
      </xdr:nvSpPr>
      <xdr:spPr>
        <a:xfrm>
          <a:off x="11835911" y="16123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91035</xdr:rowOff>
    </xdr:from>
    <xdr:to>
      <xdr:col>67</xdr:col>
      <xdr:colOff>101600</xdr:colOff>
      <xdr:row>98</xdr:row>
      <xdr:rowOff>21185</xdr:rowOff>
    </xdr:to>
    <xdr:sp macro="" textlink="">
      <xdr:nvSpPr>
        <xdr:cNvPr id="724" name="楕円 723">
          <a:extLst>
            <a:ext uri="{FF2B5EF4-FFF2-40B4-BE49-F238E27FC236}">
              <a16:creationId xmlns:a16="http://schemas.microsoft.com/office/drawing/2014/main" id="{53C28D85-A89C-452B-810D-34F16FAC4EF4}"/>
            </a:ext>
          </a:extLst>
        </xdr:cNvPr>
        <xdr:cNvSpPr/>
      </xdr:nvSpPr>
      <xdr:spPr>
        <a:xfrm>
          <a:off x="11231880" y="16352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37712</xdr:rowOff>
    </xdr:from>
    <xdr:ext cx="534377" cy="259045"/>
    <xdr:sp macro="" textlink="">
      <xdr:nvSpPr>
        <xdr:cNvPr id="725" name="テキスト ボックス 724">
          <a:extLst>
            <a:ext uri="{FF2B5EF4-FFF2-40B4-BE49-F238E27FC236}">
              <a16:creationId xmlns:a16="http://schemas.microsoft.com/office/drawing/2014/main" id="{CA12AE5B-CA5C-459D-9C2E-B92CFAD59939}"/>
            </a:ext>
          </a:extLst>
        </xdr:cNvPr>
        <xdr:cNvSpPr txBox="1"/>
      </xdr:nvSpPr>
      <xdr:spPr>
        <a:xfrm>
          <a:off x="11061211" y="16131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12C749-6EB8-4041-B4CA-69AFD529B599}"/>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657A6A84-A79A-4CC9-A067-5F9A2CA15646}"/>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5F349564-FD7E-420A-8007-073FE98E2FCF}"/>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98A7D9FB-8AB5-45DF-AD62-D943E74C435C}"/>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2598B56E-E137-4DDE-A00B-597B73D5D939}"/>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687DAE1F-8D0C-4545-9649-3A9CBEBB2973}"/>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31991CA-18AD-45A7-AAEB-21F8213409BE}"/>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C250D21D-9C23-494C-9D56-D61C9E7D666F}"/>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2FD9CED9-0F01-45E6-8EC7-895256E0660D}"/>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3505846C-AAC0-4B09-9983-AAD54051B437}"/>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D056B2D-A8CD-454D-B715-CCE98112D9AB}"/>
            </a:ext>
          </a:extLst>
        </xdr:cNvPr>
        <xdr:cNvCxnSpPr/>
      </xdr:nvCxnSpPr>
      <xdr:spPr>
        <a:xfrm>
          <a:off x="1609344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8AFC348E-975D-490C-BBF3-7D31E0F6875E}"/>
            </a:ext>
          </a:extLst>
        </xdr:cNvPr>
        <xdr:cNvSpPr txBox="1"/>
      </xdr:nvSpPr>
      <xdr:spPr>
        <a:xfrm>
          <a:off x="1589037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F04C5BC3-DD8E-48D4-B130-D9AD5298D367}"/>
            </a:ext>
          </a:extLst>
        </xdr:cNvPr>
        <xdr:cNvCxnSpPr/>
      </xdr:nvCxnSpPr>
      <xdr:spPr>
        <a:xfrm>
          <a:off x="1609344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A9B08FC1-FDF5-479F-BD5F-A52295309E2F}"/>
            </a:ext>
          </a:extLst>
        </xdr:cNvPr>
        <xdr:cNvSpPr txBox="1"/>
      </xdr:nvSpPr>
      <xdr:spPr>
        <a:xfrm>
          <a:off x="1569484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F5779A84-F8AD-42AE-B3F9-9F0DA6729900}"/>
            </a:ext>
          </a:extLst>
        </xdr:cNvPr>
        <xdr:cNvCxnSpPr/>
      </xdr:nvCxnSpPr>
      <xdr:spPr>
        <a:xfrm>
          <a:off x="1609344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236EEDAD-5A0D-4B89-90C0-299315CF68AE}"/>
            </a:ext>
          </a:extLst>
        </xdr:cNvPr>
        <xdr:cNvSpPr txBox="1"/>
      </xdr:nvSpPr>
      <xdr:spPr>
        <a:xfrm>
          <a:off x="1569484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B5D8DCE5-AFA2-4E67-8307-C2A653405638}"/>
            </a:ext>
          </a:extLst>
        </xdr:cNvPr>
        <xdr:cNvCxnSpPr/>
      </xdr:nvCxnSpPr>
      <xdr:spPr>
        <a:xfrm>
          <a:off x="1609344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805B1066-9185-48E0-98CD-161D47AA8470}"/>
            </a:ext>
          </a:extLst>
        </xdr:cNvPr>
        <xdr:cNvSpPr txBox="1"/>
      </xdr:nvSpPr>
      <xdr:spPr>
        <a:xfrm>
          <a:off x="15694841" y="55377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6C64FB03-BF41-4719-8BAE-CB5216A5B7D2}"/>
            </a:ext>
          </a:extLst>
        </xdr:cNvPr>
        <xdr:cNvCxnSpPr/>
      </xdr:nvCxnSpPr>
      <xdr:spPr>
        <a:xfrm>
          <a:off x="1609344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FDB4B3C3-F89E-49DC-9A0A-4FD8AB167B8E}"/>
            </a:ext>
          </a:extLst>
        </xdr:cNvPr>
        <xdr:cNvSpPr txBox="1"/>
      </xdr:nvSpPr>
      <xdr:spPr>
        <a:xfrm>
          <a:off x="15694841" y="52188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3645D63-9FA2-4A2A-AAB2-52183919F44B}"/>
            </a:ext>
          </a:extLst>
        </xdr:cNvPr>
        <xdr:cNvCxnSpPr/>
      </xdr:nvCxnSpPr>
      <xdr:spPr>
        <a:xfrm>
          <a:off x="1609344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F4EF2ADC-1469-40AC-8840-B7579FCE8505}"/>
            </a:ext>
          </a:extLst>
        </xdr:cNvPr>
        <xdr:cNvSpPr txBox="1"/>
      </xdr:nvSpPr>
      <xdr:spPr>
        <a:xfrm>
          <a:off x="15630721" y="4899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71E10BD8-E085-4810-BE13-A4CF29B9B697}"/>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7F445935-77D6-4799-9F76-B582DDE29231}"/>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1DA729D0-D61C-43A7-B540-72610CC3E0AE}"/>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4CD02032-D199-4D06-9D23-0B0E6402C6D4}"/>
            </a:ext>
          </a:extLst>
        </xdr:cNvPr>
        <xdr:cNvCxnSpPr/>
      </xdr:nvCxnSpPr>
      <xdr:spPr>
        <a:xfrm flipV="1">
          <a:off x="19507835" y="5048559"/>
          <a:ext cx="1269" cy="1588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2B43003F-AEE0-4101-B29D-0B90447E8D7A}"/>
            </a:ext>
          </a:extLst>
        </xdr:cNvPr>
        <xdr:cNvSpPr txBox="1"/>
      </xdr:nvSpPr>
      <xdr:spPr>
        <a:xfrm>
          <a:off x="19560540" y="66713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B9BFA96D-F480-4011-A674-194D1FD63634}"/>
            </a:ext>
          </a:extLst>
        </xdr:cNvPr>
        <xdr:cNvCxnSpPr/>
      </xdr:nvCxnSpPr>
      <xdr:spPr>
        <a:xfrm>
          <a:off x="1944370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6F3AD168-6B08-4573-98B4-22FBE02C4132}"/>
            </a:ext>
          </a:extLst>
        </xdr:cNvPr>
        <xdr:cNvSpPr txBox="1"/>
      </xdr:nvSpPr>
      <xdr:spPr>
        <a:xfrm>
          <a:off x="19560540" y="4831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2B4C3C3F-9342-4775-B7C4-929A1EB71955}"/>
            </a:ext>
          </a:extLst>
        </xdr:cNvPr>
        <xdr:cNvCxnSpPr/>
      </xdr:nvCxnSpPr>
      <xdr:spPr>
        <a:xfrm>
          <a:off x="19443700" y="50485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FC7DD5B9-E98B-47A9-BBEC-18EFF4BEF0E7}"/>
            </a:ext>
          </a:extLst>
        </xdr:cNvPr>
        <xdr:cNvCxnSpPr/>
      </xdr:nvCxnSpPr>
      <xdr:spPr>
        <a:xfrm>
          <a:off x="18778220" y="663683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B6F31EC9-D9E5-40C6-B82E-B903EB1B3357}"/>
            </a:ext>
          </a:extLst>
        </xdr:cNvPr>
        <xdr:cNvSpPr txBox="1"/>
      </xdr:nvSpPr>
      <xdr:spPr>
        <a:xfrm>
          <a:off x="19560540" y="642119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2F4CC0B9-DA86-4E0D-ACAD-82EFFFCCC838}"/>
            </a:ext>
          </a:extLst>
        </xdr:cNvPr>
        <xdr:cNvSpPr/>
      </xdr:nvSpPr>
      <xdr:spPr>
        <a:xfrm>
          <a:off x="19458940" y="6565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BA2E9F11-EA7E-4AA3-918A-1DBA29A1B82F}"/>
            </a:ext>
          </a:extLst>
        </xdr:cNvPr>
        <xdr:cNvCxnSpPr/>
      </xdr:nvCxnSpPr>
      <xdr:spPr>
        <a:xfrm>
          <a:off x="17988280" y="663683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759ADF8-A9A9-4A8C-AEA4-164F87E250A2}"/>
            </a:ext>
          </a:extLst>
        </xdr:cNvPr>
        <xdr:cNvSpPr/>
      </xdr:nvSpPr>
      <xdr:spPr>
        <a:xfrm>
          <a:off x="18735040" y="65569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2FED5713-C47B-4576-B224-8142EE00855A}"/>
            </a:ext>
          </a:extLst>
        </xdr:cNvPr>
        <xdr:cNvSpPr txBox="1"/>
      </xdr:nvSpPr>
      <xdr:spPr>
        <a:xfrm>
          <a:off x="18611797" y="6339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95AC2BEC-A63B-406C-AACC-EC85B418364A}"/>
            </a:ext>
          </a:extLst>
        </xdr:cNvPr>
        <xdr:cNvCxnSpPr/>
      </xdr:nvCxnSpPr>
      <xdr:spPr>
        <a:xfrm>
          <a:off x="17213580" y="663683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5B6FDA95-BCDE-442F-943C-57F84E2A26ED}"/>
            </a:ext>
          </a:extLst>
        </xdr:cNvPr>
        <xdr:cNvSpPr/>
      </xdr:nvSpPr>
      <xdr:spPr>
        <a:xfrm>
          <a:off x="17937480" y="6563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9E13763E-F1AB-4F78-99CB-2F7592C231D3}"/>
            </a:ext>
          </a:extLst>
        </xdr:cNvPr>
        <xdr:cNvSpPr txBox="1"/>
      </xdr:nvSpPr>
      <xdr:spPr>
        <a:xfrm>
          <a:off x="17821857" y="63461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AA14C6B1-FCD4-4B80-9B90-240EE3245C27}"/>
            </a:ext>
          </a:extLst>
        </xdr:cNvPr>
        <xdr:cNvCxnSpPr/>
      </xdr:nvCxnSpPr>
      <xdr:spPr>
        <a:xfrm>
          <a:off x="16431260" y="663683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F13E9E5-91BC-4C61-B990-23C2C9A83052}"/>
            </a:ext>
          </a:extLst>
        </xdr:cNvPr>
        <xdr:cNvSpPr/>
      </xdr:nvSpPr>
      <xdr:spPr>
        <a:xfrm>
          <a:off x="17162780" y="6576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9C53EA35-E129-4F73-9C43-C153B079BB81}"/>
            </a:ext>
          </a:extLst>
        </xdr:cNvPr>
        <xdr:cNvSpPr txBox="1"/>
      </xdr:nvSpPr>
      <xdr:spPr>
        <a:xfrm>
          <a:off x="17079473" y="63589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46BA2416-766B-4394-97D3-3BB70B6A77DF}"/>
            </a:ext>
          </a:extLst>
        </xdr:cNvPr>
        <xdr:cNvSpPr/>
      </xdr:nvSpPr>
      <xdr:spPr>
        <a:xfrm>
          <a:off x="16388080" y="65639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C8E96E7B-02FC-4D68-B8E5-DB40389C9061}"/>
            </a:ext>
          </a:extLst>
        </xdr:cNvPr>
        <xdr:cNvSpPr txBox="1"/>
      </xdr:nvSpPr>
      <xdr:spPr>
        <a:xfrm>
          <a:off x="16264837" y="63468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BAB4EAAE-790A-4632-9749-71A4C66549E2}"/>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F0FEFE1B-228A-496F-AED1-99A2691DCA84}"/>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952D94D8-C5EF-4B76-8C5C-301481BD3248}"/>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17B65E1E-9AD9-4554-99FD-132E62CC23D2}"/>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123FAB26-AEF7-4812-ABA3-C2C8C5F0D88E}"/>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2675D5E8-8007-4402-A79D-5C027AE71916}"/>
            </a:ext>
          </a:extLst>
        </xdr:cNvPr>
        <xdr:cNvSpPr/>
      </xdr:nvSpPr>
      <xdr:spPr>
        <a:xfrm>
          <a:off x="19458940" y="658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E0327830-2D01-4BE6-BA3D-5CBE140F942A}"/>
            </a:ext>
          </a:extLst>
        </xdr:cNvPr>
        <xdr:cNvSpPr txBox="1"/>
      </xdr:nvSpPr>
      <xdr:spPr>
        <a:xfrm>
          <a:off x="19560540" y="65443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626B6F5B-30DF-4F02-A334-F53B2C74B757}"/>
            </a:ext>
          </a:extLst>
        </xdr:cNvPr>
        <xdr:cNvSpPr/>
      </xdr:nvSpPr>
      <xdr:spPr>
        <a:xfrm>
          <a:off x="18735040" y="65860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400603AE-0562-45DA-92F5-D64BCE562DCF}"/>
            </a:ext>
          </a:extLst>
        </xdr:cNvPr>
        <xdr:cNvSpPr txBox="1"/>
      </xdr:nvSpPr>
      <xdr:spPr>
        <a:xfrm>
          <a:off x="1866119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FE0112D0-580E-4C2D-9272-5BA1523091C5}"/>
            </a:ext>
          </a:extLst>
        </xdr:cNvPr>
        <xdr:cNvSpPr/>
      </xdr:nvSpPr>
      <xdr:spPr>
        <a:xfrm>
          <a:off x="17937480" y="658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67824A76-3FDC-4724-ABF4-DA9492F48A38}"/>
            </a:ext>
          </a:extLst>
        </xdr:cNvPr>
        <xdr:cNvSpPr txBox="1"/>
      </xdr:nvSpPr>
      <xdr:spPr>
        <a:xfrm>
          <a:off x="1788649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AE1194E2-A2C3-4A3E-8F5A-D3EE64525F6E}"/>
            </a:ext>
          </a:extLst>
        </xdr:cNvPr>
        <xdr:cNvSpPr/>
      </xdr:nvSpPr>
      <xdr:spPr>
        <a:xfrm>
          <a:off x="17162780" y="658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36E5C23B-84B3-4761-9E2D-A3298AE8FA56}"/>
            </a:ext>
          </a:extLst>
        </xdr:cNvPr>
        <xdr:cNvSpPr txBox="1"/>
      </xdr:nvSpPr>
      <xdr:spPr>
        <a:xfrm>
          <a:off x="1709655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DEED10AC-AC8F-4CEE-9B9A-820A454AB3BC}"/>
            </a:ext>
          </a:extLst>
        </xdr:cNvPr>
        <xdr:cNvSpPr/>
      </xdr:nvSpPr>
      <xdr:spPr>
        <a:xfrm>
          <a:off x="16388080" y="65860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789F9CA1-55DF-4449-AAED-19630B44D5C7}"/>
            </a:ext>
          </a:extLst>
        </xdr:cNvPr>
        <xdr:cNvSpPr txBox="1"/>
      </xdr:nvSpPr>
      <xdr:spPr>
        <a:xfrm>
          <a:off x="1631423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2351940B-17CF-4066-92FC-FD6CCF82A60C}"/>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6814782D-999C-40A1-ADC5-63BE4A6824C1}"/>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486D9C4F-CDAE-46FA-AAE7-924A8CA759C2}"/>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D407D4A4-1AD0-43E5-B29F-FA3DF63639D8}"/>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B3A65995-245B-4A6D-B4E2-668AEB1B16A8}"/>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EA227AB7-5C12-43B8-8FC7-798E7A9A6359}"/>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28B15998-6D4A-4CE1-82EC-B2C3495D4745}"/>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D00D3FA7-70E1-4201-A67A-E6CB80EF2739}"/>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A29E3DC9-FE2F-447D-AD6F-6F33A0589F49}"/>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198FEAC5-3176-42DE-9146-C335A7C01D2D}"/>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84803D8F-84EE-4AD3-BCD9-650E9B3EC064}"/>
            </a:ext>
          </a:extLst>
        </xdr:cNvPr>
        <xdr:cNvCxnSpPr/>
      </xdr:nvCxnSpPr>
      <xdr:spPr>
        <a:xfrm>
          <a:off x="1609344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75D1151F-B264-4B11-A593-3E51BEFF70D3}"/>
            </a:ext>
          </a:extLst>
        </xdr:cNvPr>
        <xdr:cNvSpPr txBox="1"/>
      </xdr:nvSpPr>
      <xdr:spPr>
        <a:xfrm>
          <a:off x="1589037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AE182112-7EF8-4B4E-B915-53A75BE660E7}"/>
            </a:ext>
          </a:extLst>
        </xdr:cNvPr>
        <xdr:cNvCxnSpPr/>
      </xdr:nvCxnSpPr>
      <xdr:spPr>
        <a:xfrm>
          <a:off x="1609344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FFA0147A-69D9-4CB8-8A69-4A490799D6DA}"/>
            </a:ext>
          </a:extLst>
        </xdr:cNvPr>
        <xdr:cNvSpPr txBox="1"/>
      </xdr:nvSpPr>
      <xdr:spPr>
        <a:xfrm>
          <a:off x="15694841" y="9423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EE0658E0-8A15-4F87-A04F-3037ABE437E4}"/>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C1717A46-B847-4031-8CBE-11CA1856E087}"/>
            </a:ext>
          </a:extLst>
        </xdr:cNvPr>
        <xdr:cNvSpPr txBox="1"/>
      </xdr:nvSpPr>
      <xdr:spPr>
        <a:xfrm>
          <a:off x="15694841" y="90538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B498956D-8B89-4A37-B204-B5C41CBB003B}"/>
            </a:ext>
          </a:extLst>
        </xdr:cNvPr>
        <xdr:cNvCxnSpPr/>
      </xdr:nvCxnSpPr>
      <xdr:spPr>
        <a:xfrm>
          <a:off x="1609344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EC7D90AB-1852-4149-9E80-C7622053C001}"/>
            </a:ext>
          </a:extLst>
        </xdr:cNvPr>
        <xdr:cNvSpPr txBox="1"/>
      </xdr:nvSpPr>
      <xdr:spPr>
        <a:xfrm>
          <a:off x="15694841" y="86804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9D60A0CD-12D5-4EFD-94B7-4333F404A5C1}"/>
            </a:ext>
          </a:extLst>
        </xdr:cNvPr>
        <xdr:cNvCxnSpPr/>
      </xdr:nvCxnSpPr>
      <xdr:spPr>
        <a:xfrm>
          <a:off x="1609344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6B4E73B0-752B-4BF7-A657-3DC643E3506C}"/>
            </a:ext>
          </a:extLst>
        </xdr:cNvPr>
        <xdr:cNvSpPr txBox="1"/>
      </xdr:nvSpPr>
      <xdr:spPr>
        <a:xfrm>
          <a:off x="15694841" y="8307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F3F4F42C-9B3D-42B0-92DD-2C135FE7C164}"/>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4A1C4E36-291A-4949-95F1-80A61A971107}"/>
            </a:ext>
          </a:extLst>
        </xdr:cNvPr>
        <xdr:cNvSpPr txBox="1"/>
      </xdr:nvSpPr>
      <xdr:spPr>
        <a:xfrm>
          <a:off x="1563072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B2412CB-02F4-480B-B506-CF08C58DC6AF}"/>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2352581A-18E7-433A-83F4-FDF61756D985}"/>
            </a:ext>
          </a:extLst>
        </xdr:cNvPr>
        <xdr:cNvCxnSpPr/>
      </xdr:nvCxnSpPr>
      <xdr:spPr>
        <a:xfrm flipV="1">
          <a:off x="19507835" y="8416354"/>
          <a:ext cx="1269" cy="1518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9421D027-02A4-487D-B7F6-506F17ED24ED}"/>
            </a:ext>
          </a:extLst>
        </xdr:cNvPr>
        <xdr:cNvSpPr txBox="1"/>
      </xdr:nvSpPr>
      <xdr:spPr>
        <a:xfrm>
          <a:off x="19560540" y="9982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482E7E96-E01E-45C4-B2A4-38462EE072E9}"/>
            </a:ext>
          </a:extLst>
        </xdr:cNvPr>
        <xdr:cNvCxnSpPr/>
      </xdr:nvCxnSpPr>
      <xdr:spPr>
        <a:xfrm>
          <a:off x="19443700" y="99352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39C5DF67-1384-488C-B707-435A1556615F}"/>
            </a:ext>
          </a:extLst>
        </xdr:cNvPr>
        <xdr:cNvSpPr txBox="1"/>
      </xdr:nvSpPr>
      <xdr:spPr>
        <a:xfrm>
          <a:off x="19560540" y="819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5B24264-1587-4BCA-8E24-FC702735DDD7}"/>
            </a:ext>
          </a:extLst>
        </xdr:cNvPr>
        <xdr:cNvCxnSpPr/>
      </xdr:nvCxnSpPr>
      <xdr:spPr>
        <a:xfrm>
          <a:off x="19443700" y="84163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C3322332-193D-4785-888E-8001EB09CB3F}"/>
            </a:ext>
          </a:extLst>
        </xdr:cNvPr>
        <xdr:cNvCxnSpPr/>
      </xdr:nvCxnSpPr>
      <xdr:spPr>
        <a:xfrm>
          <a:off x="18778220" y="993521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3B7CA7FB-400B-4140-9B49-90DCB035192F}"/>
            </a:ext>
          </a:extLst>
        </xdr:cNvPr>
        <xdr:cNvSpPr txBox="1"/>
      </xdr:nvSpPr>
      <xdr:spPr>
        <a:xfrm>
          <a:off x="19560540" y="973183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86EB7990-8992-422F-9056-01453D096E70}"/>
            </a:ext>
          </a:extLst>
        </xdr:cNvPr>
        <xdr:cNvSpPr/>
      </xdr:nvSpPr>
      <xdr:spPr>
        <a:xfrm>
          <a:off x="19458940" y="9880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2BEB418E-A5F5-49A6-815E-87A2FC6EA3DD}"/>
            </a:ext>
          </a:extLst>
        </xdr:cNvPr>
        <xdr:cNvCxnSpPr/>
      </xdr:nvCxnSpPr>
      <xdr:spPr>
        <a:xfrm>
          <a:off x="17988280" y="99352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2044AF4B-205E-48E5-8BC9-D1A24F4F303C}"/>
            </a:ext>
          </a:extLst>
        </xdr:cNvPr>
        <xdr:cNvSpPr/>
      </xdr:nvSpPr>
      <xdr:spPr>
        <a:xfrm>
          <a:off x="18735040" y="98796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8697C71B-736D-4AB0-8E65-8E6CAF005D39}"/>
            </a:ext>
          </a:extLst>
        </xdr:cNvPr>
        <xdr:cNvSpPr txBox="1"/>
      </xdr:nvSpPr>
      <xdr:spPr>
        <a:xfrm>
          <a:off x="18628873" y="965868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37E72EFC-063E-41C1-A1F4-C3E24F5E7CA0}"/>
            </a:ext>
          </a:extLst>
        </xdr:cNvPr>
        <xdr:cNvCxnSpPr/>
      </xdr:nvCxnSpPr>
      <xdr:spPr>
        <a:xfrm>
          <a:off x="17213580" y="99352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95B17884-ABB6-45B8-AFC6-F836A1B2822B}"/>
            </a:ext>
          </a:extLst>
        </xdr:cNvPr>
        <xdr:cNvSpPr/>
      </xdr:nvSpPr>
      <xdr:spPr>
        <a:xfrm>
          <a:off x="17937480" y="98792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D816CEBB-AC74-4CD7-B7D3-D9B3C19210FE}"/>
            </a:ext>
          </a:extLst>
        </xdr:cNvPr>
        <xdr:cNvSpPr txBox="1"/>
      </xdr:nvSpPr>
      <xdr:spPr>
        <a:xfrm>
          <a:off x="17854173" y="965830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A4731A9C-2EA3-4D80-8F89-682E4AA83C90}"/>
            </a:ext>
          </a:extLst>
        </xdr:cNvPr>
        <xdr:cNvCxnSpPr/>
      </xdr:nvCxnSpPr>
      <xdr:spPr>
        <a:xfrm>
          <a:off x="16431260" y="99352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44C3202F-7F44-410E-B269-8735296BD9B1}"/>
            </a:ext>
          </a:extLst>
        </xdr:cNvPr>
        <xdr:cNvSpPr/>
      </xdr:nvSpPr>
      <xdr:spPr>
        <a:xfrm>
          <a:off x="17162780" y="98786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F4BA2A08-4E98-442C-97D3-C1EF2F6FFCD6}"/>
            </a:ext>
          </a:extLst>
        </xdr:cNvPr>
        <xdr:cNvSpPr txBox="1"/>
      </xdr:nvSpPr>
      <xdr:spPr>
        <a:xfrm>
          <a:off x="17079473" y="96577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6D8C6ED-D535-4200-8C65-8F8A0AF69B82}"/>
            </a:ext>
          </a:extLst>
        </xdr:cNvPr>
        <xdr:cNvSpPr/>
      </xdr:nvSpPr>
      <xdr:spPr>
        <a:xfrm>
          <a:off x="16388080" y="98779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D54003FB-9A87-453F-BD75-DF959EF27C24}"/>
            </a:ext>
          </a:extLst>
        </xdr:cNvPr>
        <xdr:cNvSpPr txBox="1"/>
      </xdr:nvSpPr>
      <xdr:spPr>
        <a:xfrm>
          <a:off x="16281913" y="96569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6B1EF6CE-CF71-4890-8B5F-40E159DCC490}"/>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3D65ADCC-C8FD-4360-BFA2-0632C22131B0}"/>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AE34A00-187A-40A7-8E83-8EF6AECEBBC5}"/>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24E4B8EE-B4CD-464F-9255-480264E5C6F2}"/>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AD2540D4-E95D-4D4B-A63F-C048D72E3B63}"/>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D1A0F8EE-4932-4816-8262-353557DDDB17}"/>
            </a:ext>
          </a:extLst>
        </xdr:cNvPr>
        <xdr:cNvSpPr/>
      </xdr:nvSpPr>
      <xdr:spPr>
        <a:xfrm>
          <a:off x="19458940" y="9888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2A477F1D-353B-4DD8-9C62-49FAA51A29F4}"/>
            </a:ext>
          </a:extLst>
        </xdr:cNvPr>
        <xdr:cNvSpPr txBox="1"/>
      </xdr:nvSpPr>
      <xdr:spPr>
        <a:xfrm>
          <a:off x="19560540" y="98588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889FDBA2-CCD3-48EE-9E47-1A9A7807B165}"/>
            </a:ext>
          </a:extLst>
        </xdr:cNvPr>
        <xdr:cNvSpPr/>
      </xdr:nvSpPr>
      <xdr:spPr>
        <a:xfrm>
          <a:off x="18735040" y="9888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CAD923F5-99F2-46A0-8139-661205409078}"/>
            </a:ext>
          </a:extLst>
        </xdr:cNvPr>
        <xdr:cNvSpPr txBox="1"/>
      </xdr:nvSpPr>
      <xdr:spPr>
        <a:xfrm>
          <a:off x="18661190" y="9977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43606E70-6FD0-40DE-866D-C785CFB92B17}"/>
            </a:ext>
          </a:extLst>
        </xdr:cNvPr>
        <xdr:cNvSpPr/>
      </xdr:nvSpPr>
      <xdr:spPr>
        <a:xfrm>
          <a:off x="17937480" y="9888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3D9BCA20-812C-4BC1-BA61-54D104237938}"/>
            </a:ext>
          </a:extLst>
        </xdr:cNvPr>
        <xdr:cNvSpPr txBox="1"/>
      </xdr:nvSpPr>
      <xdr:spPr>
        <a:xfrm>
          <a:off x="17886490" y="9977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1FB7EDE3-E569-4FD8-A96B-01F98F71E998}"/>
            </a:ext>
          </a:extLst>
        </xdr:cNvPr>
        <xdr:cNvSpPr/>
      </xdr:nvSpPr>
      <xdr:spPr>
        <a:xfrm>
          <a:off x="17162780" y="9888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25DD598C-1CD4-4205-A9CE-F8308F660E7D}"/>
            </a:ext>
          </a:extLst>
        </xdr:cNvPr>
        <xdr:cNvSpPr txBox="1"/>
      </xdr:nvSpPr>
      <xdr:spPr>
        <a:xfrm>
          <a:off x="17096550" y="9977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D980255-B9CE-4420-B83C-114EFCA0CECE}"/>
            </a:ext>
          </a:extLst>
        </xdr:cNvPr>
        <xdr:cNvSpPr/>
      </xdr:nvSpPr>
      <xdr:spPr>
        <a:xfrm>
          <a:off x="16388080" y="9888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46845317-CB84-475D-81E1-50FCF9EA5D68}"/>
            </a:ext>
          </a:extLst>
        </xdr:cNvPr>
        <xdr:cNvSpPr txBox="1"/>
      </xdr:nvSpPr>
      <xdr:spPr>
        <a:xfrm>
          <a:off x="16314230" y="9977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ABEB2F42-B0CC-4100-9A02-F9985724EAAE}"/>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2B1BDC5E-3E11-448D-BD6D-E38A476D564B}"/>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1BAD9E70-01C9-4B09-AA2C-BCCE8435FE3F}"/>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総務費：</a:t>
          </a:r>
          <a:r>
            <a:rPr kumimoji="1" lang="ja-JP" altLang="en-US" sz="1100">
              <a:solidFill>
                <a:schemeClr val="dk1"/>
              </a:solidFill>
              <a:effectLst/>
              <a:latin typeface="+mn-lt"/>
              <a:ea typeface="+mn-ea"/>
              <a:cs typeface="+mn-cs"/>
            </a:rPr>
            <a:t>新庁舎建設事業（ふれあいセンター改修工事含む）が本格化したことも影響し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一人当たり経費は約</a:t>
          </a:r>
          <a:r>
            <a:rPr kumimoji="1" lang="en-US" altLang="ja-JP" sz="1100">
              <a:solidFill>
                <a:schemeClr val="dk1"/>
              </a:solidFill>
              <a:effectLst/>
              <a:latin typeface="+mn-lt"/>
              <a:ea typeface="+mn-ea"/>
              <a:cs typeface="+mn-cs"/>
            </a:rPr>
            <a:t>18,000</a:t>
          </a:r>
          <a:r>
            <a:rPr kumimoji="1" lang="ja-JP" altLang="en-US" sz="1100">
              <a:solidFill>
                <a:schemeClr val="dk1"/>
              </a:solidFill>
              <a:effectLst/>
              <a:latin typeface="+mn-lt"/>
              <a:ea typeface="+mn-ea"/>
              <a:cs typeface="+mn-cs"/>
            </a:rPr>
            <a:t>円</a:t>
          </a:r>
          <a:r>
            <a:rPr kumimoji="1" lang="ja-JP" altLang="ja-JP" sz="1100">
              <a:solidFill>
                <a:schemeClr val="dk1"/>
              </a:solidFill>
              <a:effectLst/>
              <a:latin typeface="+mn-lt"/>
              <a:ea typeface="+mn-ea"/>
              <a:cs typeface="+mn-cs"/>
            </a:rPr>
            <a:t>増額となっている。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民生費：</a:t>
          </a:r>
          <a:r>
            <a:rPr kumimoji="1" lang="ja-JP" altLang="en-US" sz="1100">
              <a:solidFill>
                <a:schemeClr val="dk1"/>
              </a:solidFill>
              <a:effectLst/>
              <a:latin typeface="+mn-lt"/>
              <a:ea typeface="+mn-ea"/>
              <a:cs typeface="+mn-cs"/>
            </a:rPr>
            <a:t>国保会計の赤字補填、</a:t>
          </a:r>
          <a:r>
            <a:rPr kumimoji="1" lang="ja-JP" altLang="ja-JP" sz="1100">
              <a:solidFill>
                <a:schemeClr val="dk1"/>
              </a:solidFill>
              <a:effectLst/>
              <a:latin typeface="+mn-lt"/>
              <a:ea typeface="+mn-ea"/>
              <a:cs typeface="+mn-cs"/>
            </a:rPr>
            <a:t>価格高騰重点支援給付事業や元気こころ館大規模改修事業</a:t>
          </a:r>
          <a:r>
            <a:rPr lang="ja-JP" altLang="ja-JP" sz="1100" b="0" i="0">
              <a:solidFill>
                <a:schemeClr val="dk1"/>
              </a:solidFill>
              <a:effectLst/>
              <a:latin typeface="+mn-lt"/>
              <a:ea typeface="+mn-ea"/>
              <a:cs typeface="+mn-cs"/>
            </a:rPr>
            <a:t>の実施により</a:t>
          </a:r>
          <a:r>
            <a:rPr lang="ja-JP" altLang="en-US" sz="1100" b="0" i="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一人当たり経費は約</a:t>
          </a:r>
          <a:r>
            <a:rPr kumimoji="1" lang="en-US" altLang="ja-JP" sz="1100">
              <a:solidFill>
                <a:schemeClr val="dk1"/>
              </a:solidFill>
              <a:effectLst/>
              <a:latin typeface="+mn-lt"/>
              <a:ea typeface="+mn-ea"/>
              <a:cs typeface="+mn-cs"/>
            </a:rPr>
            <a:t>69,000</a:t>
          </a:r>
          <a:r>
            <a:rPr kumimoji="1" lang="ja-JP" altLang="ja-JP" sz="1100">
              <a:solidFill>
                <a:schemeClr val="dk1"/>
              </a:solidFill>
              <a:effectLst/>
              <a:latin typeface="+mn-lt"/>
              <a:ea typeface="+mn-ea"/>
              <a:cs typeface="+mn-cs"/>
            </a:rPr>
            <a:t>円増額となっている。</a:t>
          </a:r>
          <a:endParaRPr lang="ja-JP" altLang="ja-JP">
            <a:effectLst/>
          </a:endParaRPr>
        </a:p>
        <a:p>
          <a:pPr eaLnBrk="1" fontAlgn="auto" latinLnBrk="0" hangingPunct="1"/>
          <a:r>
            <a:rPr kumimoji="1" lang="ja-JP" altLang="ja-JP" sz="1100">
              <a:solidFill>
                <a:schemeClr val="dk1"/>
              </a:solidFill>
              <a:effectLst/>
              <a:latin typeface="+mn-lt"/>
              <a:ea typeface="+mn-ea"/>
              <a:cs typeface="+mn-cs"/>
            </a:rPr>
            <a:t>土木費：体育施設の大規模改修</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により、一人当たり経費は約</a:t>
          </a:r>
          <a:r>
            <a:rPr kumimoji="1" lang="en-US" altLang="ja-JP" sz="1100">
              <a:solidFill>
                <a:schemeClr val="dk1"/>
              </a:solidFill>
              <a:effectLst/>
              <a:latin typeface="+mn-lt"/>
              <a:ea typeface="+mn-ea"/>
              <a:cs typeface="+mn-cs"/>
            </a:rPr>
            <a:t>33,000</a:t>
          </a:r>
          <a:r>
            <a:rPr kumimoji="1" lang="ja-JP" altLang="ja-JP" sz="1100">
              <a:solidFill>
                <a:schemeClr val="dk1"/>
              </a:solidFill>
              <a:effectLst/>
              <a:latin typeface="+mn-lt"/>
              <a:ea typeface="+mn-ea"/>
              <a:cs typeface="+mn-cs"/>
            </a:rPr>
            <a:t>円増額となっている。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消防費：防災行政無線整備事業の実施により、</a:t>
          </a:r>
          <a:r>
            <a:rPr kumimoji="1" lang="ja-JP" altLang="ja-JP" sz="1100">
              <a:solidFill>
                <a:schemeClr val="dk1"/>
              </a:solidFill>
              <a:effectLst/>
              <a:latin typeface="+mn-lt"/>
              <a:ea typeface="+mn-ea"/>
              <a:cs typeface="+mn-cs"/>
            </a:rPr>
            <a:t>一人当たり経費は約</a:t>
          </a:r>
          <a:r>
            <a:rPr kumimoji="1" lang="en-US" altLang="ja-JP" sz="1100">
              <a:solidFill>
                <a:schemeClr val="dk1"/>
              </a:solidFill>
              <a:effectLst/>
              <a:latin typeface="+mn-lt"/>
              <a:ea typeface="+mn-ea"/>
              <a:cs typeface="+mn-cs"/>
            </a:rPr>
            <a:t>32,000</a:t>
          </a:r>
          <a:r>
            <a:rPr kumimoji="1" lang="ja-JP" altLang="ja-JP" sz="1100">
              <a:solidFill>
                <a:schemeClr val="dk1"/>
              </a:solidFill>
              <a:effectLst/>
              <a:latin typeface="+mn-lt"/>
              <a:ea typeface="+mn-ea"/>
              <a:cs typeface="+mn-cs"/>
            </a:rPr>
            <a:t>円増額となっている。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その他、人口減少による一人当たり経費の増加や、物価高騰対応重点支援事業を実施したことにより、前年度と比較し経費が上昇している項目もある。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1B52321D-7BFB-40CA-B3C9-53BD876A70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7D677968-FBB9-4C74-B521-FB5BD12E447D}"/>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76A4A22B-00D4-4907-B1A4-CA25B8A0471B}"/>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F8234C78-68B8-4225-BA35-B638DB31764C}"/>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D2BB21C4-5C5C-4029-89FF-C5BEC34E9E29}"/>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D76F9D4-98B9-4EFF-9290-2364A3A59542}"/>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CB1A3B05-67B5-4336-89D4-6735D64382C9}"/>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A62743A7-5D27-41DD-8BB4-1EDEB4303474}"/>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EB0FE0A-7E5C-4F30-97B3-8C9F38943918}"/>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13968331-2D26-4E4B-A211-367EA9F417F4}"/>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2318E971-5D95-4B23-8FAD-5D401E33DA74}"/>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鹿児島県伊佐市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DDF9F639-8979-4AAE-A1E3-8803EA301E00}"/>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8C5484B6-D19C-489C-A458-87508A2878E4}"/>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財政調整基金については、財源不足に対応するため毎年繰入れを</a:t>
          </a:r>
          <a:r>
            <a:rPr kumimoji="1" lang="ja-JP" altLang="en-US" sz="1100">
              <a:solidFill>
                <a:schemeClr val="dk1"/>
              </a:solidFill>
              <a:effectLst/>
              <a:latin typeface="+mn-lt"/>
              <a:ea typeface="+mn-ea"/>
              <a:cs typeface="+mn-cs"/>
            </a:rPr>
            <a:t>行う状況となっている。</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は新庁舎建設事業等の大規模事業実施の影響で多額の繰入を見込んでいたが、歳入等の実績額が見込みを上回ったこともあり、結果として前年度比</a:t>
          </a:r>
          <a:r>
            <a:rPr kumimoji="1" lang="en-US" altLang="ja-JP" sz="1100">
              <a:solidFill>
                <a:schemeClr val="dk1"/>
              </a:solidFill>
              <a:effectLst/>
              <a:latin typeface="+mn-lt"/>
              <a:ea typeface="+mn-ea"/>
              <a:cs typeface="+mn-cs"/>
            </a:rPr>
            <a:t>5.7</a:t>
          </a:r>
          <a:r>
            <a:rPr kumimoji="1" lang="ja-JP" altLang="en-US" sz="1100">
              <a:solidFill>
                <a:schemeClr val="dk1"/>
              </a:solidFill>
              <a:effectLst/>
              <a:latin typeface="+mn-lt"/>
              <a:ea typeface="+mn-ea"/>
              <a:cs typeface="+mn-cs"/>
            </a:rPr>
            <a:t>億円減額の</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繰入れ</a:t>
          </a:r>
          <a:r>
            <a:rPr kumimoji="1" lang="ja-JP" altLang="en-US" sz="1100">
              <a:solidFill>
                <a:schemeClr val="dk1"/>
              </a:solidFill>
              <a:effectLst/>
              <a:latin typeface="+mn-lt"/>
              <a:ea typeface="+mn-ea"/>
              <a:cs typeface="+mn-cs"/>
            </a:rPr>
            <a:t>となった。最終的に</a:t>
          </a:r>
          <a:r>
            <a:rPr kumimoji="1" lang="ja-JP" altLang="ja-JP" sz="1100">
              <a:solidFill>
                <a:schemeClr val="dk1"/>
              </a:solidFill>
              <a:effectLst/>
              <a:latin typeface="+mn-lt"/>
              <a:ea typeface="+mn-ea"/>
              <a:cs typeface="+mn-cs"/>
            </a:rPr>
            <a:t>、基金残高は前年度より</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している。実質収支額については、</a:t>
          </a:r>
          <a:r>
            <a:rPr kumimoji="1" lang="ja-JP" altLang="en-US" sz="1100">
              <a:solidFill>
                <a:schemeClr val="dk1"/>
              </a:solidFill>
              <a:effectLst/>
              <a:latin typeface="+mn-lt"/>
              <a:ea typeface="+mn-ea"/>
              <a:cs typeface="+mn-cs"/>
            </a:rPr>
            <a:t>繰入金等の調整に</a:t>
          </a:r>
          <a:r>
            <a:rPr kumimoji="1" lang="ja-JP" altLang="ja-JP" sz="1100">
              <a:solidFill>
                <a:schemeClr val="dk1"/>
              </a:solidFill>
              <a:effectLst/>
              <a:latin typeface="+mn-lt"/>
              <a:ea typeface="+mn-ea"/>
              <a:cs typeface="+mn-cs"/>
            </a:rPr>
            <a:t>より令和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年度と比較し減額となっており、実質単年度収支については、令和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年度に引き続き財政調整基金を取り崩したことにより赤字となった。今後も、義務的経費が増加傾向にあるなど、厳しい財政運営が続くと思われ、財政調整基金を取り崩しながら運営することが見込まれる。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2EE10FF8-CD50-4625-9A44-86675723EF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D266180F-94F9-4478-B6B8-0F97A5C9D89B}"/>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E34B60BF-22A9-443B-BBAF-C4C681727C7F}"/>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58CC0481-3325-4B9F-AB0A-4E01770778DC}"/>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51110C96-7243-40A5-889A-2520730FBA65}"/>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7CDE7A3F-32F4-466C-8F71-0B3C6763FF26}"/>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8A7BC767-54FF-48B7-BFCD-02F24ECE8126}"/>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鹿児島県伊佐市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18990FFA-8D33-4A61-8702-0A8EC02674DA}"/>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456BAB63-4FD9-4234-B771-848FF2235489}"/>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一般会計については前年度比</a:t>
          </a:r>
          <a:r>
            <a:rPr kumimoji="1" lang="en-US" altLang="ja-JP" sz="1100">
              <a:solidFill>
                <a:schemeClr val="dk1"/>
              </a:solidFill>
              <a:effectLst/>
              <a:latin typeface="+mn-lt"/>
              <a:ea typeface="+mn-ea"/>
              <a:cs typeface="+mn-cs"/>
            </a:rPr>
            <a:t>4.56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となった。形式収支は令和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年度が</a:t>
          </a:r>
          <a:r>
            <a:rPr kumimoji="1" lang="en-US" altLang="ja-JP" sz="1100">
              <a:solidFill>
                <a:schemeClr val="dk1"/>
              </a:solidFill>
              <a:effectLst/>
              <a:latin typeface="+mn-lt"/>
              <a:ea typeface="+mn-ea"/>
              <a:cs typeface="+mn-cs"/>
            </a:rPr>
            <a:t>13.0</a:t>
          </a:r>
          <a:r>
            <a:rPr kumimoji="1" lang="ja-JP" altLang="ja-JP" sz="1100">
              <a:solidFill>
                <a:schemeClr val="dk1"/>
              </a:solidFill>
              <a:effectLst/>
              <a:latin typeface="+mn-lt"/>
              <a:ea typeface="+mn-ea"/>
              <a:cs typeface="+mn-cs"/>
            </a:rPr>
            <a:t>億円で令和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年度が</a:t>
          </a:r>
          <a:r>
            <a:rPr kumimoji="1" lang="en-US" altLang="ja-JP" sz="1100">
              <a:solidFill>
                <a:schemeClr val="dk1"/>
              </a:solidFill>
              <a:effectLst/>
              <a:latin typeface="+mn-lt"/>
              <a:ea typeface="+mn-ea"/>
              <a:cs typeface="+mn-cs"/>
            </a:rPr>
            <a:t>11.9</a:t>
          </a:r>
          <a:r>
            <a:rPr kumimoji="1" lang="ja-JP" altLang="ja-JP" sz="1100">
              <a:solidFill>
                <a:schemeClr val="dk1"/>
              </a:solidFill>
              <a:effectLst/>
              <a:latin typeface="+mn-lt"/>
              <a:ea typeface="+mn-ea"/>
              <a:cs typeface="+mn-cs"/>
            </a:rPr>
            <a:t>億円と</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億円減少し、翌年度に繰り越すべき財源は令和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年度が</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億円で令和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年度が</a:t>
          </a:r>
          <a:r>
            <a:rPr kumimoji="1" lang="en-US" altLang="ja-JP" sz="1100">
              <a:solidFill>
                <a:schemeClr val="dk1"/>
              </a:solidFill>
              <a:effectLst/>
              <a:latin typeface="+mn-lt"/>
              <a:ea typeface="+mn-ea"/>
              <a:cs typeface="+mn-cs"/>
            </a:rPr>
            <a:t>5.8</a:t>
          </a:r>
          <a:r>
            <a:rPr kumimoji="1" lang="ja-JP" altLang="ja-JP" sz="1100">
              <a:solidFill>
                <a:schemeClr val="dk1"/>
              </a:solidFill>
              <a:effectLst/>
              <a:latin typeface="+mn-lt"/>
              <a:ea typeface="+mn-ea"/>
              <a:cs typeface="+mn-cs"/>
            </a:rPr>
            <a:t>億円で</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した。その結果、実質収支は令和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年度が</a:t>
          </a:r>
          <a:r>
            <a:rPr kumimoji="1" lang="en-US" altLang="ja-JP" sz="1100">
              <a:solidFill>
                <a:schemeClr val="dk1"/>
              </a:solidFill>
              <a:effectLst/>
              <a:latin typeface="+mn-lt"/>
              <a:ea typeface="+mn-ea"/>
              <a:cs typeface="+mn-cs"/>
            </a:rPr>
            <a:t>10.3</a:t>
          </a:r>
          <a:r>
            <a:rPr kumimoji="1" lang="ja-JP" altLang="ja-JP" sz="1100">
              <a:solidFill>
                <a:schemeClr val="dk1"/>
              </a:solidFill>
              <a:effectLst/>
              <a:latin typeface="+mn-lt"/>
              <a:ea typeface="+mn-ea"/>
              <a:cs typeface="+mn-cs"/>
            </a:rPr>
            <a:t>億円で令和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年度が</a:t>
          </a:r>
          <a:r>
            <a:rPr kumimoji="1" lang="en-US" altLang="ja-JP" sz="1100">
              <a:solidFill>
                <a:schemeClr val="dk1"/>
              </a:solidFill>
              <a:effectLst/>
              <a:latin typeface="+mn-lt"/>
              <a:ea typeface="+mn-ea"/>
              <a:cs typeface="+mn-cs"/>
            </a:rPr>
            <a:t>6.1</a:t>
          </a:r>
          <a:r>
            <a:rPr kumimoji="1" lang="ja-JP" altLang="ja-JP" sz="1100">
              <a:solidFill>
                <a:schemeClr val="dk1"/>
              </a:solidFill>
              <a:effectLst/>
              <a:latin typeface="+mn-lt"/>
              <a:ea typeface="+mn-ea"/>
              <a:cs typeface="+mn-cs"/>
            </a:rPr>
            <a:t>億円で</a:t>
          </a:r>
          <a:r>
            <a:rPr kumimoji="1" lang="en-US" altLang="ja-JP" sz="1100">
              <a:solidFill>
                <a:schemeClr val="dk1"/>
              </a:solidFill>
              <a:effectLst/>
              <a:latin typeface="+mn-lt"/>
              <a:ea typeface="+mn-ea"/>
              <a:cs typeface="+mn-cs"/>
            </a:rPr>
            <a:t>4.2</a:t>
          </a:r>
          <a:r>
            <a:rPr kumimoji="1" lang="ja-JP" altLang="ja-JP" sz="1100">
              <a:solidFill>
                <a:schemeClr val="dk1"/>
              </a:solidFill>
              <a:effectLst/>
              <a:latin typeface="+mn-lt"/>
              <a:ea typeface="+mn-ea"/>
              <a:cs typeface="+mn-cs"/>
            </a:rPr>
            <a:t>億円減少し</a:t>
          </a:r>
          <a:r>
            <a:rPr kumimoji="1" lang="ja-JP" altLang="en-US" sz="1100">
              <a:solidFill>
                <a:schemeClr val="dk1"/>
              </a:solidFill>
              <a:effectLst/>
              <a:latin typeface="+mn-lt"/>
              <a:ea typeface="+mn-ea"/>
              <a:cs typeface="+mn-cs"/>
            </a:rPr>
            <a:t>ている。</a:t>
          </a:r>
          <a:endParaRPr kumimoji="1" lang="en-US" altLang="ja-JP" sz="1100">
            <a:solidFill>
              <a:schemeClr val="dk1"/>
            </a:solidFill>
            <a:effectLst/>
            <a:latin typeface="+mn-lt"/>
            <a:ea typeface="+mn-ea"/>
            <a:cs typeface="+mn-cs"/>
          </a:endParaRPr>
        </a:p>
        <a:p>
          <a:pPr eaLnBrk="1" fontAlgn="auto" latinLnBrk="0" hangingPunct="1"/>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水道事業会計については、前年度比</a:t>
          </a:r>
          <a:r>
            <a:rPr kumimoji="1" lang="en-US" altLang="ja-JP" sz="1100">
              <a:solidFill>
                <a:schemeClr val="dk1"/>
              </a:solidFill>
              <a:effectLst/>
              <a:latin typeface="+mn-lt"/>
              <a:ea typeface="+mn-ea"/>
              <a:cs typeface="+mn-cs"/>
            </a:rPr>
            <a:t>0.86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となった。今後も引き続き歳出の抑制を図り、健全な水道事業の運営に努める。</a:t>
          </a:r>
          <a:br>
            <a:rPr kumimoji="1" lang="en-US" altLang="ja-JP" sz="1100">
              <a:solidFill>
                <a:schemeClr val="dk1"/>
              </a:solidFill>
              <a:effectLst/>
              <a:latin typeface="+mn-lt"/>
              <a:ea typeface="+mn-ea"/>
              <a:cs typeface="+mn-cs"/>
            </a:rPr>
          </a:b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介護保険事業特別会計については、前年度より</a:t>
          </a:r>
          <a:r>
            <a:rPr kumimoji="1" lang="en-US" altLang="ja-JP" sz="1100">
              <a:solidFill>
                <a:schemeClr val="dk1"/>
              </a:solidFill>
              <a:effectLst/>
              <a:latin typeface="+mn-lt"/>
              <a:ea typeface="+mn-ea"/>
              <a:cs typeface="+mn-cs"/>
            </a:rPr>
            <a:t>0.27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増となって</a:t>
          </a:r>
          <a:r>
            <a:rPr kumimoji="1" lang="ja-JP" altLang="ja-JP" sz="1100">
              <a:solidFill>
                <a:schemeClr val="dk1"/>
              </a:solidFill>
              <a:effectLst/>
              <a:latin typeface="+mn-lt"/>
              <a:ea typeface="+mn-ea"/>
              <a:cs typeface="+mn-cs"/>
            </a:rPr>
            <a:t>いるものの、保険料と給付のバランスがうまくとれた状況となっている。今後も安定した介護保険事業を運営していく。</a:t>
          </a:r>
          <a:br>
            <a:rPr kumimoji="1" lang="en-US" altLang="ja-JP" sz="1100">
              <a:solidFill>
                <a:schemeClr val="dk1"/>
              </a:solidFill>
              <a:effectLst/>
              <a:latin typeface="+mn-lt"/>
              <a:ea typeface="+mn-ea"/>
              <a:cs typeface="+mn-cs"/>
            </a:rPr>
          </a:br>
          <a:endParaRPr lang="ja-JP" altLang="ja-JP" sz="1400">
            <a:effectLst/>
          </a:endParaRPr>
        </a:p>
        <a:p>
          <a:r>
            <a:rPr kumimoji="1" lang="ja-JP" altLang="ja-JP" sz="1100">
              <a:solidFill>
                <a:schemeClr val="dk1"/>
              </a:solidFill>
              <a:effectLst/>
              <a:latin typeface="+mn-lt"/>
              <a:ea typeface="+mn-ea"/>
              <a:cs typeface="+mn-cs"/>
            </a:rPr>
            <a:t>国民健康保険事業特別会計については、一般会計から</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法定外繰入</a:t>
          </a:r>
          <a:r>
            <a:rPr kumimoji="1" lang="ja-JP" altLang="en-US" sz="1100">
              <a:solidFill>
                <a:schemeClr val="dk1"/>
              </a:solidFill>
              <a:effectLst/>
              <a:latin typeface="+mn-lt"/>
              <a:ea typeface="+mn-ea"/>
              <a:cs typeface="+mn-cs"/>
            </a:rPr>
            <a:t>が前年度比</a:t>
          </a:r>
          <a:r>
            <a:rPr kumimoji="1" lang="en-US" altLang="ja-JP" sz="1100">
              <a:solidFill>
                <a:schemeClr val="dk1"/>
              </a:solidFill>
              <a:effectLst/>
              <a:latin typeface="+mn-lt"/>
              <a:ea typeface="+mn-ea"/>
              <a:cs typeface="+mn-cs"/>
            </a:rPr>
            <a:t>0.3</a:t>
          </a:r>
          <a:r>
            <a:rPr kumimoji="1" lang="ja-JP" altLang="en-US" sz="1100">
              <a:solidFill>
                <a:schemeClr val="dk1"/>
              </a:solidFill>
              <a:effectLst/>
              <a:latin typeface="+mn-lt"/>
              <a:ea typeface="+mn-ea"/>
              <a:cs typeface="+mn-cs"/>
            </a:rPr>
            <a:t>億円増の</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億円繰入しており、赤字補填を行わなければ運営が出来ない状況となっている。</a:t>
          </a:r>
          <a:r>
            <a:rPr kumimoji="1" lang="ja-JP" altLang="en-US" sz="1100">
              <a:solidFill>
                <a:schemeClr val="dk1"/>
              </a:solidFill>
              <a:effectLst/>
              <a:latin typeface="+mn-lt"/>
              <a:ea typeface="+mn-ea"/>
              <a:cs typeface="+mn-cs"/>
            </a:rPr>
            <a:t>Ｒ７年度に税率改正を予定しており、今後も</a:t>
          </a:r>
          <a:r>
            <a:rPr kumimoji="1" lang="ja-JP" altLang="ja-JP" sz="1100">
              <a:solidFill>
                <a:schemeClr val="dk1"/>
              </a:solidFill>
              <a:effectLst/>
              <a:latin typeface="+mn-lt"/>
              <a:ea typeface="+mn-ea"/>
              <a:cs typeface="+mn-cs"/>
            </a:rPr>
            <a:t>法定外繰入を</a:t>
          </a:r>
          <a:r>
            <a:rPr kumimoji="1" lang="ja-JP" altLang="en-US" sz="1100">
              <a:solidFill>
                <a:schemeClr val="dk1"/>
              </a:solidFill>
              <a:effectLst/>
              <a:latin typeface="+mn-lt"/>
              <a:ea typeface="+mn-ea"/>
              <a:cs typeface="+mn-cs"/>
            </a:rPr>
            <a:t>抑えるよう</a:t>
          </a:r>
          <a:r>
            <a:rPr kumimoji="1" lang="ja-JP" altLang="ja-JP" sz="1100">
              <a:solidFill>
                <a:schemeClr val="dk1"/>
              </a:solidFill>
              <a:effectLst/>
              <a:latin typeface="+mn-lt"/>
              <a:ea typeface="+mn-ea"/>
              <a:cs typeface="+mn-cs"/>
            </a:rPr>
            <a:t>県とともに安定的な国保運営に努める。</a:t>
          </a:r>
          <a:br>
            <a:rPr kumimoji="1" lang="en-US" altLang="ja-JP" sz="1100">
              <a:solidFill>
                <a:schemeClr val="dk1"/>
              </a:solidFill>
              <a:effectLst/>
              <a:latin typeface="+mn-lt"/>
              <a:ea typeface="+mn-ea"/>
              <a:cs typeface="+mn-cs"/>
            </a:rPr>
          </a:br>
          <a:endParaRPr lang="ja-JP" altLang="ja-JP" sz="1400">
            <a:effectLst/>
          </a:endParaRPr>
        </a:p>
        <a:p>
          <a:r>
            <a:rPr kumimoji="1" lang="ja-JP" altLang="ja-JP" sz="1100">
              <a:solidFill>
                <a:schemeClr val="dk1"/>
              </a:solidFill>
              <a:effectLst/>
              <a:latin typeface="+mn-lt"/>
              <a:ea typeface="+mn-ea"/>
              <a:cs typeface="+mn-cs"/>
            </a:rPr>
            <a:t>市の特性や実情をよく分析しながら、安定した財政運営が行えるよう、なお一層努力したい。</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96CCCF74-1E35-4EA7-BF80-9EE7F59CEC14}"/>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7F73BB9A-B59A-428D-AD4D-996423CA6837}"/>
            </a:ext>
          </a:extLst>
        </xdr:cNvPr>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AACC7CC0-BDDF-4B10-AA16-FCAB05109DC9}"/>
            </a:ext>
          </a:extLst>
        </xdr:cNvPr>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87B2C8ED-9FE0-42D0-84BD-AF8AFC3577ED}"/>
            </a:ext>
          </a:extLst>
        </xdr:cNvPr>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9B22F691-D8D8-4BA1-BC2B-569B65D4082D}"/>
            </a:ext>
          </a:extLst>
        </xdr:cNvPr>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178AC077-1D48-425A-8172-25EB5068453D}"/>
            </a:ext>
          </a:extLst>
        </xdr:cNvPr>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34402427-3C36-4F46-B0D7-B7A644C7F44B}"/>
            </a:ext>
          </a:extLst>
        </xdr:cNvPr>
        <xdr:cNvSpPr/>
      </xdr:nvSpPr>
      <xdr:spPr bwMode="auto">
        <a:xfrm>
          <a:off x="58737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A0ECB2-AF98-4AA4-BCBA-7BC3191C1FC4}"/>
            </a:ext>
          </a:extLst>
        </xdr:cNvPr>
        <xdr:cNvSpPr/>
      </xdr:nvSpPr>
      <xdr:spPr bwMode="auto">
        <a:xfrm>
          <a:off x="587375" y="1033018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4FBC68EB-E184-4E8A-AD11-E5B22A9388EB}"/>
            </a:ext>
          </a:extLst>
        </xdr:cNvPr>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8398DB83-6383-4F20-9C9A-E6318A6C92DE}"/>
            </a:ext>
          </a:extLst>
        </xdr:cNvPr>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75F8DFD2-BBDD-4220-9396-9F71871F0E3D}"/>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7637E66-7E3C-48AC-8CB3-5749068B1404}"/>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95B1C385-21DE-46CB-9960-00101DF7D981}"/>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鹿児島県伊佐市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7089EC1D-82C2-43B8-AD08-47AAFE234280}"/>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5FFE7822-B2C4-488A-88E5-6CD65AF8CB8D}"/>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15EE3475-D043-4E60-A9C7-13B02B613AB1}"/>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4D2F6F7A-C14D-47C0-A2CB-36E78A6B620F}"/>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9F8BA899-CDFD-4478-9CA5-F31DC2FA08FA}"/>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447C6D3E-62BD-4A92-B28A-AFA0464460EC}"/>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4A792E2B-8C81-4A46-8DAC-6A2F65814B54}"/>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3B6038CB-8988-4CF9-9716-CF773917F326}"/>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CEB9FAD2-0450-4638-AC7D-FA0EE0B31495}"/>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C27D9E66-B392-413A-AE67-E46ED0DF30E3}"/>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4D34763C-9FEA-4F11-9DA3-125AE73ECECE}"/>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4C00644B-92DC-4C5F-AAAD-A0EA8AFEF56B}"/>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AE5D51C5-8866-4D99-97A2-E1A9CEBBB505}"/>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5000FFB0-6C4F-41BD-A440-690701C5DA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9876999F-A2FB-4B74-BEE4-2805DABB227F}"/>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1FECE5F7-7850-473D-9E57-FB7DCA345310}"/>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実質公債費比率における分子の額については、令和２年度より衛生センター</a:t>
          </a:r>
          <a:r>
            <a:rPr kumimoji="1" lang="ja-JP" altLang="en-US" sz="1100">
              <a:solidFill>
                <a:schemeClr val="dk1"/>
              </a:solidFill>
              <a:effectLst/>
              <a:latin typeface="+mn-lt"/>
              <a:ea typeface="+mn-ea"/>
              <a:cs typeface="+mn-cs"/>
            </a:rPr>
            <a:t>建設に係る</a:t>
          </a:r>
          <a:r>
            <a:rPr kumimoji="1" lang="ja-JP" altLang="ja-JP" sz="1100">
              <a:solidFill>
                <a:schemeClr val="dk1"/>
              </a:solidFill>
              <a:effectLst/>
              <a:latin typeface="+mn-lt"/>
              <a:ea typeface="+mn-ea"/>
              <a:cs typeface="+mn-cs"/>
            </a:rPr>
            <a:t>元金償還開始により増加していたが、令和５年度</a:t>
          </a:r>
          <a:r>
            <a:rPr kumimoji="1" lang="ja-JP" altLang="en-US" sz="1100">
              <a:solidFill>
                <a:schemeClr val="dk1"/>
              </a:solidFill>
              <a:effectLst/>
              <a:latin typeface="+mn-lt"/>
              <a:ea typeface="+mn-ea"/>
              <a:cs typeface="+mn-cs"/>
            </a:rPr>
            <a:t>から減額で推移している。</a:t>
          </a:r>
          <a:endParaRPr lang="ja-JP" altLang="ja-JP" sz="1400">
            <a:effectLst/>
          </a:endParaRPr>
        </a:p>
        <a:p>
          <a:r>
            <a:rPr kumimoji="1" lang="ja-JP" altLang="ja-JP" sz="1100">
              <a:solidFill>
                <a:schemeClr val="dk1"/>
              </a:solidFill>
              <a:effectLst/>
              <a:latin typeface="+mn-lt"/>
              <a:ea typeface="+mn-ea"/>
              <a:cs typeface="+mn-cs"/>
            </a:rPr>
            <a:t>今後は、令和８年度完成予定の</a:t>
          </a:r>
          <a:r>
            <a:rPr lang="ja-JP" altLang="ja-JP" sz="1100" b="0" i="0" baseline="0">
              <a:solidFill>
                <a:schemeClr val="dk1"/>
              </a:solidFill>
              <a:effectLst/>
              <a:latin typeface="+mn-lt"/>
              <a:ea typeface="+mn-ea"/>
              <a:cs typeface="+mn-cs"/>
            </a:rPr>
            <a:t>新庁舎建設や各種施設の長寿命化対応等により起債額が増加し、償還額も大きく増加すると見込んでいる。</a:t>
          </a:r>
          <a:endParaRPr lang="ja-JP" altLang="ja-JP" sz="1400">
            <a:effectLst/>
          </a:endParaRPr>
        </a:p>
        <a:p>
          <a:r>
            <a:rPr kumimoji="1" lang="ja-JP" altLang="ja-JP" sz="1100">
              <a:solidFill>
                <a:schemeClr val="dk1"/>
              </a:solidFill>
              <a:effectLst/>
              <a:latin typeface="+mn-lt"/>
              <a:ea typeface="+mn-ea"/>
              <a:cs typeface="+mn-cs"/>
            </a:rPr>
            <a:t>交付税措置率の高い有利な地方債の活用を図ることはもちろんのこと、普通建設費等の投資的経費についても財政計画に基づいた適切な投資を行い、公債費負担が過大にならないよう努める。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ABAA1E1-F86A-4011-84FA-900F7B64A82B}"/>
            </a:ext>
          </a:extLst>
        </xdr:cNvPr>
        <xdr:cNvSpPr>
          <a:spLocks noChangeShapeType="1"/>
        </xdr:cNvSpPr>
      </xdr:nvSpPr>
      <xdr:spPr bwMode="auto">
        <a:xfrm>
          <a:off x="457200" y="12230100"/>
          <a:ext cx="6705600" cy="39624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2914B1BD-3513-4CA7-90BA-BCBF5AD457BD}"/>
            </a:ext>
          </a:extLst>
        </xdr:cNvPr>
        <xdr:cNvSpPr>
          <a:spLocks noChangeArrowheads="1"/>
        </xdr:cNvSpPr>
      </xdr:nvSpPr>
      <xdr:spPr bwMode="auto">
        <a:xfrm>
          <a:off x="11811000" y="12239625"/>
          <a:ext cx="3999140" cy="156155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23A3EF5-AC36-41AD-ACCE-33A2622DBD47}"/>
            </a:ext>
          </a:extLst>
        </xdr:cNvPr>
        <xdr:cNvSpPr>
          <a:spLocks noChangeArrowheads="1"/>
        </xdr:cNvSpPr>
      </xdr:nvSpPr>
      <xdr:spPr bwMode="auto">
        <a:xfrm>
          <a:off x="11835493" y="12230100"/>
          <a:ext cx="72362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E22D4F51-D831-4D9C-B9D1-9B141C1D5154}"/>
            </a:ext>
          </a:extLst>
        </xdr:cNvPr>
        <xdr:cNvSpPr txBox="1"/>
      </xdr:nvSpPr>
      <xdr:spPr>
        <a:xfrm>
          <a:off x="11915775" y="12449175"/>
          <a:ext cx="3792141" cy="1304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実質公債費比率の算定に用いる満期一括償還地方債の償還の財源として積み立てた額はない。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EEC11696-4DD0-46F9-98E1-5A3EB8C6BE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DDE418E-0F2F-42A4-90B8-F4CDEA972EAF}"/>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96F477D9-ADA7-460E-8407-C913954B05F1}"/>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E705F8A8-E1E3-4CD6-90C4-BEE30D6DCC9E}"/>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99761DE8-FAF2-4987-8865-0506973AFF8E}"/>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4D276C1-3C1D-48E4-AB22-28DC8F58AD67}"/>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736C8562-7A8E-426E-9342-A0E6FFF5B399}"/>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64A4F8A2-2902-47AA-958C-3104DAF8BF6D}"/>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FF3ECD84-29B8-44FD-AC61-22887FDF903D}"/>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9F0C4D3D-0822-42D1-A9E5-5335CCB312AB}"/>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9750FE02-2E4F-4424-A365-09103A75AD27}"/>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5DCBDF06-F37B-4548-93D8-240CF4C8C79E}"/>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203F3622-1E44-4A7C-8D58-9B227536CA5C}"/>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70B572C9-EA22-499C-A39A-AFBACD97402F}"/>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5F934EEC-3A16-4B22-AA23-18A5D07DBCD8}"/>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F1714928-3852-4220-9FCE-6009B09BBA7C}"/>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99B3684B-F862-4E8F-8648-23C733D0BC96}"/>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3A5CF0C7-5C68-49ED-A571-060C9E62AFBC}"/>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1799FB4A-CF05-40C6-9E84-3F5AD0A40E5C}"/>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鹿児島県伊佐市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E6335DE9-8984-4D4A-A246-1EE9557471C7}"/>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B960827B-86BB-4234-B8DE-8E179341E24F}"/>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6F8148E2-5C2D-4B49-879D-F152E7E844A8}"/>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年度の将来負担比率における分子の額については△</a:t>
          </a:r>
          <a:r>
            <a:rPr kumimoji="1" lang="en-US" altLang="ja-JP" sz="1100">
              <a:solidFill>
                <a:schemeClr val="dk1"/>
              </a:solidFill>
              <a:effectLst/>
              <a:latin typeface="+mn-lt"/>
              <a:ea typeface="+mn-ea"/>
              <a:cs typeface="+mn-cs"/>
            </a:rPr>
            <a:t>70.5</a:t>
          </a:r>
          <a:r>
            <a:rPr kumimoji="1" lang="ja-JP" altLang="ja-JP" sz="1100">
              <a:solidFill>
                <a:schemeClr val="dk1"/>
              </a:solidFill>
              <a:effectLst/>
              <a:latin typeface="+mn-lt"/>
              <a:ea typeface="+mn-ea"/>
              <a:cs typeface="+mn-cs"/>
            </a:rPr>
            <a:t>億円となり、今年度も将来負担比率は算出されなかった。</a:t>
          </a:r>
          <a:endParaRPr lang="ja-JP" altLang="ja-JP" sz="1400">
            <a:effectLst/>
          </a:endParaRPr>
        </a:p>
        <a:p>
          <a:r>
            <a:rPr kumimoji="1" lang="ja-JP" altLang="ja-JP" sz="1100">
              <a:solidFill>
                <a:schemeClr val="dk1"/>
              </a:solidFill>
              <a:effectLst/>
              <a:latin typeface="+mn-lt"/>
              <a:ea typeface="+mn-ea"/>
              <a:cs typeface="+mn-cs"/>
            </a:rPr>
            <a:t>今後は新庁舎建設や公共施設の更新等に伴い起債残高が増加すると見込んでいることから、より一層行財政改革を進めながら基金を確保するとともに、将来負担比率が過大にならないよう安定した財政運営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C366488C-CAF6-4763-91F9-D0089A8649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10BA348-C6F7-4C64-886C-9FEBDFE1194D}"/>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1F7DE01E-E7BC-459A-B61E-28EF4C511C43}"/>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924F5D1E-7286-4C2F-9F55-A6625960196F}"/>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409A49EA-CE68-4C70-9929-0523C1B1D2E5}"/>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E6B83485-6E09-44EB-8AB9-9013AF21B4EC}"/>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3007F771-B225-4736-BF0C-740F88DA072E}"/>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鹿児島県伊佐市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11AA9E9-9CEA-428A-8D56-8E56CC89FC82}"/>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2EDEAD4D-0D0E-48EE-BC56-52E445922BE8}"/>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76816F14-1299-4F4B-8BE5-F6B6C981127B}"/>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4668B06E-8223-494C-8DE0-3D533A743196}"/>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年度末基金残高は</a:t>
          </a:r>
          <a:r>
            <a:rPr kumimoji="1" lang="en-US" altLang="ja-JP" sz="1100">
              <a:solidFill>
                <a:schemeClr val="dk1"/>
              </a:solidFill>
              <a:effectLst/>
              <a:latin typeface="+mn-lt"/>
              <a:ea typeface="+mn-ea"/>
              <a:cs typeface="+mn-cs"/>
            </a:rPr>
            <a:t>105.1</a:t>
          </a:r>
          <a:r>
            <a:rPr kumimoji="1" lang="ja-JP" altLang="ja-JP" sz="1100">
              <a:solidFill>
                <a:schemeClr val="dk1"/>
              </a:solidFill>
              <a:effectLst/>
              <a:latin typeface="+mn-lt"/>
              <a:ea typeface="+mn-ea"/>
              <a:cs typeface="+mn-cs"/>
            </a:rPr>
            <a:t>億円となり</a:t>
          </a:r>
          <a:r>
            <a:rPr kumimoji="1" lang="ja-JP" altLang="en-US"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6.2</a:t>
          </a:r>
          <a:r>
            <a:rPr kumimoji="1" lang="ja-JP" altLang="ja-JP" sz="1100">
              <a:solidFill>
                <a:schemeClr val="dk1"/>
              </a:solidFill>
              <a:effectLst/>
              <a:latin typeface="+mn-lt"/>
              <a:ea typeface="+mn-ea"/>
              <a:cs typeface="+mn-cs"/>
            </a:rPr>
            <a:t>億円増</a:t>
          </a:r>
          <a:r>
            <a:rPr kumimoji="1" lang="ja-JP" altLang="en-US" sz="1100">
              <a:solidFill>
                <a:schemeClr val="dk1"/>
              </a:solidFill>
              <a:effectLst/>
              <a:latin typeface="+mn-lt"/>
              <a:ea typeface="+mn-ea"/>
              <a:cs typeface="+mn-cs"/>
            </a:rPr>
            <a:t>額となった。</a:t>
          </a:r>
          <a:r>
            <a:rPr kumimoji="1" lang="ja-JP" altLang="ja-JP" sz="1100">
              <a:solidFill>
                <a:schemeClr val="dk1"/>
              </a:solidFill>
              <a:effectLst/>
              <a:latin typeface="+mn-lt"/>
              <a:ea typeface="+mn-ea"/>
              <a:cs typeface="+mn-cs"/>
            </a:rPr>
            <a:t>内訳は、財政調整基金</a:t>
          </a:r>
          <a:r>
            <a:rPr kumimoji="1" lang="ja-JP" altLang="en-US"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3.5</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、減債基金</a:t>
          </a:r>
          <a:r>
            <a:rPr kumimoji="1" lang="ja-JP" altLang="en-US"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、その他特定目的基金</a:t>
          </a:r>
          <a:r>
            <a:rPr kumimoji="1" lang="ja-JP" altLang="en-US"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年の合併当初、基金全体金額は</a:t>
          </a:r>
          <a:r>
            <a:rPr kumimoji="1" lang="en-US" altLang="ja-JP" sz="1100">
              <a:solidFill>
                <a:schemeClr val="dk1"/>
              </a:solidFill>
              <a:effectLst/>
              <a:latin typeface="+mn-lt"/>
              <a:ea typeface="+mn-ea"/>
              <a:cs typeface="+mn-cs"/>
            </a:rPr>
            <a:t>30.6</a:t>
          </a:r>
          <a:r>
            <a:rPr kumimoji="1" lang="ja-JP" altLang="ja-JP" sz="1100">
              <a:solidFill>
                <a:schemeClr val="dk1"/>
              </a:solidFill>
              <a:effectLst/>
              <a:latin typeface="+mn-lt"/>
              <a:ea typeface="+mn-ea"/>
              <a:cs typeface="+mn-cs"/>
            </a:rPr>
            <a:t>億円であったが右肩上がりに増加し、平成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a:t>
          </a:r>
          <a:r>
            <a:rPr kumimoji="1" lang="en-US" altLang="ja-JP" sz="1100">
              <a:solidFill>
                <a:schemeClr val="dk1"/>
              </a:solidFill>
              <a:effectLst/>
              <a:latin typeface="+mn-lt"/>
              <a:ea typeface="+mn-ea"/>
              <a:cs typeface="+mn-cs"/>
            </a:rPr>
            <a:t>82.8</a:t>
          </a:r>
          <a:r>
            <a:rPr kumimoji="1" lang="ja-JP" altLang="ja-JP" sz="1100">
              <a:solidFill>
                <a:schemeClr val="dk1"/>
              </a:solidFill>
              <a:effectLst/>
              <a:latin typeface="+mn-lt"/>
              <a:ea typeface="+mn-ea"/>
              <a:cs typeface="+mn-cs"/>
            </a:rPr>
            <a:t>億円となった。平成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年から大型公共事業が行われたことから減少となったが、令和３年度から令和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年度にかけてに</a:t>
          </a:r>
          <a:r>
            <a:rPr kumimoji="1" lang="en-US" altLang="ja-JP" sz="1100">
              <a:solidFill>
                <a:schemeClr val="dk1"/>
              </a:solidFill>
              <a:effectLst/>
              <a:latin typeface="+mn-lt"/>
              <a:ea typeface="+mn-ea"/>
              <a:cs typeface="+mn-cs"/>
            </a:rPr>
            <a:t>47.8</a:t>
          </a:r>
          <a:r>
            <a:rPr kumimoji="1" lang="ja-JP" altLang="ja-JP" sz="1100">
              <a:solidFill>
                <a:schemeClr val="dk1"/>
              </a:solidFill>
              <a:effectLst/>
              <a:latin typeface="+mn-lt"/>
              <a:ea typeface="+mn-ea"/>
              <a:cs typeface="+mn-cs"/>
            </a:rPr>
            <a:t>億円を積立てて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繰入はしているものの</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年度末現在で基金は</a:t>
          </a:r>
          <a:r>
            <a:rPr kumimoji="1" lang="en-US" altLang="ja-JP" sz="1100">
              <a:solidFill>
                <a:schemeClr val="dk1"/>
              </a:solidFill>
              <a:effectLst/>
              <a:latin typeface="+mn-lt"/>
              <a:ea typeface="+mn-ea"/>
              <a:cs typeface="+mn-cs"/>
            </a:rPr>
            <a:t>100</a:t>
          </a:r>
          <a:r>
            <a:rPr kumimoji="1" lang="ja-JP" altLang="en-US" sz="1100">
              <a:solidFill>
                <a:schemeClr val="dk1"/>
              </a:solidFill>
              <a:effectLst/>
              <a:latin typeface="+mn-lt"/>
              <a:ea typeface="+mn-ea"/>
              <a:cs typeface="+mn-cs"/>
            </a:rPr>
            <a:t>億</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を超える残高</a:t>
          </a:r>
          <a:r>
            <a:rPr kumimoji="1" lang="ja-JP" altLang="ja-JP" sz="1100">
              <a:solidFill>
                <a:schemeClr val="dk1"/>
              </a:solidFill>
              <a:effectLst/>
              <a:latin typeface="+mn-lt"/>
              <a:ea typeface="+mn-ea"/>
              <a:cs typeface="+mn-cs"/>
            </a:rPr>
            <a:t>となった。今後は、令和８年度完成予定の新庁舎建設事業等の大型事業</a:t>
          </a:r>
          <a:r>
            <a:rPr kumimoji="1" lang="ja-JP" altLang="en-US" sz="1100">
              <a:solidFill>
                <a:schemeClr val="dk1"/>
              </a:solidFill>
              <a:effectLst/>
              <a:latin typeface="+mn-lt"/>
              <a:ea typeface="+mn-ea"/>
              <a:cs typeface="+mn-cs"/>
            </a:rPr>
            <a:t>の影響により財政調整基金及び特定公有財産取得基金の残高が</a:t>
          </a:r>
          <a:r>
            <a:rPr kumimoji="1" lang="ja-JP" altLang="ja-JP" sz="1100">
              <a:solidFill>
                <a:schemeClr val="dk1"/>
              </a:solidFill>
              <a:effectLst/>
              <a:latin typeface="+mn-lt"/>
              <a:ea typeface="+mn-ea"/>
              <a:cs typeface="+mn-cs"/>
            </a:rPr>
            <a:t>減少</a:t>
          </a:r>
          <a:r>
            <a:rPr kumimoji="1" lang="ja-JP" altLang="en-US" sz="1100">
              <a:solidFill>
                <a:schemeClr val="dk1"/>
              </a:solidFill>
              <a:effectLst/>
              <a:latin typeface="+mn-lt"/>
              <a:ea typeface="+mn-ea"/>
              <a:cs typeface="+mn-cs"/>
            </a:rPr>
            <a:t>すること</a:t>
          </a:r>
          <a:r>
            <a:rPr kumimoji="1" lang="ja-JP" altLang="ja-JP" sz="1100">
              <a:solidFill>
                <a:schemeClr val="dk1"/>
              </a:solidFill>
              <a:effectLst/>
              <a:latin typeface="+mn-lt"/>
              <a:ea typeface="+mn-ea"/>
              <a:cs typeface="+mn-cs"/>
            </a:rPr>
            <a:t>が予想される。財政調整基金についてはなるべく減少額を抑え、減債基金をはじめとする目的基金については、必要な事業を実施するため適宜積立て及び取崩しを行っていく。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B4B03783-BC54-4106-87C4-46FCB00BA984}"/>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1F315A60-8E84-4DEF-84F4-899CA8F843DC}"/>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9C9B5123-3FC2-45CE-8DCD-1B0515FDA469}"/>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ふるさと納税基金</a:t>
          </a:r>
          <a:r>
            <a:rPr kumimoji="1" lang="en-US"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寄附者の意向を反映した施策に効果的に活用するための基金。</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情報通信技術環境整備基金</a:t>
          </a:r>
          <a:r>
            <a:rPr kumimoji="1" lang="en-US"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児童生徒一人一台端末等の次期更新に向けた基金。</a:t>
          </a:r>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特定公有財産取得基金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　</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一時的に多額の一般財源を必要とする公有財産の取得の費用に充てるための基金。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ふるさと納税基金</a:t>
          </a:r>
          <a:r>
            <a:rPr kumimoji="1" lang="en-US" altLang="ja-JP" sz="1100">
              <a:solidFill>
                <a:schemeClr val="dk1"/>
              </a:solidFill>
              <a:effectLst/>
              <a:latin typeface="+mn-lt"/>
              <a:ea typeface="+mn-ea"/>
              <a:cs typeface="+mn-cs"/>
            </a:rPr>
            <a:t>】+1.87</a:t>
          </a:r>
          <a:r>
            <a:rPr kumimoji="1" lang="ja-JP" altLang="ja-JP" sz="1100">
              <a:solidFill>
                <a:schemeClr val="dk1"/>
              </a:solidFill>
              <a:effectLst/>
              <a:latin typeface="+mn-lt"/>
              <a:ea typeface="+mn-ea"/>
              <a:cs typeface="+mn-cs"/>
            </a:rPr>
            <a:t>億円</a:t>
          </a:r>
          <a:endParaRPr lang="ja-JP" altLang="ja-JP" sz="1400">
            <a:effectLst/>
          </a:endParaRPr>
        </a:p>
        <a:p>
          <a:r>
            <a:rPr kumimoji="1" lang="ja-JP" altLang="ja-JP" sz="1100">
              <a:solidFill>
                <a:schemeClr val="dk1"/>
              </a:solidFill>
              <a:effectLst/>
              <a:latin typeface="+mn-lt"/>
              <a:ea typeface="+mn-ea"/>
              <a:cs typeface="+mn-cs"/>
            </a:rPr>
            <a:t>　新規事業を対象に繰入を行っているが、寄附額に対し、新規事業費が少なかったため、残高は増加している。</a:t>
          </a:r>
          <a:endParaRPr lang="ja-JP" altLang="ja-JP" sz="1400">
            <a:effectLst/>
          </a:endParaRPr>
        </a:p>
        <a:p>
          <a:pPr eaLnBrk="1" fontAlgn="auto" latinLnBrk="0" hangingPunct="1"/>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情報通信技術環境整備基金</a:t>
          </a:r>
          <a:r>
            <a:rPr kumimoji="1" lang="en-US" altLang="ja-JP" sz="1100">
              <a:solidFill>
                <a:schemeClr val="dk1"/>
              </a:solidFill>
              <a:effectLst/>
              <a:latin typeface="+mn-lt"/>
              <a:ea typeface="+mn-ea"/>
              <a:cs typeface="+mn-cs"/>
            </a:rPr>
            <a:t>】+0.45</a:t>
          </a:r>
          <a:r>
            <a:rPr kumimoji="1" lang="ja-JP" altLang="ja-JP" sz="1100">
              <a:solidFill>
                <a:schemeClr val="dk1"/>
              </a:solidFill>
              <a:effectLst/>
              <a:latin typeface="+mn-lt"/>
              <a:ea typeface="+mn-ea"/>
              <a:cs typeface="+mn-cs"/>
            </a:rPr>
            <a:t>億円</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Ｒ</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は端末等の更新がなかったことから取り崩しは行わず、Ｒ７の更新に向けて積立のみを行ったため、残高は増加している。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特定公有財産取得基金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　</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令和８年度の新庁舎建設完成時に基金残高はほぼ０円となる見込だが、本基金の目的は公有財産取得であり新庁舎建設に限ったことではないため、その後も積立てを行う予定。積立額については財政状況を考慮して判断する。</a:t>
          </a:r>
          <a:endParaRPr lang="ja-JP" altLang="ja-JP" sz="1400">
            <a:effectLst/>
          </a:endParaRPr>
        </a:p>
        <a:p>
          <a:pPr eaLnBrk="1" fontAlgn="auto" latinLnBrk="0" hangingPunct="1"/>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その他基金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　必要な事業を実施するため適宜積立て及び取崩しを行っていく。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63790DB3-003A-4797-9FC9-C7899867C9CC}"/>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88B9EE75-8E97-41B2-821D-15EC802DA267}"/>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85DE27E0-CEC4-4703-A57F-C92E5DFAEC05}"/>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年度の実質収支が</a:t>
          </a:r>
          <a:r>
            <a:rPr kumimoji="1" lang="en-US" altLang="ja-JP" sz="1100">
              <a:solidFill>
                <a:schemeClr val="dk1"/>
              </a:solidFill>
              <a:effectLst/>
              <a:latin typeface="+mn-lt"/>
              <a:ea typeface="+mn-ea"/>
              <a:cs typeface="+mn-cs"/>
            </a:rPr>
            <a:t>10.3</a:t>
          </a:r>
          <a:r>
            <a:rPr kumimoji="1" lang="ja-JP" altLang="ja-JP" sz="1100">
              <a:solidFill>
                <a:schemeClr val="dk1"/>
              </a:solidFill>
              <a:effectLst/>
              <a:latin typeface="+mn-lt"/>
              <a:ea typeface="+mn-ea"/>
              <a:cs typeface="+mn-cs"/>
            </a:rPr>
            <a:t>億円であったため、</a:t>
          </a:r>
          <a:r>
            <a:rPr kumimoji="1" lang="ja-JP" altLang="en-US" sz="1100">
              <a:solidFill>
                <a:schemeClr val="dk1"/>
              </a:solidFill>
              <a:effectLst/>
              <a:latin typeface="+mn-lt"/>
              <a:ea typeface="+mn-ea"/>
              <a:cs typeface="+mn-cs"/>
            </a:rPr>
            <a:t>令和６年度において</a:t>
          </a:r>
          <a:r>
            <a:rPr kumimoji="1" lang="ja-JP" altLang="ja-JP" sz="1100">
              <a:solidFill>
                <a:schemeClr val="dk1"/>
              </a:solidFill>
              <a:effectLst/>
              <a:latin typeface="+mn-lt"/>
              <a:ea typeface="+mn-ea"/>
              <a:cs typeface="+mn-cs"/>
            </a:rPr>
            <a:t>地方財政法に伴い</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以上の</a:t>
          </a:r>
          <a:r>
            <a:rPr kumimoji="1" lang="en-US" altLang="ja-JP" sz="1100">
              <a:solidFill>
                <a:schemeClr val="dk1"/>
              </a:solidFill>
              <a:effectLst/>
              <a:latin typeface="+mn-lt"/>
              <a:ea typeface="+mn-ea"/>
              <a:cs typeface="+mn-cs"/>
            </a:rPr>
            <a:t>5.3</a:t>
          </a:r>
          <a:r>
            <a:rPr kumimoji="1" lang="ja-JP" altLang="ja-JP" sz="1100">
              <a:solidFill>
                <a:schemeClr val="dk1"/>
              </a:solidFill>
              <a:effectLst/>
              <a:latin typeface="+mn-lt"/>
              <a:ea typeface="+mn-ea"/>
              <a:cs typeface="+mn-cs"/>
            </a:rPr>
            <a:t>億円の積立を行った。また、財源不足</a:t>
          </a:r>
          <a:r>
            <a:rPr kumimoji="1" lang="ja-JP" altLang="en-US" sz="1100">
              <a:solidFill>
                <a:schemeClr val="dk1"/>
              </a:solidFill>
              <a:effectLst/>
              <a:latin typeface="+mn-lt"/>
              <a:ea typeface="+mn-ea"/>
              <a:cs typeface="+mn-cs"/>
            </a:rPr>
            <a:t>の対応により</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億円の繰入を行</a:t>
          </a:r>
          <a:r>
            <a:rPr kumimoji="1" lang="ja-JP" altLang="en-US" sz="1100">
              <a:solidFill>
                <a:schemeClr val="dk1"/>
              </a:solidFill>
              <a:effectLst/>
              <a:latin typeface="+mn-lt"/>
              <a:ea typeface="+mn-ea"/>
              <a:cs typeface="+mn-cs"/>
            </a:rPr>
            <a:t>い</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残高としては</a:t>
          </a:r>
          <a:r>
            <a:rPr kumimoji="1" lang="en-US" altLang="ja-JP" sz="1100">
              <a:solidFill>
                <a:schemeClr val="dk1"/>
              </a:solidFill>
              <a:effectLst/>
              <a:latin typeface="+mn-lt"/>
              <a:ea typeface="+mn-ea"/>
              <a:cs typeface="+mn-cs"/>
            </a:rPr>
            <a:t>3.5</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の増加となった</a:t>
          </a:r>
          <a:r>
            <a:rPr kumimoji="1" lang="ja-JP" altLang="ja-JP"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８年度完成予定の新庁舎建設や老朽化施設を多数抱えていることから、維持管理や更新費用を捻出するため今後も急速に減少していくと見込んでいる。徹底した行政コスト削減を行い、減少額を抑えるよう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1A22F0AC-619A-4ABE-A8FD-802D5032E801}"/>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46942645-75D0-44E6-878B-E27CE580926A}"/>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51130804-7674-4779-B3C1-62863B45E670}"/>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令和８年度完成予定の新庁舎建設や老朽化施設の更新に伴い公債費の上昇</a:t>
          </a:r>
          <a:r>
            <a:rPr kumimoji="1" lang="ja-JP" altLang="en-US" sz="1100">
              <a:solidFill>
                <a:schemeClr val="dk1"/>
              </a:solidFill>
              <a:effectLst/>
              <a:latin typeface="+mn-lt"/>
              <a:ea typeface="+mn-ea"/>
              <a:cs typeface="+mn-cs"/>
            </a:rPr>
            <a:t>を想定し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将来負担の減少を図るためＲ５年度までに</a:t>
          </a:r>
          <a:r>
            <a:rPr kumimoji="1" lang="en-US" altLang="ja-JP" sz="1100">
              <a:solidFill>
                <a:schemeClr val="dk1"/>
              </a:solidFill>
              <a:effectLst/>
              <a:latin typeface="+mn-lt"/>
              <a:ea typeface="+mn-ea"/>
              <a:cs typeface="+mn-cs"/>
            </a:rPr>
            <a:t>20</a:t>
          </a:r>
          <a:r>
            <a:rPr kumimoji="1" lang="ja-JP" altLang="en-US" sz="1100">
              <a:solidFill>
                <a:schemeClr val="dk1"/>
              </a:solidFill>
              <a:effectLst/>
              <a:latin typeface="+mn-lt"/>
              <a:ea typeface="+mn-ea"/>
              <a:cs typeface="+mn-cs"/>
            </a:rPr>
            <a:t>億円ほど積み立てることができており、Ｒ６年度積立額は前年度比</a:t>
          </a:r>
          <a:r>
            <a:rPr kumimoji="1" lang="en-US" altLang="ja-JP" sz="1100">
              <a:solidFill>
                <a:schemeClr val="dk1"/>
              </a:solidFill>
              <a:effectLst/>
              <a:latin typeface="+mn-lt"/>
              <a:ea typeface="+mn-ea"/>
              <a:cs typeface="+mn-cs"/>
            </a:rPr>
            <a:t>2.7</a:t>
          </a:r>
          <a:r>
            <a:rPr kumimoji="1" lang="ja-JP" altLang="en-US" sz="1100">
              <a:solidFill>
                <a:schemeClr val="dk1"/>
              </a:solidFill>
              <a:effectLst/>
              <a:latin typeface="+mn-lt"/>
              <a:ea typeface="+mn-ea"/>
              <a:cs typeface="+mn-cs"/>
            </a:rPr>
            <a:t>億円減の</a:t>
          </a:r>
          <a:r>
            <a:rPr kumimoji="1" lang="en-US" altLang="ja-JP" sz="1100">
              <a:solidFill>
                <a:schemeClr val="dk1"/>
              </a:solidFill>
              <a:effectLst/>
              <a:latin typeface="+mn-lt"/>
              <a:ea typeface="+mn-ea"/>
              <a:cs typeface="+mn-cs"/>
            </a:rPr>
            <a:t>0.5</a:t>
          </a:r>
          <a:r>
            <a:rPr kumimoji="1" lang="ja-JP" altLang="en-US" sz="1100">
              <a:solidFill>
                <a:schemeClr val="dk1"/>
              </a:solidFill>
              <a:effectLst/>
              <a:latin typeface="+mn-lt"/>
              <a:ea typeface="+mn-ea"/>
              <a:cs typeface="+mn-cs"/>
            </a:rPr>
            <a:t>億円となった。</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新庁舎建設等の大規模事業の実施により今後は</a:t>
          </a:r>
          <a:r>
            <a:rPr kumimoji="1" lang="ja-JP" altLang="ja-JP" sz="1100">
              <a:solidFill>
                <a:schemeClr val="dk1"/>
              </a:solidFill>
              <a:effectLst/>
              <a:latin typeface="+mn-lt"/>
              <a:ea typeface="+mn-ea"/>
              <a:cs typeface="+mn-cs"/>
            </a:rPr>
            <a:t>公債費の上昇が見込まれることから</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減債基金の取り崩し</a:t>
          </a:r>
          <a:r>
            <a:rPr kumimoji="1" lang="ja-JP" altLang="en-US" sz="1100">
              <a:solidFill>
                <a:schemeClr val="dk1"/>
              </a:solidFill>
              <a:effectLst/>
              <a:latin typeface="+mn-lt"/>
              <a:ea typeface="+mn-ea"/>
              <a:cs typeface="+mn-cs"/>
            </a:rPr>
            <a:t>等について収支状況を考慮しながら適切に行っていく</a:t>
          </a:r>
          <a:r>
            <a:rPr kumimoji="1" lang="ja-JP" altLang="ja-JP" sz="1100">
              <a:solidFill>
                <a:schemeClr val="dk1"/>
              </a:solidFill>
              <a:effectLst/>
              <a:latin typeface="+mn-lt"/>
              <a:ea typeface="+mn-ea"/>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FF84338F-8770-43A3-AC7E-F7805DEEE6A4}"/>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鹿児島県伊佐市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22,748
22,464
392.56
20,236,588
19,045,703
610,556
9,610,897
13,574,200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年度に策定した公共施設等総合管理計画において公共施設に係る維持・更新費用を今後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年間で</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％削減する目標を掲げている。有形固定資産減価償却率は、上昇傾向にあり類似団体</a:t>
          </a:r>
          <a:r>
            <a:rPr kumimoji="1" lang="ja-JP" altLang="en-US" sz="1100">
              <a:solidFill>
                <a:schemeClr val="dk1"/>
              </a:solidFill>
              <a:effectLst/>
              <a:latin typeface="+mn-lt"/>
              <a:ea typeface="+mn-ea"/>
              <a:cs typeface="+mn-cs"/>
            </a:rPr>
            <a:t>や全国・県平均</a:t>
          </a:r>
          <a:r>
            <a:rPr kumimoji="1" lang="ja-JP" altLang="ja-JP" sz="1100">
              <a:solidFill>
                <a:schemeClr val="dk1"/>
              </a:solidFill>
              <a:effectLst/>
              <a:latin typeface="+mn-lt"/>
              <a:ea typeface="+mn-ea"/>
              <a:cs typeface="+mn-cs"/>
            </a:rPr>
            <a:t>と比較すると本市の施設の老朽化が進んでいることがわかる。今後も引き続き施設の統廃合を含めた、公共施設の適正配置に取り組んでいく。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0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000-00004C000000}"/>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000-00004E000000}"/>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000-000050000000}"/>
            </a:ext>
          </a:extLst>
        </xdr:cNvPr>
        <xdr:cNvSpPr txBox="1"/>
      </xdr:nvSpPr>
      <xdr:spPr>
        <a:xfrm>
          <a:off x="4813300" y="5935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120121</xdr:rowOff>
    </xdr:from>
    <xdr:to>
      <xdr:col>23</xdr:col>
      <xdr:colOff>136525</xdr:colOff>
      <xdr:row>32</xdr:row>
      <xdr:rowOff>50271</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711700" y="620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98548</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000-00005C000000}"/>
            </a:ext>
          </a:extLst>
        </xdr:cNvPr>
        <xdr:cNvSpPr txBox="1"/>
      </xdr:nvSpPr>
      <xdr:spPr>
        <a:xfrm>
          <a:off x="4813300" y="6185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100330</xdr:rowOff>
    </xdr:from>
    <xdr:to>
      <xdr:col>19</xdr:col>
      <xdr:colOff>187325</xdr:colOff>
      <xdr:row>32</xdr:row>
      <xdr:rowOff>30480</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000500" y="618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151130</xdr:rowOff>
    </xdr:from>
    <xdr:to>
      <xdr:col>23</xdr:col>
      <xdr:colOff>85725</xdr:colOff>
      <xdr:row>31</xdr:row>
      <xdr:rowOff>170921</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4051300" y="6237605"/>
          <a:ext cx="711200" cy="1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82338</xdr:rowOff>
    </xdr:from>
    <xdr:to>
      <xdr:col>15</xdr:col>
      <xdr:colOff>187325</xdr:colOff>
      <xdr:row>32</xdr:row>
      <xdr:rowOff>12488</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3238500" y="616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133138</xdr:rowOff>
    </xdr:from>
    <xdr:to>
      <xdr:col>19</xdr:col>
      <xdr:colOff>136525</xdr:colOff>
      <xdr:row>31</xdr:row>
      <xdr:rowOff>151130</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3289300" y="6219613"/>
          <a:ext cx="7620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60748</xdr:rowOff>
    </xdr:from>
    <xdr:to>
      <xdr:col>11</xdr:col>
      <xdr:colOff>187325</xdr:colOff>
      <xdr:row>31</xdr:row>
      <xdr:rowOff>162348</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2476500" y="6147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111548</xdr:rowOff>
    </xdr:from>
    <xdr:to>
      <xdr:col>15</xdr:col>
      <xdr:colOff>136525</xdr:colOff>
      <xdr:row>31</xdr:row>
      <xdr:rowOff>133138</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2527300" y="6198023"/>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48154</xdr:rowOff>
    </xdr:from>
    <xdr:to>
      <xdr:col>7</xdr:col>
      <xdr:colOff>187325</xdr:colOff>
      <xdr:row>31</xdr:row>
      <xdr:rowOff>149754</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1714500" y="613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98954</xdr:rowOff>
    </xdr:from>
    <xdr:to>
      <xdr:col>11</xdr:col>
      <xdr:colOff>136525</xdr:colOff>
      <xdr:row>31</xdr:row>
      <xdr:rowOff>111548</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a:off x="1765300" y="6185429"/>
          <a:ext cx="762000" cy="1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101" name="n_1aveValue有形固定資産減価償却率">
          <a:extLst>
            <a:ext uri="{FF2B5EF4-FFF2-40B4-BE49-F238E27FC236}">
              <a16:creationId xmlns:a16="http://schemas.microsoft.com/office/drawing/2014/main" id="{00000000-0008-0000-0000-000065000000}"/>
            </a:ext>
          </a:extLst>
        </xdr:cNvPr>
        <xdr:cNvSpPr txBox="1"/>
      </xdr:nvSpPr>
      <xdr:spPr>
        <a:xfrm>
          <a:off x="3836044" y="584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102" name="n_2aveValue有形固定資産減価償却率">
          <a:extLst>
            <a:ext uri="{FF2B5EF4-FFF2-40B4-BE49-F238E27FC236}">
              <a16:creationId xmlns:a16="http://schemas.microsoft.com/office/drawing/2014/main" id="{00000000-0008-0000-0000-000066000000}"/>
            </a:ext>
          </a:extLst>
        </xdr:cNvPr>
        <xdr:cNvSpPr txBox="1"/>
      </xdr:nvSpPr>
      <xdr:spPr>
        <a:xfrm>
          <a:off x="3086744" y="583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103" name="n_3aveValue有形固定資産減価償却率">
          <a:extLst>
            <a:ext uri="{FF2B5EF4-FFF2-40B4-BE49-F238E27FC236}">
              <a16:creationId xmlns:a16="http://schemas.microsoft.com/office/drawing/2014/main" id="{00000000-0008-0000-0000-000067000000}"/>
            </a:ext>
          </a:extLst>
        </xdr:cNvPr>
        <xdr:cNvSpPr txBox="1"/>
      </xdr:nvSpPr>
      <xdr:spPr>
        <a:xfrm>
          <a:off x="2324744" y="5801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macro="" textlink="">
      <xdr:nvSpPr>
        <xdr:cNvPr id="104" name="n_4aveValue有形固定資産減価償却率">
          <a:extLst>
            <a:ext uri="{FF2B5EF4-FFF2-40B4-BE49-F238E27FC236}">
              <a16:creationId xmlns:a16="http://schemas.microsoft.com/office/drawing/2014/main" id="{00000000-0008-0000-0000-000068000000}"/>
            </a:ext>
          </a:extLst>
        </xdr:cNvPr>
        <xdr:cNvSpPr txBox="1"/>
      </xdr:nvSpPr>
      <xdr:spPr>
        <a:xfrm>
          <a:off x="1562744" y="578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21607</xdr:rowOff>
    </xdr:from>
    <xdr:ext cx="405111" cy="259045"/>
    <xdr:sp macro="" textlink="">
      <xdr:nvSpPr>
        <xdr:cNvPr id="105" name="n_1mainValue有形固定資産減価償却率">
          <a:extLst>
            <a:ext uri="{FF2B5EF4-FFF2-40B4-BE49-F238E27FC236}">
              <a16:creationId xmlns:a16="http://schemas.microsoft.com/office/drawing/2014/main" id="{00000000-0008-0000-0000-000069000000}"/>
            </a:ext>
          </a:extLst>
        </xdr:cNvPr>
        <xdr:cNvSpPr txBox="1"/>
      </xdr:nvSpPr>
      <xdr:spPr>
        <a:xfrm>
          <a:off x="3836044" y="627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3615</xdr:rowOff>
    </xdr:from>
    <xdr:ext cx="405111" cy="259045"/>
    <xdr:sp macro="" textlink="">
      <xdr:nvSpPr>
        <xdr:cNvPr id="106" name="n_2mainValue有形固定資産減価償却率">
          <a:extLst>
            <a:ext uri="{FF2B5EF4-FFF2-40B4-BE49-F238E27FC236}">
              <a16:creationId xmlns:a16="http://schemas.microsoft.com/office/drawing/2014/main" id="{00000000-0008-0000-0000-00006A000000}"/>
            </a:ext>
          </a:extLst>
        </xdr:cNvPr>
        <xdr:cNvSpPr txBox="1"/>
      </xdr:nvSpPr>
      <xdr:spPr>
        <a:xfrm>
          <a:off x="3086744" y="626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153475</xdr:rowOff>
    </xdr:from>
    <xdr:ext cx="405111" cy="259045"/>
    <xdr:sp macro="" textlink="">
      <xdr:nvSpPr>
        <xdr:cNvPr id="107" name="n_3mainValue有形固定資産減価償却率">
          <a:extLst>
            <a:ext uri="{FF2B5EF4-FFF2-40B4-BE49-F238E27FC236}">
              <a16:creationId xmlns:a16="http://schemas.microsoft.com/office/drawing/2014/main" id="{00000000-0008-0000-0000-00006B000000}"/>
            </a:ext>
          </a:extLst>
        </xdr:cNvPr>
        <xdr:cNvSpPr txBox="1"/>
      </xdr:nvSpPr>
      <xdr:spPr>
        <a:xfrm>
          <a:off x="2324744" y="6239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140881</xdr:rowOff>
    </xdr:from>
    <xdr:ext cx="405111" cy="259045"/>
    <xdr:sp macro="" textlink="">
      <xdr:nvSpPr>
        <xdr:cNvPr id="108" name="n_4mainValue有形固定資産減価償却率">
          <a:extLst>
            <a:ext uri="{FF2B5EF4-FFF2-40B4-BE49-F238E27FC236}">
              <a16:creationId xmlns:a16="http://schemas.microsoft.com/office/drawing/2014/main" id="{00000000-0008-0000-0000-00006C000000}"/>
            </a:ext>
          </a:extLst>
        </xdr:cNvPr>
        <xdr:cNvSpPr txBox="1"/>
      </xdr:nvSpPr>
      <xdr:spPr>
        <a:xfrm>
          <a:off x="1562744" y="6227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[ 153.2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類似団体や全国・県平均</a:t>
          </a:r>
          <a:r>
            <a:rPr kumimoji="1" lang="ja-JP" altLang="en-US" sz="1100">
              <a:solidFill>
                <a:schemeClr val="dk1"/>
              </a:solidFill>
              <a:effectLst/>
              <a:latin typeface="+mn-lt"/>
              <a:ea typeface="+mn-ea"/>
              <a:cs typeface="+mn-cs"/>
            </a:rPr>
            <a:t>と比較して</a:t>
          </a:r>
          <a:r>
            <a:rPr kumimoji="1" lang="ja-JP" altLang="ja-JP" sz="1100">
              <a:solidFill>
                <a:schemeClr val="dk1"/>
              </a:solidFill>
              <a:effectLst/>
              <a:latin typeface="+mn-lt"/>
              <a:ea typeface="+mn-ea"/>
              <a:cs typeface="+mn-cs"/>
            </a:rPr>
            <a:t>債務償還比率は低く、債務の返済に充当できる財源は確保できていると考えるが、今後、多くの施設が更新時期を迎えるため、施設の統廃合を含めた、公共施設の適正配置に取り組んでいく。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00000000-0008-0000-0000-000086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6" name="債務償還比率最小値テキスト">
          <a:extLst>
            <a:ext uri="{FF2B5EF4-FFF2-40B4-BE49-F238E27FC236}">
              <a16:creationId xmlns:a16="http://schemas.microsoft.com/office/drawing/2014/main" id="{00000000-0008-0000-0000-000088000000}"/>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8" name="債務償還比率最大値テキスト">
          <a:extLst>
            <a:ext uri="{FF2B5EF4-FFF2-40B4-BE49-F238E27FC236}">
              <a16:creationId xmlns:a16="http://schemas.microsoft.com/office/drawing/2014/main" id="{00000000-0008-0000-0000-00008A000000}"/>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40" name="債務償還比率平均値テキスト">
          <a:extLst>
            <a:ext uri="{FF2B5EF4-FFF2-40B4-BE49-F238E27FC236}">
              <a16:creationId xmlns:a16="http://schemas.microsoft.com/office/drawing/2014/main" id="{00000000-0008-0000-0000-00008C000000}"/>
            </a:ext>
          </a:extLst>
        </xdr:cNvPr>
        <xdr:cNvSpPr txBox="1"/>
      </xdr:nvSpPr>
      <xdr:spPr>
        <a:xfrm>
          <a:off x="14846300" y="5788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42" name="フローチャート: 判断 141">
          <a:extLst>
            <a:ext uri="{FF2B5EF4-FFF2-40B4-BE49-F238E27FC236}">
              <a16:creationId xmlns:a16="http://schemas.microsoft.com/office/drawing/2014/main" id="{00000000-0008-0000-0000-00008E000000}"/>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65629</xdr:rowOff>
    </xdr:from>
    <xdr:to>
      <xdr:col>76</xdr:col>
      <xdr:colOff>73025</xdr:colOff>
      <xdr:row>27</xdr:row>
      <xdr:rowOff>167229</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4744700" y="5466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88506</xdr:rowOff>
    </xdr:from>
    <xdr:ext cx="469744" cy="259045"/>
    <xdr:sp macro="" textlink="">
      <xdr:nvSpPr>
        <xdr:cNvPr id="152" name="債務償還比率該当値テキスト">
          <a:extLst>
            <a:ext uri="{FF2B5EF4-FFF2-40B4-BE49-F238E27FC236}">
              <a16:creationId xmlns:a16="http://schemas.microsoft.com/office/drawing/2014/main" id="{00000000-0008-0000-0000-000098000000}"/>
            </a:ext>
          </a:extLst>
        </xdr:cNvPr>
        <xdr:cNvSpPr txBox="1"/>
      </xdr:nvSpPr>
      <xdr:spPr>
        <a:xfrm>
          <a:off x="14846300" y="531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65715</xdr:rowOff>
    </xdr:from>
    <xdr:to>
      <xdr:col>72</xdr:col>
      <xdr:colOff>123825</xdr:colOff>
      <xdr:row>27</xdr:row>
      <xdr:rowOff>167315</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4033500" y="546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116429</xdr:rowOff>
    </xdr:from>
    <xdr:to>
      <xdr:col>76</xdr:col>
      <xdr:colOff>22225</xdr:colOff>
      <xdr:row>27</xdr:row>
      <xdr:rowOff>116515</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4084300" y="5517104"/>
          <a:ext cx="711200" cy="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98704</xdr:rowOff>
    </xdr:from>
    <xdr:to>
      <xdr:col>68</xdr:col>
      <xdr:colOff>123825</xdr:colOff>
      <xdr:row>28</xdr:row>
      <xdr:rowOff>28854</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3271500" y="5499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116515</xdr:rowOff>
    </xdr:from>
    <xdr:to>
      <xdr:col>72</xdr:col>
      <xdr:colOff>73025</xdr:colOff>
      <xdr:row>27</xdr:row>
      <xdr:rowOff>149504</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3322300" y="5517190"/>
          <a:ext cx="762000" cy="32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109068</xdr:rowOff>
    </xdr:from>
    <xdr:to>
      <xdr:col>64</xdr:col>
      <xdr:colOff>123825</xdr:colOff>
      <xdr:row>28</xdr:row>
      <xdr:rowOff>39218</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2509500" y="550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149504</xdr:rowOff>
    </xdr:from>
    <xdr:to>
      <xdr:col>68</xdr:col>
      <xdr:colOff>73025</xdr:colOff>
      <xdr:row>27</xdr:row>
      <xdr:rowOff>159868</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flipV="1">
          <a:off x="12560300" y="5550179"/>
          <a:ext cx="762000" cy="10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8174</xdr:rowOff>
    </xdr:from>
    <xdr:to>
      <xdr:col>60</xdr:col>
      <xdr:colOff>123825</xdr:colOff>
      <xdr:row>28</xdr:row>
      <xdr:rowOff>109774</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1747500" y="5580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159868</xdr:rowOff>
    </xdr:from>
    <xdr:to>
      <xdr:col>64</xdr:col>
      <xdr:colOff>73025</xdr:colOff>
      <xdr:row>28</xdr:row>
      <xdr:rowOff>58974</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1798300" y="5560543"/>
          <a:ext cx="762000" cy="70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61" name="n_1aveValue債務償還比率">
          <a:extLst>
            <a:ext uri="{FF2B5EF4-FFF2-40B4-BE49-F238E27FC236}">
              <a16:creationId xmlns:a16="http://schemas.microsoft.com/office/drawing/2014/main" id="{00000000-0008-0000-0000-0000A1000000}"/>
            </a:ext>
          </a:extLst>
        </xdr:cNvPr>
        <xdr:cNvSpPr txBox="1"/>
      </xdr:nvSpPr>
      <xdr:spPr>
        <a:xfrm>
          <a:off x="13836727" y="589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62" name="n_2aveValue債務償還比率">
          <a:extLst>
            <a:ext uri="{FF2B5EF4-FFF2-40B4-BE49-F238E27FC236}">
              <a16:creationId xmlns:a16="http://schemas.microsoft.com/office/drawing/2014/main" id="{00000000-0008-0000-0000-0000A2000000}"/>
            </a:ext>
          </a:extLst>
        </xdr:cNvPr>
        <xdr:cNvSpPr txBox="1"/>
      </xdr:nvSpPr>
      <xdr:spPr>
        <a:xfrm>
          <a:off x="13087427" y="590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63" name="n_3aveValue債務償還比率">
          <a:extLst>
            <a:ext uri="{FF2B5EF4-FFF2-40B4-BE49-F238E27FC236}">
              <a16:creationId xmlns:a16="http://schemas.microsoft.com/office/drawing/2014/main" id="{00000000-0008-0000-0000-0000A3000000}"/>
            </a:ext>
          </a:extLst>
        </xdr:cNvPr>
        <xdr:cNvSpPr txBox="1"/>
      </xdr:nvSpPr>
      <xdr:spPr>
        <a:xfrm>
          <a:off x="12325427" y="58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64" name="n_4aveValue債務償還比率">
          <a:extLst>
            <a:ext uri="{FF2B5EF4-FFF2-40B4-BE49-F238E27FC236}">
              <a16:creationId xmlns:a16="http://schemas.microsoft.com/office/drawing/2014/main" id="{00000000-0008-0000-0000-0000A4000000}"/>
            </a:ext>
          </a:extLst>
        </xdr:cNvPr>
        <xdr:cNvSpPr txBox="1"/>
      </xdr:nvSpPr>
      <xdr:spPr>
        <a:xfrm>
          <a:off x="11563427" y="60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12392</xdr:rowOff>
    </xdr:from>
    <xdr:ext cx="469744" cy="259045"/>
    <xdr:sp macro="" textlink="">
      <xdr:nvSpPr>
        <xdr:cNvPr id="165" name="n_1mainValue債務償還比率">
          <a:extLst>
            <a:ext uri="{FF2B5EF4-FFF2-40B4-BE49-F238E27FC236}">
              <a16:creationId xmlns:a16="http://schemas.microsoft.com/office/drawing/2014/main" id="{00000000-0008-0000-0000-0000A5000000}"/>
            </a:ext>
          </a:extLst>
        </xdr:cNvPr>
        <xdr:cNvSpPr txBox="1"/>
      </xdr:nvSpPr>
      <xdr:spPr>
        <a:xfrm>
          <a:off x="13836727" y="5241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45381</xdr:rowOff>
    </xdr:from>
    <xdr:ext cx="469744" cy="259045"/>
    <xdr:sp macro="" textlink="">
      <xdr:nvSpPr>
        <xdr:cNvPr id="166" name="n_2mainValue債務償還比率">
          <a:extLst>
            <a:ext uri="{FF2B5EF4-FFF2-40B4-BE49-F238E27FC236}">
              <a16:creationId xmlns:a16="http://schemas.microsoft.com/office/drawing/2014/main" id="{00000000-0008-0000-0000-0000A6000000}"/>
            </a:ext>
          </a:extLst>
        </xdr:cNvPr>
        <xdr:cNvSpPr txBox="1"/>
      </xdr:nvSpPr>
      <xdr:spPr>
        <a:xfrm>
          <a:off x="13087427" y="5274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55745</xdr:rowOff>
    </xdr:from>
    <xdr:ext cx="469744" cy="259045"/>
    <xdr:sp macro="" textlink="">
      <xdr:nvSpPr>
        <xdr:cNvPr id="167" name="n_3mainValue債務償還比率">
          <a:extLst>
            <a:ext uri="{FF2B5EF4-FFF2-40B4-BE49-F238E27FC236}">
              <a16:creationId xmlns:a16="http://schemas.microsoft.com/office/drawing/2014/main" id="{00000000-0008-0000-0000-0000A7000000}"/>
            </a:ext>
          </a:extLst>
        </xdr:cNvPr>
        <xdr:cNvSpPr txBox="1"/>
      </xdr:nvSpPr>
      <xdr:spPr>
        <a:xfrm>
          <a:off x="12325427" y="528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126301</xdr:rowOff>
    </xdr:from>
    <xdr:ext cx="469744" cy="259045"/>
    <xdr:sp macro="" textlink="">
      <xdr:nvSpPr>
        <xdr:cNvPr id="168" name="n_4mainValue債務償還比率">
          <a:extLst>
            <a:ext uri="{FF2B5EF4-FFF2-40B4-BE49-F238E27FC236}">
              <a16:creationId xmlns:a16="http://schemas.microsoft.com/office/drawing/2014/main" id="{00000000-0008-0000-0000-0000A8000000}"/>
            </a:ext>
          </a:extLst>
        </xdr:cNvPr>
        <xdr:cNvSpPr txBox="1"/>
      </xdr:nvSpPr>
      <xdr:spPr>
        <a:xfrm>
          <a:off x="11563427" y="5355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00000000-0008-0000-0000-0000A9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00000000-0008-0000-0000-0000AA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00000000-0008-0000-0000-0000AB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00000000-0008-0000-0000-0000AC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鹿児島県伊佐市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22,748
22,464
392.56
20,236,588
19,045,703
610,556
9,610,897
13,574,200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1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31115</xdr:rowOff>
    </xdr:from>
    <xdr:to>
      <xdr:col>24</xdr:col>
      <xdr:colOff>114300</xdr:colOff>
      <xdr:row>39</xdr:row>
      <xdr:rowOff>132715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71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9542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69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170180</xdr:rowOff>
    </xdr:from>
    <xdr:to>
      <xdr:col>20</xdr:col>
      <xdr:colOff>38100</xdr:colOff>
      <xdr:row>39</xdr:row>
      <xdr:rowOff>100330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68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49530</xdr:rowOff>
    </xdr:from>
    <xdr:to>
      <xdr:col>24</xdr:col>
      <xdr:colOff>63500</xdr:colOff>
      <xdr:row>39</xdr:row>
      <xdr:rowOff>81915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73608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145415</xdr:rowOff>
    </xdr:from>
    <xdr:to>
      <xdr:col>15</xdr:col>
      <xdr:colOff>101600</xdr:colOff>
      <xdr:row>39</xdr:row>
      <xdr:rowOff>75565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66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24765</xdr:rowOff>
    </xdr:from>
    <xdr:to>
      <xdr:col>19</xdr:col>
      <xdr:colOff>177800</xdr:colOff>
      <xdr:row>39</xdr:row>
      <xdr:rowOff>49530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71131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124460</xdr:rowOff>
    </xdr:from>
    <xdr:to>
      <xdr:col>10</xdr:col>
      <xdr:colOff>165100</xdr:colOff>
      <xdr:row>39</xdr:row>
      <xdr:rowOff>54610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3810</xdr:rowOff>
    </xdr:from>
    <xdr:to>
      <xdr:col>15</xdr:col>
      <xdr:colOff>50800</xdr:colOff>
      <xdr:row>39</xdr:row>
      <xdr:rowOff>24765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69036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103505</xdr:rowOff>
    </xdr:from>
    <xdr:to>
      <xdr:col>6</xdr:col>
      <xdr:colOff>38100</xdr:colOff>
      <xdr:row>39</xdr:row>
      <xdr:rowOff>33655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154305</xdr:rowOff>
    </xdr:from>
    <xdr:to>
      <xdr:col>10</xdr:col>
      <xdr:colOff>114300</xdr:colOff>
      <xdr:row>39</xdr:row>
      <xdr:rowOff>3810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66940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91457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77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66692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75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45737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73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24782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100571</xdr:rowOff>
    </xdr:from>
    <xdr:to>
      <xdr:col>55</xdr:col>
      <xdr:colOff>50800</xdr:colOff>
      <xdr:row>37</xdr:row>
      <xdr:rowOff>30721</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27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123448</xdr:rowOff>
    </xdr:from>
    <xdr:ext cx="534377"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124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126232</xdr:rowOff>
    </xdr:from>
    <xdr:to>
      <xdr:col>50</xdr:col>
      <xdr:colOff>165100</xdr:colOff>
      <xdr:row>37</xdr:row>
      <xdr:rowOff>56382</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298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151371</xdr:rowOff>
    </xdr:from>
    <xdr:to>
      <xdr:col>55</xdr:col>
      <xdr:colOff>0</xdr:colOff>
      <xdr:row>37</xdr:row>
      <xdr:rowOff>5582</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6323571"/>
          <a:ext cx="838200" cy="25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154521</xdr:rowOff>
    </xdr:from>
    <xdr:to>
      <xdr:col>46</xdr:col>
      <xdr:colOff>38100</xdr:colOff>
      <xdr:row>37</xdr:row>
      <xdr:rowOff>84671</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32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5582</xdr:rowOff>
    </xdr:from>
    <xdr:to>
      <xdr:col>50</xdr:col>
      <xdr:colOff>114300</xdr:colOff>
      <xdr:row>37</xdr:row>
      <xdr:rowOff>33871</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6349232"/>
          <a:ext cx="889000" cy="2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2159</xdr:rowOff>
    </xdr:from>
    <xdr:to>
      <xdr:col>41</xdr:col>
      <xdr:colOff>101600</xdr:colOff>
      <xdr:row>37</xdr:row>
      <xdr:rowOff>103759</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345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33871</xdr:rowOff>
    </xdr:from>
    <xdr:to>
      <xdr:col>45</xdr:col>
      <xdr:colOff>177800</xdr:colOff>
      <xdr:row>37</xdr:row>
      <xdr:rowOff>52959</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6377521"/>
          <a:ext cx="889000" cy="1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21190</xdr:rowOff>
    </xdr:from>
    <xdr:to>
      <xdr:col>36</xdr:col>
      <xdr:colOff>165100</xdr:colOff>
      <xdr:row>37</xdr:row>
      <xdr:rowOff>122790</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36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52959</xdr:rowOff>
    </xdr:from>
    <xdr:to>
      <xdr:col>41</xdr:col>
      <xdr:colOff>50800</xdr:colOff>
      <xdr:row>37</xdr:row>
      <xdr:rowOff>71990</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6396609"/>
          <a:ext cx="889000" cy="19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411" y="67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31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4111" y="67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68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72909</xdr:rowOff>
    </xdr:from>
    <xdr:ext cx="534377"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59411" y="6073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101198</xdr:rowOff>
    </xdr:from>
    <xdr:ext cx="534377"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483111" y="6101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120286</xdr:rowOff>
    </xdr:from>
    <xdr:ext cx="534377"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594111" y="6121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139317</xdr:rowOff>
    </xdr:from>
    <xdr:ext cx="534377"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05111" y="6140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467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22678</xdr:rowOff>
    </xdr:from>
    <xdr:to>
      <xdr:col>24</xdr:col>
      <xdr:colOff>114300</xdr:colOff>
      <xdr:row>60</xdr:row>
      <xdr:rowOff>124278</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30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45555</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16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163104</xdr:rowOff>
    </xdr:from>
    <xdr:to>
      <xdr:col>20</xdr:col>
      <xdr:colOff>38100</xdr:colOff>
      <xdr:row>60</xdr:row>
      <xdr:rowOff>93254</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27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42454</xdr:rowOff>
    </xdr:from>
    <xdr:to>
      <xdr:col>24</xdr:col>
      <xdr:colOff>63500</xdr:colOff>
      <xdr:row>60</xdr:row>
      <xdr:rowOff>73478</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329454"/>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1451</xdr:rowOff>
    </xdr:from>
    <xdr:to>
      <xdr:col>15</xdr:col>
      <xdr:colOff>101600</xdr:colOff>
      <xdr:row>60</xdr:row>
      <xdr:rowOff>103051</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28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42454</xdr:rowOff>
    </xdr:from>
    <xdr:to>
      <xdr:col>19</xdr:col>
      <xdr:colOff>177800</xdr:colOff>
      <xdr:row>60</xdr:row>
      <xdr:rowOff>52251</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flipV="1">
          <a:off x="2908300" y="10329454"/>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32476</xdr:rowOff>
    </xdr:from>
    <xdr:to>
      <xdr:col>10</xdr:col>
      <xdr:colOff>165100</xdr:colOff>
      <xdr:row>60</xdr:row>
      <xdr:rowOff>134076</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31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52251</xdr:rowOff>
    </xdr:from>
    <xdr:to>
      <xdr:col>15</xdr:col>
      <xdr:colOff>50800</xdr:colOff>
      <xdr:row>60</xdr:row>
      <xdr:rowOff>83276</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flipV="1">
          <a:off x="2019300" y="1033925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107587</xdr:rowOff>
    </xdr:from>
    <xdr:to>
      <xdr:col>6</xdr:col>
      <xdr:colOff>38100</xdr:colOff>
      <xdr:row>61</xdr:row>
      <xdr:rowOff>37737</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39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83276</xdr:rowOff>
    </xdr:from>
    <xdr:to>
      <xdr:col>10</xdr:col>
      <xdr:colOff>114300</xdr:colOff>
      <xdr:row>60</xdr:row>
      <xdr:rowOff>158387</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flipV="1">
          <a:off x="1130300" y="10370276"/>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109781</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053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119578</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150603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09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54264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1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85056</xdr:rowOff>
    </xdr:from>
    <xdr:to>
      <xdr:col>55</xdr:col>
      <xdr:colOff>50800</xdr:colOff>
      <xdr:row>64</xdr:row>
      <xdr:rowOff>15206</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88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171433</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10801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86935</xdr:rowOff>
    </xdr:from>
    <xdr:to>
      <xdr:col>50</xdr:col>
      <xdr:colOff>165100</xdr:colOff>
      <xdr:row>64</xdr:row>
      <xdr:rowOff>17085</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88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135856</xdr:rowOff>
    </xdr:from>
    <xdr:to>
      <xdr:col>55</xdr:col>
      <xdr:colOff>0</xdr:colOff>
      <xdr:row>63</xdr:row>
      <xdr:rowOff>137735</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9639300" y="10937206"/>
          <a:ext cx="838200" cy="1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93885</xdr:rowOff>
    </xdr:from>
    <xdr:to>
      <xdr:col>46</xdr:col>
      <xdr:colOff>38100</xdr:colOff>
      <xdr:row>64</xdr:row>
      <xdr:rowOff>24035</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89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137735</xdr:rowOff>
    </xdr:from>
    <xdr:to>
      <xdr:col>50</xdr:col>
      <xdr:colOff>114300</xdr:colOff>
      <xdr:row>63</xdr:row>
      <xdr:rowOff>144685</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8750300" y="10939085"/>
          <a:ext cx="889000" cy="6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102104</xdr:rowOff>
    </xdr:from>
    <xdr:to>
      <xdr:col>41</xdr:col>
      <xdr:colOff>101600</xdr:colOff>
      <xdr:row>64</xdr:row>
      <xdr:rowOff>32254</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90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144685</xdr:rowOff>
    </xdr:from>
    <xdr:to>
      <xdr:col>45</xdr:col>
      <xdr:colOff>177800</xdr:colOff>
      <xdr:row>63</xdr:row>
      <xdr:rowOff>152904</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7861300" y="10946035"/>
          <a:ext cx="889000" cy="8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113302</xdr:rowOff>
    </xdr:from>
    <xdr:to>
      <xdr:col>36</xdr:col>
      <xdr:colOff>165100</xdr:colOff>
      <xdr:row>64</xdr:row>
      <xdr:rowOff>43452</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91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152904</xdr:rowOff>
    </xdr:from>
    <xdr:to>
      <xdr:col>41</xdr:col>
      <xdr:colOff>50800</xdr:colOff>
      <xdr:row>63</xdr:row>
      <xdr:rowOff>164102</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6972300" y="10954254"/>
          <a:ext cx="889000" cy="11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8212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27095" y="1098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15162</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50795" y="10987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23381</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61795" y="10996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34579</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672795" y="11007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1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00000000-0008-0000-0100-000020010000}"/>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00000000-0008-0000-0100-000022010000}"/>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100-000024010000}"/>
            </a:ext>
          </a:extLst>
        </xdr:cNvPr>
        <xdr:cNvSpPr txBox="1"/>
      </xdr:nvSpPr>
      <xdr:spPr>
        <a:xfrm>
          <a:off x="4673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109220</xdr:rowOff>
    </xdr:from>
    <xdr:to>
      <xdr:col>24</xdr:col>
      <xdr:colOff>114300</xdr:colOff>
      <xdr:row>84</xdr:row>
      <xdr:rowOff>39370</xdr:rowOff>
    </xdr:to>
    <xdr:sp macro="" textlink="">
      <xdr:nvSpPr>
        <xdr:cNvPr id="303" name="楕円 302">
          <a:extLst>
            <a:ext uri="{FF2B5EF4-FFF2-40B4-BE49-F238E27FC236}">
              <a16:creationId xmlns:a16="http://schemas.microsoft.com/office/drawing/2014/main" id="{00000000-0008-0000-0100-00002F010000}"/>
            </a:ext>
          </a:extLst>
        </xdr:cNvPr>
        <xdr:cNvSpPr/>
      </xdr:nvSpPr>
      <xdr:spPr>
        <a:xfrm>
          <a:off x="4584700" y="1433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87647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100-000030010000}"/>
            </a:ext>
          </a:extLst>
        </xdr:cNvPr>
        <xdr:cNvSpPr txBox="1"/>
      </xdr:nvSpPr>
      <xdr:spPr>
        <a:xfrm>
          <a:off x="4673600" y="1431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87630</xdr:rowOff>
    </xdr:from>
    <xdr:to>
      <xdr:col>20</xdr:col>
      <xdr:colOff>38100</xdr:colOff>
      <xdr:row>84</xdr:row>
      <xdr:rowOff>17780</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3746500" y="1431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138430</xdr:rowOff>
    </xdr:from>
    <xdr:to>
      <xdr:col>24</xdr:col>
      <xdr:colOff>63500</xdr:colOff>
      <xdr:row>83</xdr:row>
      <xdr:rowOff>160020</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a:off x="3797300" y="14368780"/>
          <a:ext cx="838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66039</xdr:rowOff>
    </xdr:from>
    <xdr:to>
      <xdr:col>15</xdr:col>
      <xdr:colOff>101600</xdr:colOff>
      <xdr:row>83</xdr:row>
      <xdr:rowOff>167639</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2857500" y="1429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116839</xdr:rowOff>
    </xdr:from>
    <xdr:to>
      <xdr:col>19</xdr:col>
      <xdr:colOff>177800</xdr:colOff>
      <xdr:row>83</xdr:row>
      <xdr:rowOff>138430</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2908300" y="14347189"/>
          <a:ext cx="8890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48261</xdr:rowOff>
    </xdr:from>
    <xdr:to>
      <xdr:col>10</xdr:col>
      <xdr:colOff>165100</xdr:colOff>
      <xdr:row>83</xdr:row>
      <xdr:rowOff>149861</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1968500" y="1427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99061</xdr:rowOff>
    </xdr:from>
    <xdr:to>
      <xdr:col>15</xdr:col>
      <xdr:colOff>50800</xdr:colOff>
      <xdr:row>83</xdr:row>
      <xdr:rowOff>116839</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2019300" y="14329411"/>
          <a:ext cx="889000" cy="17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27939</xdr:rowOff>
    </xdr:from>
    <xdr:to>
      <xdr:col>6</xdr:col>
      <xdr:colOff>38100</xdr:colOff>
      <xdr:row>83</xdr:row>
      <xdr:rowOff>129539</xdr:rowOff>
    </xdr:to>
    <xdr:sp macro="" textlink="">
      <xdr:nvSpPr>
        <xdr:cNvPr id="311" name="楕円 310">
          <a:extLst>
            <a:ext uri="{FF2B5EF4-FFF2-40B4-BE49-F238E27FC236}">
              <a16:creationId xmlns:a16="http://schemas.microsoft.com/office/drawing/2014/main" id="{00000000-0008-0000-0100-000037010000}"/>
            </a:ext>
          </a:extLst>
        </xdr:cNvPr>
        <xdr:cNvSpPr/>
      </xdr:nvSpPr>
      <xdr:spPr>
        <a:xfrm>
          <a:off x="1079500" y="14258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78739</xdr:rowOff>
    </xdr:from>
    <xdr:to>
      <xdr:col>10</xdr:col>
      <xdr:colOff>114300</xdr:colOff>
      <xdr:row>83</xdr:row>
      <xdr:rowOff>99061</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a:off x="1130300" y="14309089"/>
          <a:ext cx="889000" cy="2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100-000039010000}"/>
            </a:ext>
          </a:extLst>
        </xdr:cNvPr>
        <xdr:cNvSpPr txBox="1"/>
      </xdr:nvSpPr>
      <xdr:spPr>
        <a:xfrm>
          <a:off x="35820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100-00003A010000}"/>
            </a:ext>
          </a:extLst>
        </xdr:cNvPr>
        <xdr:cNvSpPr txBox="1"/>
      </xdr:nvSpPr>
      <xdr:spPr>
        <a:xfrm>
          <a:off x="2705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100-00003B010000}"/>
            </a:ext>
          </a:extLst>
        </xdr:cNvPr>
        <xdr:cNvSpPr txBox="1"/>
      </xdr:nvSpPr>
      <xdr:spPr>
        <a:xfrm>
          <a:off x="18167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100-00003C010000}"/>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8907</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100-00003D010000}"/>
            </a:ext>
          </a:extLst>
        </xdr:cNvPr>
        <xdr:cNvSpPr txBox="1"/>
      </xdr:nvSpPr>
      <xdr:spPr>
        <a:xfrm>
          <a:off x="3582044" y="1441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158766</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100-00003E010000}"/>
            </a:ext>
          </a:extLst>
        </xdr:cNvPr>
        <xdr:cNvSpPr txBox="1"/>
      </xdr:nvSpPr>
      <xdr:spPr>
        <a:xfrm>
          <a:off x="2705744" y="14389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140988</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100-00003F010000}"/>
            </a:ext>
          </a:extLst>
        </xdr:cNvPr>
        <xdr:cNvSpPr txBox="1"/>
      </xdr:nvSpPr>
      <xdr:spPr>
        <a:xfrm>
          <a:off x="18167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120666</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100-000040010000}"/>
            </a:ext>
          </a:extLst>
        </xdr:cNvPr>
        <xdr:cNvSpPr txBox="1"/>
      </xdr:nvSpPr>
      <xdr:spPr>
        <a:xfrm>
          <a:off x="927744" y="14351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1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100-000057010000}"/>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00000000-0008-0000-0100-000059010000}"/>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100-00005B010000}"/>
            </a:ext>
          </a:extLst>
        </xdr:cNvPr>
        <xdr:cNvSpPr txBox="1"/>
      </xdr:nvSpPr>
      <xdr:spPr>
        <a:xfrm>
          <a:off x="10515600" y="1465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66075</xdr:rowOff>
    </xdr:from>
    <xdr:to>
      <xdr:col>55</xdr:col>
      <xdr:colOff>50800</xdr:colOff>
      <xdr:row>85</xdr:row>
      <xdr:rowOff>167675</xdr:rowOff>
    </xdr:to>
    <xdr:sp macro="" textlink="">
      <xdr:nvSpPr>
        <xdr:cNvPr id="358" name="楕円 357">
          <a:extLst>
            <a:ext uri="{FF2B5EF4-FFF2-40B4-BE49-F238E27FC236}">
              <a16:creationId xmlns:a16="http://schemas.microsoft.com/office/drawing/2014/main" id="{00000000-0008-0000-0100-000066010000}"/>
            </a:ext>
          </a:extLst>
        </xdr:cNvPr>
        <xdr:cNvSpPr/>
      </xdr:nvSpPr>
      <xdr:spPr>
        <a:xfrm>
          <a:off x="10426700" y="1463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25452</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100-000067010000}"/>
            </a:ext>
          </a:extLst>
        </xdr:cNvPr>
        <xdr:cNvSpPr txBox="1"/>
      </xdr:nvSpPr>
      <xdr:spPr>
        <a:xfrm>
          <a:off x="10515600" y="1442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68453</xdr:rowOff>
    </xdr:from>
    <xdr:to>
      <xdr:col>50</xdr:col>
      <xdr:colOff>165100</xdr:colOff>
      <xdr:row>85</xdr:row>
      <xdr:rowOff>170053</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9588500" y="1464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116875</xdr:rowOff>
    </xdr:from>
    <xdr:to>
      <xdr:col>55</xdr:col>
      <xdr:colOff>0</xdr:colOff>
      <xdr:row>85</xdr:row>
      <xdr:rowOff>119253</xdr:rowOff>
    </xdr:to>
    <xdr:cxnSp macro="">
      <xdr:nvCxnSpPr>
        <xdr:cNvPr id="361" name="直線コネクタ 360">
          <a:extLst>
            <a:ext uri="{FF2B5EF4-FFF2-40B4-BE49-F238E27FC236}">
              <a16:creationId xmlns:a16="http://schemas.microsoft.com/office/drawing/2014/main" id="{00000000-0008-0000-0100-000069010000}"/>
            </a:ext>
          </a:extLst>
        </xdr:cNvPr>
        <xdr:cNvCxnSpPr/>
      </xdr:nvCxnSpPr>
      <xdr:spPr>
        <a:xfrm flipV="1">
          <a:off x="9639300" y="14690125"/>
          <a:ext cx="838200" cy="2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70008</xdr:rowOff>
    </xdr:from>
    <xdr:to>
      <xdr:col>46</xdr:col>
      <xdr:colOff>38100</xdr:colOff>
      <xdr:row>86</xdr:row>
      <xdr:rowOff>158</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8699500" y="1464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119253</xdr:rowOff>
    </xdr:from>
    <xdr:to>
      <xdr:col>50</xdr:col>
      <xdr:colOff>114300</xdr:colOff>
      <xdr:row>85</xdr:row>
      <xdr:rowOff>120808</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flipV="1">
          <a:off x="8750300" y="14692503"/>
          <a:ext cx="88900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71974</xdr:rowOff>
    </xdr:from>
    <xdr:to>
      <xdr:col>41</xdr:col>
      <xdr:colOff>101600</xdr:colOff>
      <xdr:row>86</xdr:row>
      <xdr:rowOff>2124</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7810500" y="14645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120808</xdr:rowOff>
    </xdr:from>
    <xdr:to>
      <xdr:col>45</xdr:col>
      <xdr:colOff>177800</xdr:colOff>
      <xdr:row>85</xdr:row>
      <xdr:rowOff>122774</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flipV="1">
          <a:off x="7861300" y="14694058"/>
          <a:ext cx="88900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73893</xdr:rowOff>
    </xdr:from>
    <xdr:to>
      <xdr:col>36</xdr:col>
      <xdr:colOff>165100</xdr:colOff>
      <xdr:row>86</xdr:row>
      <xdr:rowOff>4043</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6921500" y="1464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122774</xdr:rowOff>
    </xdr:from>
    <xdr:to>
      <xdr:col>41</xdr:col>
      <xdr:colOff>50800</xdr:colOff>
      <xdr:row>85</xdr:row>
      <xdr:rowOff>124693</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6972300" y="14696024"/>
          <a:ext cx="889000" cy="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00000000-0008-0000-0100-000070010000}"/>
            </a:ext>
          </a:extLst>
        </xdr:cNvPr>
        <xdr:cNvSpPr txBox="1"/>
      </xdr:nvSpPr>
      <xdr:spPr>
        <a:xfrm>
          <a:off x="9391727" y="1476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00000000-0008-0000-0100-000071010000}"/>
            </a:ext>
          </a:extLst>
        </xdr:cNvPr>
        <xdr:cNvSpPr txBox="1"/>
      </xdr:nvSpPr>
      <xdr:spPr>
        <a:xfrm>
          <a:off x="8515427" y="1476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a:extLst>
            <a:ext uri="{FF2B5EF4-FFF2-40B4-BE49-F238E27FC236}">
              <a16:creationId xmlns:a16="http://schemas.microsoft.com/office/drawing/2014/main" id="{00000000-0008-0000-0100-000072010000}"/>
            </a:ext>
          </a:extLst>
        </xdr:cNvPr>
        <xdr:cNvSpPr txBox="1"/>
      </xdr:nvSpPr>
      <xdr:spPr>
        <a:xfrm>
          <a:off x="7626427" y="1476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23288</xdr:rowOff>
    </xdr:from>
    <xdr:ext cx="469744" cy="259045"/>
    <xdr:sp macro="" textlink="">
      <xdr:nvSpPr>
        <xdr:cNvPr id="371" name="n_4aveValue【公営住宅】&#10;一人当たり面積">
          <a:extLst>
            <a:ext uri="{FF2B5EF4-FFF2-40B4-BE49-F238E27FC236}">
              <a16:creationId xmlns:a16="http://schemas.microsoft.com/office/drawing/2014/main" id="{00000000-0008-0000-0100-000073010000}"/>
            </a:ext>
          </a:extLst>
        </xdr:cNvPr>
        <xdr:cNvSpPr txBox="1"/>
      </xdr:nvSpPr>
      <xdr:spPr>
        <a:xfrm>
          <a:off x="6737427" y="1476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15130</xdr:rowOff>
    </xdr:from>
    <xdr:ext cx="469744" cy="259045"/>
    <xdr:sp macro="" textlink="">
      <xdr:nvSpPr>
        <xdr:cNvPr id="372" name="n_1mainValue【公営住宅】&#10;一人当たり面積">
          <a:extLst>
            <a:ext uri="{FF2B5EF4-FFF2-40B4-BE49-F238E27FC236}">
              <a16:creationId xmlns:a16="http://schemas.microsoft.com/office/drawing/2014/main" id="{00000000-0008-0000-0100-000074010000}"/>
            </a:ext>
          </a:extLst>
        </xdr:cNvPr>
        <xdr:cNvSpPr txBox="1"/>
      </xdr:nvSpPr>
      <xdr:spPr>
        <a:xfrm>
          <a:off x="9391727" y="14416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16685</xdr:rowOff>
    </xdr:from>
    <xdr:ext cx="469744" cy="259045"/>
    <xdr:sp macro="" textlink="">
      <xdr:nvSpPr>
        <xdr:cNvPr id="373" name="n_2mainValue【公営住宅】&#10;一人当たり面積">
          <a:extLst>
            <a:ext uri="{FF2B5EF4-FFF2-40B4-BE49-F238E27FC236}">
              <a16:creationId xmlns:a16="http://schemas.microsoft.com/office/drawing/2014/main" id="{00000000-0008-0000-0100-000075010000}"/>
            </a:ext>
          </a:extLst>
        </xdr:cNvPr>
        <xdr:cNvSpPr txBox="1"/>
      </xdr:nvSpPr>
      <xdr:spPr>
        <a:xfrm>
          <a:off x="8515427" y="14418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18651</xdr:rowOff>
    </xdr:from>
    <xdr:ext cx="469744" cy="259045"/>
    <xdr:sp macro="" textlink="">
      <xdr:nvSpPr>
        <xdr:cNvPr id="374" name="n_3mainValue【公営住宅】&#10;一人当たり面積">
          <a:extLst>
            <a:ext uri="{FF2B5EF4-FFF2-40B4-BE49-F238E27FC236}">
              <a16:creationId xmlns:a16="http://schemas.microsoft.com/office/drawing/2014/main" id="{00000000-0008-0000-0100-000076010000}"/>
            </a:ext>
          </a:extLst>
        </xdr:cNvPr>
        <xdr:cNvSpPr txBox="1"/>
      </xdr:nvSpPr>
      <xdr:spPr>
        <a:xfrm>
          <a:off x="7626427" y="14420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20570</xdr:rowOff>
    </xdr:from>
    <xdr:ext cx="469744" cy="259045"/>
    <xdr:sp macro="" textlink="">
      <xdr:nvSpPr>
        <xdr:cNvPr id="375" name="n_4mainValue【公営住宅】&#10;一人当たり面積">
          <a:extLst>
            <a:ext uri="{FF2B5EF4-FFF2-40B4-BE49-F238E27FC236}">
              <a16:creationId xmlns:a16="http://schemas.microsoft.com/office/drawing/2014/main" id="{00000000-0008-0000-0100-000077010000}"/>
            </a:ext>
          </a:extLst>
        </xdr:cNvPr>
        <xdr:cNvSpPr txBox="1"/>
      </xdr:nvSpPr>
      <xdr:spPr>
        <a:xfrm>
          <a:off x="6737427" y="14422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100-00009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100-00009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00000000-0008-0000-0100-000094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00000000-0008-0000-0100-000096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0000000-0008-0000-0100-0000A0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00000000-0008-0000-0100-0000A2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00000000-0008-0000-0100-0000A4010000}"/>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0000000-0008-0000-0100-0000A6010000}"/>
            </a:ext>
          </a:extLst>
        </xdr:cNvPr>
        <xdr:cNvSpPr txBox="1"/>
      </xdr:nvSpPr>
      <xdr:spPr>
        <a:xfrm>
          <a:off x="16357600" y="6409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139700</xdr:rowOff>
    </xdr:from>
    <xdr:to>
      <xdr:col>85</xdr:col>
      <xdr:colOff>177800</xdr:colOff>
      <xdr:row>40</xdr:row>
      <xdr:rowOff>69850</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62687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118127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00000000-0008-0000-0100-0000B2010000}"/>
            </a:ext>
          </a:extLst>
        </xdr:cNvPr>
        <xdr:cNvSpPr txBox="1"/>
      </xdr:nvSpPr>
      <xdr:spPr>
        <a:xfrm>
          <a:off x="16357600" y="680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105410</xdr:rowOff>
    </xdr:from>
    <xdr:to>
      <xdr:col>81</xdr:col>
      <xdr:colOff>101600</xdr:colOff>
      <xdr:row>40</xdr:row>
      <xdr:rowOff>35560</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5430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156210</xdr:rowOff>
    </xdr:from>
    <xdr:to>
      <xdr:col>85</xdr:col>
      <xdr:colOff>127000</xdr:colOff>
      <xdr:row>40</xdr:row>
      <xdr:rowOff>19050</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5481300" y="684276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82550</xdr:rowOff>
    </xdr:from>
    <xdr:to>
      <xdr:col>76</xdr:col>
      <xdr:colOff>165100</xdr:colOff>
      <xdr:row>41</xdr:row>
      <xdr:rowOff>12700</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4541500" y="694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156210</xdr:rowOff>
    </xdr:from>
    <xdr:to>
      <xdr:col>81</xdr:col>
      <xdr:colOff>50800</xdr:colOff>
      <xdr:row>40</xdr:row>
      <xdr:rowOff>133350</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flipV="1">
          <a:off x="14592300" y="6842760"/>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59690</xdr:rowOff>
    </xdr:from>
    <xdr:to>
      <xdr:col>72</xdr:col>
      <xdr:colOff>38100</xdr:colOff>
      <xdr:row>40</xdr:row>
      <xdr:rowOff>161290</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3652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110490</xdr:rowOff>
    </xdr:from>
    <xdr:to>
      <xdr:col>76</xdr:col>
      <xdr:colOff>114300</xdr:colOff>
      <xdr:row>40</xdr:row>
      <xdr:rowOff>133350</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3703300" y="69684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36830</xdr:rowOff>
    </xdr:from>
    <xdr:to>
      <xdr:col>67</xdr:col>
      <xdr:colOff>101600</xdr:colOff>
      <xdr:row>40</xdr:row>
      <xdr:rowOff>138430</xdr:rowOff>
    </xdr:to>
    <xdr:sp macro="" textlink="">
      <xdr:nvSpPr>
        <xdr:cNvPr id="441" name="楕円 440">
          <a:extLst>
            <a:ext uri="{FF2B5EF4-FFF2-40B4-BE49-F238E27FC236}">
              <a16:creationId xmlns:a16="http://schemas.microsoft.com/office/drawing/2014/main" id="{00000000-0008-0000-0100-0000B9010000}"/>
            </a:ext>
          </a:extLst>
        </xdr:cNvPr>
        <xdr:cNvSpPr/>
      </xdr:nvSpPr>
      <xdr:spPr>
        <a:xfrm>
          <a:off x="127635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87630</xdr:rowOff>
    </xdr:from>
    <xdr:to>
      <xdr:col>71</xdr:col>
      <xdr:colOff>177800</xdr:colOff>
      <xdr:row>40</xdr:row>
      <xdr:rowOff>110490</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a:off x="12814300" y="694563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52660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4389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3500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26687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5266044" y="688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3827</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4389744" y="703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152417</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3500744" y="701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129557</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2611744" y="698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100-0000D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0000000-0008-0000-0100-0000D9010000}"/>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0000000-0008-0000-0100-0000DB010000}"/>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0000000-0008-0000-0100-0000DD010000}"/>
            </a:ext>
          </a:extLst>
        </xdr:cNvPr>
        <xdr:cNvSpPr txBox="1"/>
      </xdr:nvSpPr>
      <xdr:spPr>
        <a:xfrm>
          <a:off x="22199600" y="651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57404</xdr:rowOff>
    </xdr:from>
    <xdr:to>
      <xdr:col>116</xdr:col>
      <xdr:colOff>114300</xdr:colOff>
      <xdr:row>41</xdr:row>
      <xdr:rowOff>159004</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2110700" y="708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143781</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00000000-0008-0000-0100-0000E9010000}"/>
            </a:ext>
          </a:extLst>
        </xdr:cNvPr>
        <xdr:cNvSpPr txBox="1"/>
      </xdr:nvSpPr>
      <xdr:spPr>
        <a:xfrm>
          <a:off x="22199600" y="700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57404</xdr:rowOff>
    </xdr:from>
    <xdr:to>
      <xdr:col>112</xdr:col>
      <xdr:colOff>38100</xdr:colOff>
      <xdr:row>41</xdr:row>
      <xdr:rowOff>159004</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1272500" y="708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108204</xdr:rowOff>
    </xdr:from>
    <xdr:to>
      <xdr:col>116</xdr:col>
      <xdr:colOff>63500</xdr:colOff>
      <xdr:row>41</xdr:row>
      <xdr:rowOff>108204</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a:off x="21323300" y="713765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57404</xdr:rowOff>
    </xdr:from>
    <xdr:to>
      <xdr:col>107</xdr:col>
      <xdr:colOff>101600</xdr:colOff>
      <xdr:row>41</xdr:row>
      <xdr:rowOff>159004</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0383500" y="708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108204</xdr:rowOff>
    </xdr:from>
    <xdr:to>
      <xdr:col>111</xdr:col>
      <xdr:colOff>177800</xdr:colOff>
      <xdr:row>41</xdr:row>
      <xdr:rowOff>108204</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a:off x="20434300" y="71376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59690</xdr:rowOff>
    </xdr:from>
    <xdr:to>
      <xdr:col>102</xdr:col>
      <xdr:colOff>165100</xdr:colOff>
      <xdr:row>41</xdr:row>
      <xdr:rowOff>161290</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94945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108204</xdr:rowOff>
    </xdr:from>
    <xdr:to>
      <xdr:col>107</xdr:col>
      <xdr:colOff>50800</xdr:colOff>
      <xdr:row>41</xdr:row>
      <xdr:rowOff>110490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flipV="1">
          <a:off x="19545300" y="713765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59690</xdr:rowOff>
    </xdr:from>
    <xdr:to>
      <xdr:col>98</xdr:col>
      <xdr:colOff>38100</xdr:colOff>
      <xdr:row>41</xdr:row>
      <xdr:rowOff>161290</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186055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110490</xdr:rowOff>
    </xdr:from>
    <xdr:to>
      <xdr:col>102</xdr:col>
      <xdr:colOff>114300</xdr:colOff>
      <xdr:row>41</xdr:row>
      <xdr:rowOff>110490</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a:off x="18656300" y="71399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210757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20199427" y="645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19310427"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8421427" y="645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150131</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1075727" y="717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150131</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0199427" y="717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152417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9310427"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152417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8421427"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000000-0008-0000-0100-00001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00000000-0008-0000-0100-000015020000}"/>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0000000-0008-0000-0100-000017020000}"/>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0000000-0008-0000-0100-000019020000}"/>
            </a:ext>
          </a:extLst>
        </xdr:cNvPr>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130447</xdr:rowOff>
    </xdr:from>
    <xdr:to>
      <xdr:col>85</xdr:col>
      <xdr:colOff>177800</xdr:colOff>
      <xdr:row>62</xdr:row>
      <xdr:rowOff>60597</xdr:rowOff>
    </xdr:to>
    <xdr:sp macro="" textlink="">
      <xdr:nvSpPr>
        <xdr:cNvPr id="548" name="楕円 547">
          <a:extLst>
            <a:ext uri="{FF2B5EF4-FFF2-40B4-BE49-F238E27FC236}">
              <a16:creationId xmlns:a16="http://schemas.microsoft.com/office/drawing/2014/main" id="{00000000-0008-0000-0100-000024020000}"/>
            </a:ext>
          </a:extLst>
        </xdr:cNvPr>
        <xdr:cNvSpPr/>
      </xdr:nvSpPr>
      <xdr:spPr>
        <a:xfrm>
          <a:off x="16268700" y="1058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108874</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00000000-0008-0000-0100-000025020000}"/>
            </a:ext>
          </a:extLst>
        </xdr:cNvPr>
        <xdr:cNvSpPr txBox="1"/>
      </xdr:nvSpPr>
      <xdr:spPr>
        <a:xfrm>
          <a:off x="16357600"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97790</xdr:rowOff>
    </xdr:from>
    <xdr:to>
      <xdr:col>81</xdr:col>
      <xdr:colOff>101600</xdr:colOff>
      <xdr:row>62</xdr:row>
      <xdr:rowOff>27940</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5430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148590</xdr:rowOff>
    </xdr:from>
    <xdr:to>
      <xdr:col>85</xdr:col>
      <xdr:colOff>127000</xdr:colOff>
      <xdr:row>62</xdr:row>
      <xdr:rowOff>9797</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a:off x="15481300" y="1060704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52070</xdr:rowOff>
    </xdr:from>
    <xdr:to>
      <xdr:col>76</xdr:col>
      <xdr:colOff>165100</xdr:colOff>
      <xdr:row>61</xdr:row>
      <xdr:rowOff>153670</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4541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102870</xdr:rowOff>
    </xdr:from>
    <xdr:to>
      <xdr:col>81</xdr:col>
      <xdr:colOff>50800</xdr:colOff>
      <xdr:row>61</xdr:row>
      <xdr:rowOff>148590</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4592300" y="105613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119017</xdr:rowOff>
    </xdr:from>
    <xdr:to>
      <xdr:col>72</xdr:col>
      <xdr:colOff>38100</xdr:colOff>
      <xdr:row>61</xdr:row>
      <xdr:rowOff>49167</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36525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169817</xdr:rowOff>
    </xdr:from>
    <xdr:to>
      <xdr:col>76</xdr:col>
      <xdr:colOff>114300</xdr:colOff>
      <xdr:row>61</xdr:row>
      <xdr:rowOff>102870</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3703300" y="10456817"/>
          <a:ext cx="8890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86360</xdr:rowOff>
    </xdr:from>
    <xdr:to>
      <xdr:col>67</xdr:col>
      <xdr:colOff>101600</xdr:colOff>
      <xdr:row>61</xdr:row>
      <xdr:rowOff>16510</xdr:rowOff>
    </xdr:to>
    <xdr:sp macro="" textlink="">
      <xdr:nvSpPr>
        <xdr:cNvPr id="556" name="楕円 555">
          <a:extLst>
            <a:ext uri="{FF2B5EF4-FFF2-40B4-BE49-F238E27FC236}">
              <a16:creationId xmlns:a16="http://schemas.microsoft.com/office/drawing/2014/main" id="{00000000-0008-0000-0100-00002C020000}"/>
            </a:ext>
          </a:extLst>
        </xdr:cNvPr>
        <xdr:cNvSpPr/>
      </xdr:nvSpPr>
      <xdr:spPr>
        <a:xfrm>
          <a:off x="12763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137160</xdr:rowOff>
    </xdr:from>
    <xdr:to>
      <xdr:col>71</xdr:col>
      <xdr:colOff>177800</xdr:colOff>
      <xdr:row>60</xdr:row>
      <xdr:rowOff>169817</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12814300" y="1042416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8" name="n_1aveValue【学校施設】&#10;有形固定資産減価償却率">
          <a:extLst>
            <a:ext uri="{FF2B5EF4-FFF2-40B4-BE49-F238E27FC236}">
              <a16:creationId xmlns:a16="http://schemas.microsoft.com/office/drawing/2014/main" id="{00000000-0008-0000-0100-00002E020000}"/>
            </a:ext>
          </a:extLst>
        </xdr:cNvPr>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59" name="n_2aveValue【学校施設】&#10;有形固定資産減価償却率">
          <a:extLst>
            <a:ext uri="{FF2B5EF4-FFF2-40B4-BE49-F238E27FC236}">
              <a16:creationId xmlns:a16="http://schemas.microsoft.com/office/drawing/2014/main" id="{00000000-0008-0000-0100-00002F020000}"/>
            </a:ext>
          </a:extLst>
        </xdr:cNvPr>
        <xdr:cNvSpPr txBox="1"/>
      </xdr:nvSpPr>
      <xdr:spPr>
        <a:xfrm>
          <a:off x="14389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560" name="n_3aveValue【学校施設】&#10;有形固定資産減価償却率">
          <a:extLst>
            <a:ext uri="{FF2B5EF4-FFF2-40B4-BE49-F238E27FC236}">
              <a16:creationId xmlns:a16="http://schemas.microsoft.com/office/drawing/2014/main" id="{00000000-0008-0000-0100-000030020000}"/>
            </a:ext>
          </a:extLst>
        </xdr:cNvPr>
        <xdr:cNvSpPr txBox="1"/>
      </xdr:nvSpPr>
      <xdr:spPr>
        <a:xfrm>
          <a:off x="13500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561" name="n_4aveValue【学校施設】&#10;有形固定資産減価償却率">
          <a:extLst>
            <a:ext uri="{FF2B5EF4-FFF2-40B4-BE49-F238E27FC236}">
              <a16:creationId xmlns:a16="http://schemas.microsoft.com/office/drawing/2014/main" id="{00000000-0008-0000-0100-000031020000}"/>
            </a:ext>
          </a:extLst>
        </xdr:cNvPr>
        <xdr:cNvSpPr txBox="1"/>
      </xdr:nvSpPr>
      <xdr:spPr>
        <a:xfrm>
          <a:off x="12611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19067</xdr:rowOff>
    </xdr:from>
    <xdr:ext cx="405111" cy="259045"/>
    <xdr:sp macro="" textlink="">
      <xdr:nvSpPr>
        <xdr:cNvPr id="562" name="n_1mainValue【学校施設】&#10;有形固定資産減価償却率">
          <a:extLst>
            <a:ext uri="{FF2B5EF4-FFF2-40B4-BE49-F238E27FC236}">
              <a16:creationId xmlns:a16="http://schemas.microsoft.com/office/drawing/2014/main" id="{00000000-0008-0000-0100-000032020000}"/>
            </a:ext>
          </a:extLst>
        </xdr:cNvPr>
        <xdr:cNvSpPr txBox="1"/>
      </xdr:nvSpPr>
      <xdr:spPr>
        <a:xfrm>
          <a:off x="152660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144797</xdr:rowOff>
    </xdr:from>
    <xdr:ext cx="405111" cy="259045"/>
    <xdr:sp macro="" textlink="">
      <xdr:nvSpPr>
        <xdr:cNvPr id="563" name="n_2mainValue【学校施設】&#10;有形固定資産減価償却率">
          <a:extLst>
            <a:ext uri="{FF2B5EF4-FFF2-40B4-BE49-F238E27FC236}">
              <a16:creationId xmlns:a16="http://schemas.microsoft.com/office/drawing/2014/main" id="{00000000-0008-0000-0100-000033020000}"/>
            </a:ext>
          </a:extLst>
        </xdr:cNvPr>
        <xdr:cNvSpPr txBox="1"/>
      </xdr:nvSpPr>
      <xdr:spPr>
        <a:xfrm>
          <a:off x="143897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40294</xdr:rowOff>
    </xdr:from>
    <xdr:ext cx="405111" cy="259045"/>
    <xdr:sp macro="" textlink="">
      <xdr:nvSpPr>
        <xdr:cNvPr id="564" name="n_3mainValue【学校施設】&#10;有形固定資産減価償却率">
          <a:extLst>
            <a:ext uri="{FF2B5EF4-FFF2-40B4-BE49-F238E27FC236}">
              <a16:creationId xmlns:a16="http://schemas.microsoft.com/office/drawing/2014/main" id="{00000000-0008-0000-0100-000034020000}"/>
            </a:ext>
          </a:extLst>
        </xdr:cNvPr>
        <xdr:cNvSpPr txBox="1"/>
      </xdr:nvSpPr>
      <xdr:spPr>
        <a:xfrm>
          <a:off x="135007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7637</xdr:rowOff>
    </xdr:from>
    <xdr:ext cx="405111" cy="259045"/>
    <xdr:sp macro="" textlink="">
      <xdr:nvSpPr>
        <xdr:cNvPr id="565" name="n_4mainValue【学校施設】&#10;有形固定資産減価償却率">
          <a:extLst>
            <a:ext uri="{FF2B5EF4-FFF2-40B4-BE49-F238E27FC236}">
              <a16:creationId xmlns:a16="http://schemas.microsoft.com/office/drawing/2014/main" id="{00000000-0008-0000-0100-000035020000}"/>
            </a:ext>
          </a:extLst>
        </xdr:cNvPr>
        <xdr:cNvSpPr txBox="1"/>
      </xdr:nvSpPr>
      <xdr:spPr>
        <a:xfrm>
          <a:off x="12611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0000000-0008-0000-0100-00004C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00000000-0008-0000-0100-00004E020000}"/>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00000000-0008-0000-0100-000050020000}"/>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594" name="【学校施設】&#10;一人当たり面積平均値テキスト">
          <a:extLst>
            <a:ext uri="{FF2B5EF4-FFF2-40B4-BE49-F238E27FC236}">
              <a16:creationId xmlns:a16="http://schemas.microsoft.com/office/drawing/2014/main" id="{00000000-0008-0000-0100-000052020000}"/>
            </a:ext>
          </a:extLst>
        </xdr:cNvPr>
        <xdr:cNvSpPr txBox="1"/>
      </xdr:nvSpPr>
      <xdr:spPr>
        <a:xfrm>
          <a:off x="22199600" y="10523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00000000-0008-0000-0100-000053020000}"/>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68834</xdr:rowOff>
    </xdr:from>
    <xdr:to>
      <xdr:col>116</xdr:col>
      <xdr:colOff>114300</xdr:colOff>
      <xdr:row>61</xdr:row>
      <xdr:rowOff>170434</xdr:rowOff>
    </xdr:to>
    <xdr:sp macro="" textlink="">
      <xdr:nvSpPr>
        <xdr:cNvPr id="605" name="楕円 604">
          <a:extLst>
            <a:ext uri="{FF2B5EF4-FFF2-40B4-BE49-F238E27FC236}">
              <a16:creationId xmlns:a16="http://schemas.microsoft.com/office/drawing/2014/main" id="{00000000-0008-0000-0100-00005D020000}"/>
            </a:ext>
          </a:extLst>
        </xdr:cNvPr>
        <xdr:cNvSpPr/>
      </xdr:nvSpPr>
      <xdr:spPr>
        <a:xfrm>
          <a:off x="22110700" y="1052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91711</xdr:rowOff>
    </xdr:from>
    <xdr:ext cx="469744" cy="259045"/>
    <xdr:sp macro="" textlink="">
      <xdr:nvSpPr>
        <xdr:cNvPr id="606" name="【学校施設】&#10;一人当たり面積該当値テキスト">
          <a:extLst>
            <a:ext uri="{FF2B5EF4-FFF2-40B4-BE49-F238E27FC236}">
              <a16:creationId xmlns:a16="http://schemas.microsoft.com/office/drawing/2014/main" id="{00000000-0008-0000-0100-00005E020000}"/>
            </a:ext>
          </a:extLst>
        </xdr:cNvPr>
        <xdr:cNvSpPr txBox="1"/>
      </xdr:nvSpPr>
      <xdr:spPr>
        <a:xfrm>
          <a:off x="22199600" y="10378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58547</xdr:rowOff>
    </xdr:from>
    <xdr:to>
      <xdr:col>112</xdr:col>
      <xdr:colOff>38100</xdr:colOff>
      <xdr:row>61</xdr:row>
      <xdr:rowOff>160147</xdr:rowOff>
    </xdr:to>
    <xdr:sp macro="" textlink="">
      <xdr:nvSpPr>
        <xdr:cNvPr id="607" name="楕円 606">
          <a:extLst>
            <a:ext uri="{FF2B5EF4-FFF2-40B4-BE49-F238E27FC236}">
              <a16:creationId xmlns:a16="http://schemas.microsoft.com/office/drawing/2014/main" id="{00000000-0008-0000-0100-00005F020000}"/>
            </a:ext>
          </a:extLst>
        </xdr:cNvPr>
        <xdr:cNvSpPr/>
      </xdr:nvSpPr>
      <xdr:spPr>
        <a:xfrm>
          <a:off x="21272500" y="1051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109347</xdr:rowOff>
    </xdr:from>
    <xdr:to>
      <xdr:col>116</xdr:col>
      <xdr:colOff>63500</xdr:colOff>
      <xdr:row>61</xdr:row>
      <xdr:rowOff>119634</xdr:rowOff>
    </xdr:to>
    <xdr:cxnSp macro="">
      <xdr:nvCxnSpPr>
        <xdr:cNvPr id="608" name="直線コネクタ 607">
          <a:extLst>
            <a:ext uri="{FF2B5EF4-FFF2-40B4-BE49-F238E27FC236}">
              <a16:creationId xmlns:a16="http://schemas.microsoft.com/office/drawing/2014/main" id="{00000000-0008-0000-0100-000060020000}"/>
            </a:ext>
          </a:extLst>
        </xdr:cNvPr>
        <xdr:cNvCxnSpPr/>
      </xdr:nvCxnSpPr>
      <xdr:spPr>
        <a:xfrm>
          <a:off x="21323300" y="10567797"/>
          <a:ext cx="8382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78549</xdr:rowOff>
    </xdr:from>
    <xdr:to>
      <xdr:col>107</xdr:col>
      <xdr:colOff>101600</xdr:colOff>
      <xdr:row>62</xdr:row>
      <xdr:rowOff>8699</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20383500" y="1053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109347</xdr:rowOff>
    </xdr:from>
    <xdr:to>
      <xdr:col>111</xdr:col>
      <xdr:colOff>177800</xdr:colOff>
      <xdr:row>61</xdr:row>
      <xdr:rowOff>129349</xdr:rowOff>
    </xdr:to>
    <xdr:cxnSp macro="">
      <xdr:nvCxnSpPr>
        <xdr:cNvPr id="610" name="直線コネクタ 609">
          <a:extLst>
            <a:ext uri="{FF2B5EF4-FFF2-40B4-BE49-F238E27FC236}">
              <a16:creationId xmlns:a16="http://schemas.microsoft.com/office/drawing/2014/main" id="{00000000-0008-0000-0100-000062020000}"/>
            </a:ext>
          </a:extLst>
        </xdr:cNvPr>
        <xdr:cNvCxnSpPr/>
      </xdr:nvCxnSpPr>
      <xdr:spPr>
        <a:xfrm flipV="1">
          <a:off x="20434300" y="10567797"/>
          <a:ext cx="8890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81026</xdr:rowOff>
    </xdr:from>
    <xdr:to>
      <xdr:col>102</xdr:col>
      <xdr:colOff>165100</xdr:colOff>
      <xdr:row>62</xdr:row>
      <xdr:rowOff>11176</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19494500" y="1053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129349</xdr:rowOff>
    </xdr:from>
    <xdr:to>
      <xdr:col>107</xdr:col>
      <xdr:colOff>50800</xdr:colOff>
      <xdr:row>61</xdr:row>
      <xdr:rowOff>131826</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flipV="1">
          <a:off x="19545300" y="10587799"/>
          <a:ext cx="88900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91313</xdr:rowOff>
    </xdr:from>
    <xdr:to>
      <xdr:col>98</xdr:col>
      <xdr:colOff>38100</xdr:colOff>
      <xdr:row>62</xdr:row>
      <xdr:rowOff>21463</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18605500" y="10549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131826</xdr:rowOff>
    </xdr:from>
    <xdr:to>
      <xdr:col>102</xdr:col>
      <xdr:colOff>114300</xdr:colOff>
      <xdr:row>61</xdr:row>
      <xdr:rowOff>142113</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flipV="1">
          <a:off x="18656300" y="10590276"/>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615" name="n_1aveValue【学校施設】&#10;一人当たり面積">
          <a:extLst>
            <a:ext uri="{FF2B5EF4-FFF2-40B4-BE49-F238E27FC236}">
              <a16:creationId xmlns:a16="http://schemas.microsoft.com/office/drawing/2014/main" id="{00000000-0008-0000-0100-000067020000}"/>
            </a:ext>
          </a:extLst>
        </xdr:cNvPr>
        <xdr:cNvSpPr txBox="1"/>
      </xdr:nvSpPr>
      <xdr:spPr>
        <a:xfrm>
          <a:off x="21075727"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616" name="n_2aveValue【学校施設】&#10;一人当たり面積">
          <a:extLst>
            <a:ext uri="{FF2B5EF4-FFF2-40B4-BE49-F238E27FC236}">
              <a16:creationId xmlns:a16="http://schemas.microsoft.com/office/drawing/2014/main" id="{00000000-0008-0000-0100-000068020000}"/>
            </a:ext>
          </a:extLst>
        </xdr:cNvPr>
        <xdr:cNvSpPr txBox="1"/>
      </xdr:nvSpPr>
      <xdr:spPr>
        <a:xfrm>
          <a:off x="20199427" y="106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617" name="n_3aveValue【学校施設】&#10;一人当たり面積">
          <a:extLst>
            <a:ext uri="{FF2B5EF4-FFF2-40B4-BE49-F238E27FC236}">
              <a16:creationId xmlns:a16="http://schemas.microsoft.com/office/drawing/2014/main" id="{00000000-0008-0000-0100-000069020000}"/>
            </a:ext>
          </a:extLst>
        </xdr:cNvPr>
        <xdr:cNvSpPr txBox="1"/>
      </xdr:nvSpPr>
      <xdr:spPr>
        <a:xfrm>
          <a:off x="19310427" y="106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618" name="n_4aveValue【学校施設】&#10;一人当たり面積">
          <a:extLst>
            <a:ext uri="{FF2B5EF4-FFF2-40B4-BE49-F238E27FC236}">
              <a16:creationId xmlns:a16="http://schemas.microsoft.com/office/drawing/2014/main" id="{00000000-0008-0000-0100-00006A020000}"/>
            </a:ext>
          </a:extLst>
        </xdr:cNvPr>
        <xdr:cNvSpPr txBox="1"/>
      </xdr:nvSpPr>
      <xdr:spPr>
        <a:xfrm>
          <a:off x="18421427" y="1065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5224</xdr:rowOff>
    </xdr:from>
    <xdr:ext cx="469744" cy="259045"/>
    <xdr:sp macro="" textlink="">
      <xdr:nvSpPr>
        <xdr:cNvPr id="619" name="n_1mainValue【学校施設】&#10;一人当たり面積">
          <a:extLst>
            <a:ext uri="{FF2B5EF4-FFF2-40B4-BE49-F238E27FC236}">
              <a16:creationId xmlns:a16="http://schemas.microsoft.com/office/drawing/2014/main" id="{00000000-0008-0000-0100-00006B020000}"/>
            </a:ext>
          </a:extLst>
        </xdr:cNvPr>
        <xdr:cNvSpPr txBox="1"/>
      </xdr:nvSpPr>
      <xdr:spPr>
        <a:xfrm>
          <a:off x="21075727" y="1029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25226</xdr:rowOff>
    </xdr:from>
    <xdr:ext cx="469744" cy="259045"/>
    <xdr:sp macro="" textlink="">
      <xdr:nvSpPr>
        <xdr:cNvPr id="620" name="n_2mainValue【学校施設】&#10;一人当たり面積">
          <a:extLst>
            <a:ext uri="{FF2B5EF4-FFF2-40B4-BE49-F238E27FC236}">
              <a16:creationId xmlns:a16="http://schemas.microsoft.com/office/drawing/2014/main" id="{00000000-0008-0000-0100-00006C020000}"/>
            </a:ext>
          </a:extLst>
        </xdr:cNvPr>
        <xdr:cNvSpPr txBox="1"/>
      </xdr:nvSpPr>
      <xdr:spPr>
        <a:xfrm>
          <a:off x="20199427" y="10312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27703</xdr:rowOff>
    </xdr:from>
    <xdr:ext cx="469744" cy="259045"/>
    <xdr:sp macro="" textlink="">
      <xdr:nvSpPr>
        <xdr:cNvPr id="621" name="n_3mainValue【学校施設】&#10;一人当たり面積">
          <a:extLst>
            <a:ext uri="{FF2B5EF4-FFF2-40B4-BE49-F238E27FC236}">
              <a16:creationId xmlns:a16="http://schemas.microsoft.com/office/drawing/2014/main" id="{00000000-0008-0000-0100-00006D020000}"/>
            </a:ext>
          </a:extLst>
        </xdr:cNvPr>
        <xdr:cNvSpPr txBox="1"/>
      </xdr:nvSpPr>
      <xdr:spPr>
        <a:xfrm>
          <a:off x="19310427" y="10314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37990</xdr:rowOff>
    </xdr:from>
    <xdr:ext cx="469744" cy="259045"/>
    <xdr:sp macro="" textlink="">
      <xdr:nvSpPr>
        <xdr:cNvPr id="622" name="n_4mainValue【学校施設】&#10;一人当たり面積">
          <a:extLst>
            <a:ext uri="{FF2B5EF4-FFF2-40B4-BE49-F238E27FC236}">
              <a16:creationId xmlns:a16="http://schemas.microsoft.com/office/drawing/2014/main" id="{00000000-0008-0000-0100-00006E020000}"/>
            </a:ext>
          </a:extLst>
        </xdr:cNvPr>
        <xdr:cNvSpPr txBox="1"/>
      </xdr:nvSpPr>
      <xdr:spPr>
        <a:xfrm>
          <a:off x="18421427" y="1032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00000000-0008-0000-0100-000087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00000000-0008-0000-0100-000088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00000000-0008-0000-0100-000089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2" name="直線コネクタ 651">
          <a:extLst>
            <a:ext uri="{FF2B5EF4-FFF2-40B4-BE49-F238E27FC236}">
              <a16:creationId xmlns:a16="http://schemas.microsoft.com/office/drawing/2014/main" id="{00000000-0008-0000-0100-00008C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2" name="【公民館】&#10;有形固定資産減価償却率グラフ枠">
          <a:extLst>
            <a:ext uri="{FF2B5EF4-FFF2-40B4-BE49-F238E27FC236}">
              <a16:creationId xmlns:a16="http://schemas.microsoft.com/office/drawing/2014/main" id="{00000000-0008-0000-0100-000096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663" name="直線コネクタ 662">
          <a:extLst>
            <a:ext uri="{FF2B5EF4-FFF2-40B4-BE49-F238E27FC236}">
              <a16:creationId xmlns:a16="http://schemas.microsoft.com/office/drawing/2014/main" id="{00000000-0008-0000-0100-000097020000}"/>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4" name="【公民館】&#10;有形固定資産減価償却率最小値テキスト">
          <a:extLst>
            <a:ext uri="{FF2B5EF4-FFF2-40B4-BE49-F238E27FC236}">
              <a16:creationId xmlns:a16="http://schemas.microsoft.com/office/drawing/2014/main" id="{00000000-0008-0000-0100-000098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5" name="直線コネクタ 664">
          <a:extLst>
            <a:ext uri="{FF2B5EF4-FFF2-40B4-BE49-F238E27FC236}">
              <a16:creationId xmlns:a16="http://schemas.microsoft.com/office/drawing/2014/main" id="{00000000-0008-0000-0100-000099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666" name="【公民館】&#10;有形固定資産減価償却率最大値テキスト">
          <a:extLst>
            <a:ext uri="{FF2B5EF4-FFF2-40B4-BE49-F238E27FC236}">
              <a16:creationId xmlns:a16="http://schemas.microsoft.com/office/drawing/2014/main" id="{00000000-0008-0000-0100-00009A020000}"/>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667" name="直線コネクタ 666">
          <a:extLst>
            <a:ext uri="{FF2B5EF4-FFF2-40B4-BE49-F238E27FC236}">
              <a16:creationId xmlns:a16="http://schemas.microsoft.com/office/drawing/2014/main" id="{00000000-0008-0000-0100-00009B020000}"/>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668" name="【公民館】&#10;有形固定資産減価償却率平均値テキスト">
          <a:extLst>
            <a:ext uri="{FF2B5EF4-FFF2-40B4-BE49-F238E27FC236}">
              <a16:creationId xmlns:a16="http://schemas.microsoft.com/office/drawing/2014/main" id="{00000000-0008-0000-0100-00009C020000}"/>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69" name="フローチャート: 判断 668">
          <a:extLst>
            <a:ext uri="{FF2B5EF4-FFF2-40B4-BE49-F238E27FC236}">
              <a16:creationId xmlns:a16="http://schemas.microsoft.com/office/drawing/2014/main" id="{00000000-0008-0000-0100-00009D020000}"/>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670" name="フローチャート: 判断 669">
          <a:extLst>
            <a:ext uri="{FF2B5EF4-FFF2-40B4-BE49-F238E27FC236}">
              <a16:creationId xmlns:a16="http://schemas.microsoft.com/office/drawing/2014/main" id="{00000000-0008-0000-0100-00009E020000}"/>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671" name="フローチャート: 判断 670">
          <a:extLst>
            <a:ext uri="{FF2B5EF4-FFF2-40B4-BE49-F238E27FC236}">
              <a16:creationId xmlns:a16="http://schemas.microsoft.com/office/drawing/2014/main" id="{00000000-0008-0000-0100-00009F020000}"/>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672" name="フローチャート: 判断 671">
          <a:extLst>
            <a:ext uri="{FF2B5EF4-FFF2-40B4-BE49-F238E27FC236}">
              <a16:creationId xmlns:a16="http://schemas.microsoft.com/office/drawing/2014/main" id="{00000000-0008-0000-0100-0000A0020000}"/>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673" name="フローチャート: 判断 672">
          <a:extLst>
            <a:ext uri="{FF2B5EF4-FFF2-40B4-BE49-F238E27FC236}">
              <a16:creationId xmlns:a16="http://schemas.microsoft.com/office/drawing/2014/main" id="{00000000-0008-0000-0100-0000A1020000}"/>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00000000-0008-0000-0100-0000A2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0000000-0008-0000-0100-0000A3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0000000-0008-0000-0100-0000A4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0000000-0008-0000-0100-0000A5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100-0000A6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67311</xdr:rowOff>
    </xdr:from>
    <xdr:to>
      <xdr:col>85</xdr:col>
      <xdr:colOff>177800</xdr:colOff>
      <xdr:row>105</xdr:row>
      <xdr:rowOff>168911</xdr:rowOff>
    </xdr:to>
    <xdr:sp macro="" textlink="">
      <xdr:nvSpPr>
        <xdr:cNvPr id="679" name="楕円 678">
          <a:extLst>
            <a:ext uri="{FF2B5EF4-FFF2-40B4-BE49-F238E27FC236}">
              <a16:creationId xmlns:a16="http://schemas.microsoft.com/office/drawing/2014/main" id="{00000000-0008-0000-0100-0000A7020000}"/>
            </a:ext>
          </a:extLst>
        </xdr:cNvPr>
        <xdr:cNvSpPr/>
      </xdr:nvSpPr>
      <xdr:spPr>
        <a:xfrm>
          <a:off x="16268700" y="1806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45738</xdr:rowOff>
    </xdr:from>
    <xdr:ext cx="405111" cy="259045"/>
    <xdr:sp macro="" textlink="">
      <xdr:nvSpPr>
        <xdr:cNvPr id="680" name="【公民館】&#10;有形固定資産減価償却率該当値テキスト">
          <a:extLst>
            <a:ext uri="{FF2B5EF4-FFF2-40B4-BE49-F238E27FC236}">
              <a16:creationId xmlns:a16="http://schemas.microsoft.com/office/drawing/2014/main" id="{00000000-0008-0000-0100-0000A8020000}"/>
            </a:ext>
          </a:extLst>
        </xdr:cNvPr>
        <xdr:cNvSpPr txBox="1"/>
      </xdr:nvSpPr>
      <xdr:spPr>
        <a:xfrm>
          <a:off x="16357600" y="180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101600</xdr:rowOff>
    </xdr:from>
    <xdr:to>
      <xdr:col>81</xdr:col>
      <xdr:colOff>101600</xdr:colOff>
      <xdr:row>106</xdr:row>
      <xdr:rowOff>31750</xdr:rowOff>
    </xdr:to>
    <xdr:sp macro="" textlink="">
      <xdr:nvSpPr>
        <xdr:cNvPr id="681" name="楕円 680">
          <a:extLst>
            <a:ext uri="{FF2B5EF4-FFF2-40B4-BE49-F238E27FC236}">
              <a16:creationId xmlns:a16="http://schemas.microsoft.com/office/drawing/2014/main" id="{00000000-0008-0000-0100-0000A9020000}"/>
            </a:ext>
          </a:extLst>
        </xdr:cNvPr>
        <xdr:cNvSpPr/>
      </xdr:nvSpPr>
      <xdr:spPr>
        <a:xfrm>
          <a:off x="15430500" y="1810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118111</xdr:rowOff>
    </xdr:from>
    <xdr:to>
      <xdr:col>85</xdr:col>
      <xdr:colOff>127000</xdr:colOff>
      <xdr:row>105</xdr:row>
      <xdr:rowOff>152400</xdr:rowOff>
    </xdr:to>
    <xdr:cxnSp macro="">
      <xdr:nvCxnSpPr>
        <xdr:cNvPr id="682" name="直線コネクタ 681">
          <a:extLst>
            <a:ext uri="{FF2B5EF4-FFF2-40B4-BE49-F238E27FC236}">
              <a16:creationId xmlns:a16="http://schemas.microsoft.com/office/drawing/2014/main" id="{00000000-0008-0000-0100-0000AA020000}"/>
            </a:ext>
          </a:extLst>
        </xdr:cNvPr>
        <xdr:cNvCxnSpPr/>
      </xdr:nvCxnSpPr>
      <xdr:spPr>
        <a:xfrm flipV="1">
          <a:off x="15481300" y="18120361"/>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128270</xdr:rowOff>
    </xdr:from>
    <xdr:to>
      <xdr:col>76</xdr:col>
      <xdr:colOff>165100</xdr:colOff>
      <xdr:row>106</xdr:row>
      <xdr:rowOff>58420</xdr:rowOff>
    </xdr:to>
    <xdr:sp macro="" textlink="">
      <xdr:nvSpPr>
        <xdr:cNvPr id="683" name="楕円 682">
          <a:extLst>
            <a:ext uri="{FF2B5EF4-FFF2-40B4-BE49-F238E27FC236}">
              <a16:creationId xmlns:a16="http://schemas.microsoft.com/office/drawing/2014/main" id="{00000000-0008-0000-0100-0000AB020000}"/>
            </a:ext>
          </a:extLst>
        </xdr:cNvPr>
        <xdr:cNvSpPr/>
      </xdr:nvSpPr>
      <xdr:spPr>
        <a:xfrm>
          <a:off x="14541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152400</xdr:rowOff>
    </xdr:from>
    <xdr:to>
      <xdr:col>81</xdr:col>
      <xdr:colOff>50800</xdr:colOff>
      <xdr:row>106</xdr:row>
      <xdr:rowOff>7620</xdr:rowOff>
    </xdr:to>
    <xdr:cxnSp macro="">
      <xdr:nvCxnSpPr>
        <xdr:cNvPr id="684" name="直線コネクタ 683">
          <a:extLst>
            <a:ext uri="{FF2B5EF4-FFF2-40B4-BE49-F238E27FC236}">
              <a16:creationId xmlns:a16="http://schemas.microsoft.com/office/drawing/2014/main" id="{00000000-0008-0000-0100-0000AC020000}"/>
            </a:ext>
          </a:extLst>
        </xdr:cNvPr>
        <xdr:cNvCxnSpPr/>
      </xdr:nvCxnSpPr>
      <xdr:spPr>
        <a:xfrm flipV="1">
          <a:off x="14592300" y="181546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97789</xdr:rowOff>
    </xdr:from>
    <xdr:to>
      <xdr:col>72</xdr:col>
      <xdr:colOff>38100</xdr:colOff>
      <xdr:row>106</xdr:row>
      <xdr:rowOff>27939</xdr:rowOff>
    </xdr:to>
    <xdr:sp macro="" textlink="">
      <xdr:nvSpPr>
        <xdr:cNvPr id="685" name="楕円 684">
          <a:extLst>
            <a:ext uri="{FF2B5EF4-FFF2-40B4-BE49-F238E27FC236}">
              <a16:creationId xmlns:a16="http://schemas.microsoft.com/office/drawing/2014/main" id="{00000000-0008-0000-0100-0000AD020000}"/>
            </a:ext>
          </a:extLst>
        </xdr:cNvPr>
        <xdr:cNvSpPr/>
      </xdr:nvSpPr>
      <xdr:spPr>
        <a:xfrm>
          <a:off x="13652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148589</xdr:rowOff>
    </xdr:from>
    <xdr:to>
      <xdr:col>76</xdr:col>
      <xdr:colOff>114300</xdr:colOff>
      <xdr:row>106</xdr:row>
      <xdr:rowOff>7620</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a:off x="13703300" y="181508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65405</xdr:rowOff>
    </xdr:from>
    <xdr:to>
      <xdr:col>67</xdr:col>
      <xdr:colOff>101600</xdr:colOff>
      <xdr:row>105</xdr:row>
      <xdr:rowOff>167005</xdr:rowOff>
    </xdr:to>
    <xdr:sp macro="" textlink="">
      <xdr:nvSpPr>
        <xdr:cNvPr id="687" name="楕円 686">
          <a:extLst>
            <a:ext uri="{FF2B5EF4-FFF2-40B4-BE49-F238E27FC236}">
              <a16:creationId xmlns:a16="http://schemas.microsoft.com/office/drawing/2014/main" id="{00000000-0008-0000-0100-0000AF020000}"/>
            </a:ext>
          </a:extLst>
        </xdr:cNvPr>
        <xdr:cNvSpPr/>
      </xdr:nvSpPr>
      <xdr:spPr>
        <a:xfrm>
          <a:off x="12763500" y="1806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116205</xdr:rowOff>
    </xdr:from>
    <xdr:to>
      <xdr:col>71</xdr:col>
      <xdr:colOff>177800</xdr:colOff>
      <xdr:row>105</xdr:row>
      <xdr:rowOff>148589</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2814300" y="18118455"/>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689" name="n_1aveValue【公民館】&#10;有形固定資産減価償却率">
          <a:extLst>
            <a:ext uri="{FF2B5EF4-FFF2-40B4-BE49-F238E27FC236}">
              <a16:creationId xmlns:a16="http://schemas.microsoft.com/office/drawing/2014/main" id="{00000000-0008-0000-0100-0000B1020000}"/>
            </a:ext>
          </a:extLst>
        </xdr:cNvPr>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690" name="n_2aveValue【公民館】&#10;有形固定資産減価償却率">
          <a:extLst>
            <a:ext uri="{FF2B5EF4-FFF2-40B4-BE49-F238E27FC236}">
              <a16:creationId xmlns:a16="http://schemas.microsoft.com/office/drawing/2014/main" id="{00000000-0008-0000-0100-0000B2020000}"/>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691" name="n_3aveValue【公民館】&#10;有形固定資産減価償却率">
          <a:extLst>
            <a:ext uri="{FF2B5EF4-FFF2-40B4-BE49-F238E27FC236}">
              <a16:creationId xmlns:a16="http://schemas.microsoft.com/office/drawing/2014/main" id="{00000000-0008-0000-0100-0000B3020000}"/>
            </a:ext>
          </a:extLst>
        </xdr:cNvPr>
        <xdr:cNvSpPr txBox="1"/>
      </xdr:nvSpPr>
      <xdr:spPr>
        <a:xfrm>
          <a:off x="13500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692" name="n_4aveValue【公民館】&#10;有形固定資産減価償却率">
          <a:extLst>
            <a:ext uri="{FF2B5EF4-FFF2-40B4-BE49-F238E27FC236}">
              <a16:creationId xmlns:a16="http://schemas.microsoft.com/office/drawing/2014/main" id="{00000000-0008-0000-0100-0000B4020000}"/>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22877</xdr:rowOff>
    </xdr:from>
    <xdr:ext cx="405111" cy="259045"/>
    <xdr:sp macro="" textlink="">
      <xdr:nvSpPr>
        <xdr:cNvPr id="693" name="n_1mainValue【公民館】&#10;有形固定資産減価償却率">
          <a:extLst>
            <a:ext uri="{FF2B5EF4-FFF2-40B4-BE49-F238E27FC236}">
              <a16:creationId xmlns:a16="http://schemas.microsoft.com/office/drawing/2014/main" id="{00000000-0008-0000-0100-0000B5020000}"/>
            </a:ext>
          </a:extLst>
        </xdr:cNvPr>
        <xdr:cNvSpPr txBox="1"/>
      </xdr:nvSpPr>
      <xdr:spPr>
        <a:xfrm>
          <a:off x="15266044" y="1819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49547</xdr:rowOff>
    </xdr:from>
    <xdr:ext cx="405111" cy="259045"/>
    <xdr:sp macro="" textlink="">
      <xdr:nvSpPr>
        <xdr:cNvPr id="694" name="n_2mainValue【公民館】&#10;有形固定資産減価償却率">
          <a:extLst>
            <a:ext uri="{FF2B5EF4-FFF2-40B4-BE49-F238E27FC236}">
              <a16:creationId xmlns:a16="http://schemas.microsoft.com/office/drawing/2014/main" id="{00000000-0008-0000-0100-0000B6020000}"/>
            </a:ext>
          </a:extLst>
        </xdr:cNvPr>
        <xdr:cNvSpPr txBox="1"/>
      </xdr:nvSpPr>
      <xdr:spPr>
        <a:xfrm>
          <a:off x="143897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19066</xdr:rowOff>
    </xdr:from>
    <xdr:ext cx="405111" cy="259045"/>
    <xdr:sp macro="" textlink="">
      <xdr:nvSpPr>
        <xdr:cNvPr id="695" name="n_3mainValue【公民館】&#10;有形固定資産減価償却率">
          <a:extLst>
            <a:ext uri="{FF2B5EF4-FFF2-40B4-BE49-F238E27FC236}">
              <a16:creationId xmlns:a16="http://schemas.microsoft.com/office/drawing/2014/main" id="{00000000-0008-0000-0100-0000B7020000}"/>
            </a:ext>
          </a:extLst>
        </xdr:cNvPr>
        <xdr:cNvSpPr txBox="1"/>
      </xdr:nvSpPr>
      <xdr:spPr>
        <a:xfrm>
          <a:off x="13500744" y="1819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158132</xdr:rowOff>
    </xdr:from>
    <xdr:ext cx="405111" cy="259045"/>
    <xdr:sp macro="" textlink="">
      <xdr:nvSpPr>
        <xdr:cNvPr id="696" name="n_4mainValue【公民館】&#10;有形固定資産減価償却率">
          <a:extLst>
            <a:ext uri="{FF2B5EF4-FFF2-40B4-BE49-F238E27FC236}">
              <a16:creationId xmlns:a16="http://schemas.microsoft.com/office/drawing/2014/main" id="{00000000-0008-0000-0100-0000B8020000}"/>
            </a:ext>
          </a:extLst>
        </xdr:cNvPr>
        <xdr:cNvSpPr txBox="1"/>
      </xdr:nvSpPr>
      <xdr:spPr>
        <a:xfrm>
          <a:off x="12611744" y="1816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00000000-0008-0000-0100-0000B9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00000000-0008-0000-0100-0000BA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00000000-0008-0000-0100-0000BB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00000000-0008-0000-0100-0000BC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00000000-0008-0000-0100-0000BD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00000000-0008-0000-0100-0000BE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00000000-0008-0000-0100-0000BF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00000000-0008-0000-0100-0000C0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a:extLst>
            <a:ext uri="{FF2B5EF4-FFF2-40B4-BE49-F238E27FC236}">
              <a16:creationId xmlns:a16="http://schemas.microsoft.com/office/drawing/2014/main" id="{00000000-0008-0000-0100-0000C1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7" name="直線コネクタ 706">
          <a:extLst>
            <a:ext uri="{FF2B5EF4-FFF2-40B4-BE49-F238E27FC236}">
              <a16:creationId xmlns:a16="http://schemas.microsoft.com/office/drawing/2014/main" id="{00000000-0008-0000-0100-0000C3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8" name="テキスト ボックス 707">
          <a:extLst>
            <a:ext uri="{FF2B5EF4-FFF2-40B4-BE49-F238E27FC236}">
              <a16:creationId xmlns:a16="http://schemas.microsoft.com/office/drawing/2014/main" id="{00000000-0008-0000-0100-0000C4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9" name="直線コネクタ 708">
          <a:extLst>
            <a:ext uri="{FF2B5EF4-FFF2-40B4-BE49-F238E27FC236}">
              <a16:creationId xmlns:a16="http://schemas.microsoft.com/office/drawing/2014/main" id="{00000000-0008-0000-0100-0000C5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0" name="テキスト ボックス 709">
          <a:extLst>
            <a:ext uri="{FF2B5EF4-FFF2-40B4-BE49-F238E27FC236}">
              <a16:creationId xmlns:a16="http://schemas.microsoft.com/office/drawing/2014/main" id="{00000000-0008-0000-0100-0000C6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1" name="直線コネクタ 710">
          <a:extLst>
            <a:ext uri="{FF2B5EF4-FFF2-40B4-BE49-F238E27FC236}">
              <a16:creationId xmlns:a16="http://schemas.microsoft.com/office/drawing/2014/main" id="{00000000-0008-0000-0100-0000C7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3" name="直線コネクタ 712">
          <a:extLst>
            <a:ext uri="{FF2B5EF4-FFF2-40B4-BE49-F238E27FC236}">
              <a16:creationId xmlns:a16="http://schemas.microsoft.com/office/drawing/2014/main" id="{00000000-0008-0000-0100-0000C9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5" name="直線コネクタ 714">
          <a:extLst>
            <a:ext uri="{FF2B5EF4-FFF2-40B4-BE49-F238E27FC236}">
              <a16:creationId xmlns:a16="http://schemas.microsoft.com/office/drawing/2014/main" id="{00000000-0008-0000-0100-0000CB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00000000-0008-0000-0100-0000D1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722" name="直線コネクタ 721">
          <a:extLst>
            <a:ext uri="{FF2B5EF4-FFF2-40B4-BE49-F238E27FC236}">
              <a16:creationId xmlns:a16="http://schemas.microsoft.com/office/drawing/2014/main" id="{00000000-0008-0000-0100-0000D2020000}"/>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723" name="【公民館】&#10;一人当たり面積最小値テキスト">
          <a:extLst>
            <a:ext uri="{FF2B5EF4-FFF2-40B4-BE49-F238E27FC236}">
              <a16:creationId xmlns:a16="http://schemas.microsoft.com/office/drawing/2014/main" id="{00000000-0008-0000-0100-0000D3020000}"/>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724" name="直線コネクタ 723">
          <a:extLst>
            <a:ext uri="{FF2B5EF4-FFF2-40B4-BE49-F238E27FC236}">
              <a16:creationId xmlns:a16="http://schemas.microsoft.com/office/drawing/2014/main" id="{00000000-0008-0000-0100-0000D4020000}"/>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725" name="【公民館】&#10;一人当たり面積最大値テキスト">
          <a:extLst>
            <a:ext uri="{FF2B5EF4-FFF2-40B4-BE49-F238E27FC236}">
              <a16:creationId xmlns:a16="http://schemas.microsoft.com/office/drawing/2014/main" id="{00000000-0008-0000-0100-0000D5020000}"/>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726" name="直線コネクタ 725">
          <a:extLst>
            <a:ext uri="{FF2B5EF4-FFF2-40B4-BE49-F238E27FC236}">
              <a16:creationId xmlns:a16="http://schemas.microsoft.com/office/drawing/2014/main" id="{00000000-0008-0000-0100-0000D6020000}"/>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727" name="【公民館】&#10;一人当たり面積平均値テキスト">
          <a:extLst>
            <a:ext uri="{FF2B5EF4-FFF2-40B4-BE49-F238E27FC236}">
              <a16:creationId xmlns:a16="http://schemas.microsoft.com/office/drawing/2014/main" id="{00000000-0008-0000-0100-0000D7020000}"/>
            </a:ext>
          </a:extLst>
        </xdr:cNvPr>
        <xdr:cNvSpPr txBox="1"/>
      </xdr:nvSpPr>
      <xdr:spPr>
        <a:xfrm>
          <a:off x="22199600" y="1830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728" name="フローチャート: 判断 727">
          <a:extLst>
            <a:ext uri="{FF2B5EF4-FFF2-40B4-BE49-F238E27FC236}">
              <a16:creationId xmlns:a16="http://schemas.microsoft.com/office/drawing/2014/main" id="{00000000-0008-0000-0100-0000D8020000}"/>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729" name="フローチャート: 判断 728">
          <a:extLst>
            <a:ext uri="{FF2B5EF4-FFF2-40B4-BE49-F238E27FC236}">
              <a16:creationId xmlns:a16="http://schemas.microsoft.com/office/drawing/2014/main" id="{00000000-0008-0000-0100-0000D9020000}"/>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730" name="フローチャート: 判断 729">
          <a:extLst>
            <a:ext uri="{FF2B5EF4-FFF2-40B4-BE49-F238E27FC236}">
              <a16:creationId xmlns:a16="http://schemas.microsoft.com/office/drawing/2014/main" id="{00000000-0008-0000-0100-0000DA020000}"/>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731" name="フローチャート: 判断 730">
          <a:extLst>
            <a:ext uri="{FF2B5EF4-FFF2-40B4-BE49-F238E27FC236}">
              <a16:creationId xmlns:a16="http://schemas.microsoft.com/office/drawing/2014/main" id="{00000000-0008-0000-0100-0000DB020000}"/>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732" name="フローチャート: 判断 731">
          <a:extLst>
            <a:ext uri="{FF2B5EF4-FFF2-40B4-BE49-F238E27FC236}">
              <a16:creationId xmlns:a16="http://schemas.microsoft.com/office/drawing/2014/main" id="{00000000-0008-0000-0100-0000DC020000}"/>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0000000-0008-0000-0100-0000DD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0000000-0008-0000-0100-0000DE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0000000-0008-0000-0100-0000DF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0000000-0008-0000-0100-0000E0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0000000-0008-0000-0100-0000E1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61323</xdr:rowOff>
    </xdr:from>
    <xdr:to>
      <xdr:col>116</xdr:col>
      <xdr:colOff>114300</xdr:colOff>
      <xdr:row>105</xdr:row>
      <xdr:rowOff>162923</xdr:rowOff>
    </xdr:to>
    <xdr:sp macro="" textlink="">
      <xdr:nvSpPr>
        <xdr:cNvPr id="738" name="楕円 737">
          <a:extLst>
            <a:ext uri="{FF2B5EF4-FFF2-40B4-BE49-F238E27FC236}">
              <a16:creationId xmlns:a16="http://schemas.microsoft.com/office/drawing/2014/main" id="{00000000-0008-0000-0100-0000E2020000}"/>
            </a:ext>
          </a:extLst>
        </xdr:cNvPr>
        <xdr:cNvSpPr/>
      </xdr:nvSpPr>
      <xdr:spPr>
        <a:xfrm>
          <a:off x="22110700" y="1806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84200</xdr:rowOff>
    </xdr:from>
    <xdr:ext cx="469744" cy="259045"/>
    <xdr:sp macro="" textlink="">
      <xdr:nvSpPr>
        <xdr:cNvPr id="739" name="【公民館】&#10;一人当たり面積該当値テキスト">
          <a:extLst>
            <a:ext uri="{FF2B5EF4-FFF2-40B4-BE49-F238E27FC236}">
              <a16:creationId xmlns:a16="http://schemas.microsoft.com/office/drawing/2014/main" id="{00000000-0008-0000-0100-0000E3020000}"/>
            </a:ext>
          </a:extLst>
        </xdr:cNvPr>
        <xdr:cNvSpPr txBox="1"/>
      </xdr:nvSpPr>
      <xdr:spPr>
        <a:xfrm>
          <a:off x="22199600" y="17915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77651</xdr:rowOff>
    </xdr:from>
    <xdr:to>
      <xdr:col>112</xdr:col>
      <xdr:colOff>38100</xdr:colOff>
      <xdr:row>106</xdr:row>
      <xdr:rowOff>7801</xdr:rowOff>
    </xdr:to>
    <xdr:sp macro="" textlink="">
      <xdr:nvSpPr>
        <xdr:cNvPr id="740" name="楕円 739">
          <a:extLst>
            <a:ext uri="{FF2B5EF4-FFF2-40B4-BE49-F238E27FC236}">
              <a16:creationId xmlns:a16="http://schemas.microsoft.com/office/drawing/2014/main" id="{00000000-0008-0000-0100-0000E4020000}"/>
            </a:ext>
          </a:extLst>
        </xdr:cNvPr>
        <xdr:cNvSpPr/>
      </xdr:nvSpPr>
      <xdr:spPr>
        <a:xfrm>
          <a:off x="21272500" y="1807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112123</xdr:rowOff>
    </xdr:from>
    <xdr:to>
      <xdr:col>116</xdr:col>
      <xdr:colOff>63500</xdr:colOff>
      <xdr:row>105</xdr:row>
      <xdr:rowOff>128451</xdr:rowOff>
    </xdr:to>
    <xdr:cxnSp macro="">
      <xdr:nvCxnSpPr>
        <xdr:cNvPr id="741" name="直線コネクタ 740">
          <a:extLst>
            <a:ext uri="{FF2B5EF4-FFF2-40B4-BE49-F238E27FC236}">
              <a16:creationId xmlns:a16="http://schemas.microsoft.com/office/drawing/2014/main" id="{00000000-0008-0000-0100-0000E5020000}"/>
            </a:ext>
          </a:extLst>
        </xdr:cNvPr>
        <xdr:cNvCxnSpPr/>
      </xdr:nvCxnSpPr>
      <xdr:spPr>
        <a:xfrm flipV="1">
          <a:off x="21323300" y="18114373"/>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92348</xdr:rowOff>
    </xdr:from>
    <xdr:to>
      <xdr:col>107</xdr:col>
      <xdr:colOff>101600</xdr:colOff>
      <xdr:row>106</xdr:row>
      <xdr:rowOff>22498</xdr:rowOff>
    </xdr:to>
    <xdr:sp macro="" textlink="">
      <xdr:nvSpPr>
        <xdr:cNvPr id="742" name="楕円 741">
          <a:extLst>
            <a:ext uri="{FF2B5EF4-FFF2-40B4-BE49-F238E27FC236}">
              <a16:creationId xmlns:a16="http://schemas.microsoft.com/office/drawing/2014/main" id="{00000000-0008-0000-0100-0000E6020000}"/>
            </a:ext>
          </a:extLst>
        </xdr:cNvPr>
        <xdr:cNvSpPr/>
      </xdr:nvSpPr>
      <xdr:spPr>
        <a:xfrm>
          <a:off x="20383500" y="1809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128451</xdr:rowOff>
    </xdr:from>
    <xdr:to>
      <xdr:col>111</xdr:col>
      <xdr:colOff>177800</xdr:colOff>
      <xdr:row>105</xdr:row>
      <xdr:rowOff>143148</xdr:rowOff>
    </xdr:to>
    <xdr:cxnSp macro="">
      <xdr:nvCxnSpPr>
        <xdr:cNvPr id="743" name="直線コネクタ 742">
          <a:extLst>
            <a:ext uri="{FF2B5EF4-FFF2-40B4-BE49-F238E27FC236}">
              <a16:creationId xmlns:a16="http://schemas.microsoft.com/office/drawing/2014/main" id="{00000000-0008-0000-0100-0000E7020000}"/>
            </a:ext>
          </a:extLst>
        </xdr:cNvPr>
        <xdr:cNvCxnSpPr/>
      </xdr:nvCxnSpPr>
      <xdr:spPr>
        <a:xfrm flipV="1">
          <a:off x="20434300" y="18130701"/>
          <a:ext cx="889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105411</xdr:rowOff>
    </xdr:from>
    <xdr:to>
      <xdr:col>102</xdr:col>
      <xdr:colOff>165100</xdr:colOff>
      <xdr:row>106</xdr:row>
      <xdr:rowOff>35561</xdr:rowOff>
    </xdr:to>
    <xdr:sp macro="" textlink="">
      <xdr:nvSpPr>
        <xdr:cNvPr id="744" name="楕円 743">
          <a:extLst>
            <a:ext uri="{FF2B5EF4-FFF2-40B4-BE49-F238E27FC236}">
              <a16:creationId xmlns:a16="http://schemas.microsoft.com/office/drawing/2014/main" id="{00000000-0008-0000-0100-0000E8020000}"/>
            </a:ext>
          </a:extLst>
        </xdr:cNvPr>
        <xdr:cNvSpPr/>
      </xdr:nvSpPr>
      <xdr:spPr>
        <a:xfrm>
          <a:off x="19494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143148</xdr:rowOff>
    </xdr:from>
    <xdr:to>
      <xdr:col>107</xdr:col>
      <xdr:colOff>50800</xdr:colOff>
      <xdr:row>105</xdr:row>
      <xdr:rowOff>156211</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flipV="1">
          <a:off x="19545300" y="18145398"/>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118473</xdr:rowOff>
    </xdr:from>
    <xdr:to>
      <xdr:col>98</xdr:col>
      <xdr:colOff>38100</xdr:colOff>
      <xdr:row>106</xdr:row>
      <xdr:rowOff>48623</xdr:rowOff>
    </xdr:to>
    <xdr:sp macro="" textlink="">
      <xdr:nvSpPr>
        <xdr:cNvPr id="746" name="楕円 745">
          <a:extLst>
            <a:ext uri="{FF2B5EF4-FFF2-40B4-BE49-F238E27FC236}">
              <a16:creationId xmlns:a16="http://schemas.microsoft.com/office/drawing/2014/main" id="{00000000-0008-0000-0100-0000EA020000}"/>
            </a:ext>
          </a:extLst>
        </xdr:cNvPr>
        <xdr:cNvSpPr/>
      </xdr:nvSpPr>
      <xdr:spPr>
        <a:xfrm>
          <a:off x="18605500" y="1812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156211</xdr:rowOff>
    </xdr:from>
    <xdr:to>
      <xdr:col>102</xdr:col>
      <xdr:colOff>114300</xdr:colOff>
      <xdr:row>105</xdr:row>
      <xdr:rowOff>169273</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flipV="1">
          <a:off x="18656300" y="18158461"/>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748" name="n_1aveValue【公民館】&#10;一人当たり面積">
          <a:extLst>
            <a:ext uri="{FF2B5EF4-FFF2-40B4-BE49-F238E27FC236}">
              <a16:creationId xmlns:a16="http://schemas.microsoft.com/office/drawing/2014/main" id="{00000000-0008-0000-0100-0000EC020000}"/>
            </a:ext>
          </a:extLst>
        </xdr:cNvPr>
        <xdr:cNvSpPr txBox="1"/>
      </xdr:nvSpPr>
      <xdr:spPr>
        <a:xfrm>
          <a:off x="210757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749" name="n_2aveValue【公民館】&#10;一人当たり面積">
          <a:extLst>
            <a:ext uri="{FF2B5EF4-FFF2-40B4-BE49-F238E27FC236}">
              <a16:creationId xmlns:a16="http://schemas.microsoft.com/office/drawing/2014/main" id="{00000000-0008-0000-0100-0000ED020000}"/>
            </a:ext>
          </a:extLst>
        </xdr:cNvPr>
        <xdr:cNvSpPr txBox="1"/>
      </xdr:nvSpPr>
      <xdr:spPr>
        <a:xfrm>
          <a:off x="201994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750" name="n_3aveValue【公民館】&#10;一人当たり面積">
          <a:extLst>
            <a:ext uri="{FF2B5EF4-FFF2-40B4-BE49-F238E27FC236}">
              <a16:creationId xmlns:a16="http://schemas.microsoft.com/office/drawing/2014/main" id="{00000000-0008-0000-0100-0000EE020000}"/>
            </a:ext>
          </a:extLst>
        </xdr:cNvPr>
        <xdr:cNvSpPr txBox="1"/>
      </xdr:nvSpPr>
      <xdr:spPr>
        <a:xfrm>
          <a:off x="193104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751" name="n_4aveValue【公民館】&#10;一人当たり面積">
          <a:extLst>
            <a:ext uri="{FF2B5EF4-FFF2-40B4-BE49-F238E27FC236}">
              <a16:creationId xmlns:a16="http://schemas.microsoft.com/office/drawing/2014/main" id="{00000000-0008-0000-0100-0000EF020000}"/>
            </a:ext>
          </a:extLst>
        </xdr:cNvPr>
        <xdr:cNvSpPr txBox="1"/>
      </xdr:nvSpPr>
      <xdr:spPr>
        <a:xfrm>
          <a:off x="18421427" y="1841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24328</xdr:rowOff>
    </xdr:from>
    <xdr:ext cx="469744" cy="259045"/>
    <xdr:sp macro="" textlink="">
      <xdr:nvSpPr>
        <xdr:cNvPr id="752" name="n_1mainValue【公民館】&#10;一人当たり面積">
          <a:extLst>
            <a:ext uri="{FF2B5EF4-FFF2-40B4-BE49-F238E27FC236}">
              <a16:creationId xmlns:a16="http://schemas.microsoft.com/office/drawing/2014/main" id="{00000000-0008-0000-0100-0000F0020000}"/>
            </a:ext>
          </a:extLst>
        </xdr:cNvPr>
        <xdr:cNvSpPr txBox="1"/>
      </xdr:nvSpPr>
      <xdr:spPr>
        <a:xfrm>
          <a:off x="21075727" y="17855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39025</xdr:rowOff>
    </xdr:from>
    <xdr:ext cx="469744" cy="259045"/>
    <xdr:sp macro="" textlink="">
      <xdr:nvSpPr>
        <xdr:cNvPr id="753" name="n_2mainValue【公民館】&#10;一人当たり面積">
          <a:extLst>
            <a:ext uri="{FF2B5EF4-FFF2-40B4-BE49-F238E27FC236}">
              <a16:creationId xmlns:a16="http://schemas.microsoft.com/office/drawing/2014/main" id="{00000000-0008-0000-0100-0000F1020000}"/>
            </a:ext>
          </a:extLst>
        </xdr:cNvPr>
        <xdr:cNvSpPr txBox="1"/>
      </xdr:nvSpPr>
      <xdr:spPr>
        <a:xfrm>
          <a:off x="20199427"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52088</xdr:rowOff>
    </xdr:from>
    <xdr:ext cx="469744" cy="259045"/>
    <xdr:sp macro="" textlink="">
      <xdr:nvSpPr>
        <xdr:cNvPr id="754" name="n_3mainValue【公民館】&#10;一人当たり面積">
          <a:extLst>
            <a:ext uri="{FF2B5EF4-FFF2-40B4-BE49-F238E27FC236}">
              <a16:creationId xmlns:a16="http://schemas.microsoft.com/office/drawing/2014/main" id="{00000000-0008-0000-0100-0000F2020000}"/>
            </a:ext>
          </a:extLst>
        </xdr:cNvPr>
        <xdr:cNvSpPr txBox="1"/>
      </xdr:nvSpPr>
      <xdr:spPr>
        <a:xfrm>
          <a:off x="19310427" y="1788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65150</xdr:rowOff>
    </xdr:from>
    <xdr:ext cx="469744" cy="259045"/>
    <xdr:sp macro="" textlink="">
      <xdr:nvSpPr>
        <xdr:cNvPr id="755" name="n_4mainValue【公民館】&#10;一人当たり面積">
          <a:extLst>
            <a:ext uri="{FF2B5EF4-FFF2-40B4-BE49-F238E27FC236}">
              <a16:creationId xmlns:a16="http://schemas.microsoft.com/office/drawing/2014/main" id="{00000000-0008-0000-0100-0000F3020000}"/>
            </a:ext>
          </a:extLst>
        </xdr:cNvPr>
        <xdr:cNvSpPr txBox="1"/>
      </xdr:nvSpPr>
      <xdr:spPr>
        <a:xfrm>
          <a:off x="18421427" y="1789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00000000-0008-0000-0100-0000F4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00000000-0008-0000-0100-0000F5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橋りょう・トンネル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を除き全ての項目において、類似団体</a:t>
          </a:r>
          <a:r>
            <a:rPr kumimoji="1" lang="ja-JP" altLang="en-US" sz="1100">
              <a:solidFill>
                <a:schemeClr val="dk1"/>
              </a:solidFill>
              <a:effectLst/>
              <a:latin typeface="+mn-lt"/>
              <a:ea typeface="+mn-ea"/>
              <a:cs typeface="+mn-cs"/>
            </a:rPr>
            <a:t>や全国・県平均</a:t>
          </a:r>
          <a:r>
            <a:rPr kumimoji="1" lang="ja-JP" altLang="ja-JP" sz="1100">
              <a:solidFill>
                <a:schemeClr val="dk1"/>
              </a:solidFill>
              <a:effectLst/>
              <a:latin typeface="+mn-lt"/>
              <a:ea typeface="+mn-ea"/>
              <a:cs typeface="+mn-cs"/>
            </a:rPr>
            <a:t>と比較し有形固定資産減価償却率が高い状況となっている。</a:t>
          </a:r>
          <a:endParaRPr lang="ja-JP" altLang="ja-JP" sz="1400">
            <a:effectLst/>
          </a:endParaRPr>
        </a:p>
        <a:p>
          <a:r>
            <a:rPr kumimoji="1" lang="ja-JP" altLang="ja-JP" sz="1100">
              <a:solidFill>
                <a:schemeClr val="dk1"/>
              </a:solidFill>
              <a:effectLst/>
              <a:latin typeface="+mn-lt"/>
              <a:ea typeface="+mn-ea"/>
              <a:cs typeface="+mn-cs"/>
            </a:rPr>
            <a:t>道路、橋りょうについては、長寿命化計画に基づき、</a:t>
          </a:r>
          <a:r>
            <a:rPr kumimoji="1" lang="ja-JP" altLang="en-US" sz="1100">
              <a:solidFill>
                <a:schemeClr val="dk1"/>
              </a:solidFill>
              <a:effectLst/>
              <a:latin typeface="+mn-lt"/>
              <a:ea typeface="+mn-ea"/>
              <a:cs typeface="+mn-cs"/>
            </a:rPr>
            <a:t>計画的</a:t>
          </a:r>
          <a:r>
            <a:rPr kumimoji="1" lang="ja-JP" altLang="ja-JP" sz="1100">
              <a:solidFill>
                <a:schemeClr val="dk1"/>
              </a:solidFill>
              <a:effectLst/>
              <a:latin typeface="+mn-lt"/>
              <a:ea typeface="+mn-ea"/>
              <a:cs typeface="+mn-cs"/>
            </a:rPr>
            <a:t>に点検補修を行っている。</a:t>
          </a:r>
          <a:endParaRPr lang="ja-JP" altLang="ja-JP" sz="1400">
            <a:effectLst/>
          </a:endParaRPr>
        </a:p>
        <a:p>
          <a:r>
            <a:rPr kumimoji="1" lang="ja-JP" altLang="ja-JP" sz="1100">
              <a:solidFill>
                <a:schemeClr val="dk1"/>
              </a:solidFill>
              <a:effectLst/>
              <a:latin typeface="+mn-lt"/>
              <a:ea typeface="+mn-ea"/>
              <a:cs typeface="+mn-cs"/>
            </a:rPr>
            <a:t>公営住宅は、長寿命化計画に基づき改修等を実施しているが、現状課題の解決に向けて適宜計画を見直し、廃止（取り壊し）を含めた検討を進めている。</a:t>
          </a:r>
          <a:endParaRPr lang="ja-JP" altLang="ja-JP" sz="1400">
            <a:effectLst/>
          </a:endParaRPr>
        </a:p>
        <a:p>
          <a:r>
            <a:rPr kumimoji="1" lang="ja-JP" altLang="ja-JP" sz="1100">
              <a:solidFill>
                <a:schemeClr val="dk1"/>
              </a:solidFill>
              <a:effectLst/>
              <a:latin typeface="+mn-lt"/>
              <a:ea typeface="+mn-ea"/>
              <a:cs typeface="+mn-cs"/>
            </a:rPr>
            <a:t>また、認定こども園・幼稚園・保育所については、市営は１施設のため有形固定資産減価償却率が類似団体と比較し、大幅に高くなっている。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鹿児島県伊佐市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22,748
22,464
392.56
20,236,588
19,045,703
610,556
9,610,897
13,574,200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00000000-0008-0000-0200-000037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00000000-0008-0000-0200-000039000000}"/>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00000000-0008-0000-0200-00003B000000}"/>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00000000-0008-0000-0200-00003D000000}"/>
            </a:ext>
          </a:extLst>
        </xdr:cNvPr>
        <xdr:cNvSpPr txBox="1"/>
      </xdr:nvSpPr>
      <xdr:spPr>
        <a:xfrm>
          <a:off x="4673600" y="609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00000000-0008-0000-0200-00003E000000}"/>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121920</xdr:rowOff>
    </xdr:from>
    <xdr:to>
      <xdr:col>24</xdr:col>
      <xdr:colOff>114300</xdr:colOff>
      <xdr:row>38</xdr:row>
      <xdr:rowOff>52070</xdr:rowOff>
    </xdr:to>
    <xdr:sp macro="" textlink="">
      <xdr:nvSpPr>
        <xdr:cNvPr id="72" name="楕円 71">
          <a:extLst>
            <a:ext uri="{FF2B5EF4-FFF2-40B4-BE49-F238E27FC236}">
              <a16:creationId xmlns:a16="http://schemas.microsoft.com/office/drawing/2014/main" id="{00000000-0008-0000-0200-000048000000}"/>
            </a:ext>
          </a:extLst>
        </xdr:cNvPr>
        <xdr:cNvSpPr/>
      </xdr:nvSpPr>
      <xdr:spPr>
        <a:xfrm>
          <a:off x="4584700" y="646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100347</xdr:rowOff>
    </xdr:from>
    <xdr:ext cx="405111" cy="259045"/>
    <xdr:sp macro="" textlink="">
      <xdr:nvSpPr>
        <xdr:cNvPr id="73" name="【図書館】&#10;有形固定資産減価償却率該当値テキスト">
          <a:extLst>
            <a:ext uri="{FF2B5EF4-FFF2-40B4-BE49-F238E27FC236}">
              <a16:creationId xmlns:a16="http://schemas.microsoft.com/office/drawing/2014/main" id="{00000000-0008-0000-0200-000049000000}"/>
            </a:ext>
          </a:extLst>
        </xdr:cNvPr>
        <xdr:cNvSpPr txBox="1"/>
      </xdr:nvSpPr>
      <xdr:spPr>
        <a:xfrm>
          <a:off x="4673600" y="6443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96520</xdr:rowOff>
    </xdr:from>
    <xdr:to>
      <xdr:col>20</xdr:col>
      <xdr:colOff>38100</xdr:colOff>
      <xdr:row>38</xdr:row>
      <xdr:rowOff>26670</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3746500" y="644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147320</xdr:rowOff>
    </xdr:from>
    <xdr:to>
      <xdr:col>24</xdr:col>
      <xdr:colOff>63500</xdr:colOff>
      <xdr:row>38</xdr:row>
      <xdr:rowOff>1270</xdr:rowOff>
    </xdr:to>
    <xdr:cxnSp macro="">
      <xdr:nvCxnSpPr>
        <xdr:cNvPr id="75" name="直線コネクタ 74">
          <a:extLst>
            <a:ext uri="{FF2B5EF4-FFF2-40B4-BE49-F238E27FC236}">
              <a16:creationId xmlns:a16="http://schemas.microsoft.com/office/drawing/2014/main" id="{00000000-0008-0000-0200-00004B000000}"/>
            </a:ext>
          </a:extLst>
        </xdr:cNvPr>
        <xdr:cNvCxnSpPr/>
      </xdr:nvCxnSpPr>
      <xdr:spPr>
        <a:xfrm>
          <a:off x="3797300" y="649097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71120</xdr:rowOff>
    </xdr:from>
    <xdr:to>
      <xdr:col>15</xdr:col>
      <xdr:colOff>101600</xdr:colOff>
      <xdr:row>38</xdr:row>
      <xdr:rowOff>1270</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2857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121920</xdr:rowOff>
    </xdr:from>
    <xdr:to>
      <xdr:col>19</xdr:col>
      <xdr:colOff>177800</xdr:colOff>
      <xdr:row>37</xdr:row>
      <xdr:rowOff>147320</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2908300" y="646557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45720</xdr:rowOff>
    </xdr:from>
    <xdr:to>
      <xdr:col>10</xdr:col>
      <xdr:colOff>165100</xdr:colOff>
      <xdr:row>37</xdr:row>
      <xdr:rowOff>147320</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1968500" y="638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96520</xdr:rowOff>
    </xdr:from>
    <xdr:to>
      <xdr:col>15</xdr:col>
      <xdr:colOff>50800</xdr:colOff>
      <xdr:row>37</xdr:row>
      <xdr:rowOff>121920</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019300" y="644017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19050</xdr:rowOff>
    </xdr:from>
    <xdr:to>
      <xdr:col>6</xdr:col>
      <xdr:colOff>38100</xdr:colOff>
      <xdr:row>37</xdr:row>
      <xdr:rowOff>120650</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0795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69850</xdr:rowOff>
    </xdr:from>
    <xdr:to>
      <xdr:col>10</xdr:col>
      <xdr:colOff>114300</xdr:colOff>
      <xdr:row>37</xdr:row>
      <xdr:rowOff>96520</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1130300" y="64135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00000000-0008-0000-0200-000052000000}"/>
            </a:ext>
          </a:extLst>
        </xdr:cNvPr>
        <xdr:cNvSpPr txBox="1"/>
      </xdr:nvSpPr>
      <xdr:spPr>
        <a:xfrm>
          <a:off x="3582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00000000-0008-0000-0200-000053000000}"/>
            </a:ext>
          </a:extLst>
        </xdr:cNvPr>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00000000-0008-0000-0200-000054000000}"/>
            </a:ext>
          </a:extLst>
        </xdr:cNvPr>
        <xdr:cNvSpPr txBox="1"/>
      </xdr:nvSpPr>
      <xdr:spPr>
        <a:xfrm>
          <a:off x="18167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00000000-0008-0000-0200-000055000000}"/>
            </a:ext>
          </a:extLst>
        </xdr:cNvPr>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17797</xdr:rowOff>
    </xdr:from>
    <xdr:ext cx="405111" cy="259045"/>
    <xdr:sp macro="" textlink="">
      <xdr:nvSpPr>
        <xdr:cNvPr id="86" name="n_1mainValue【図書館】&#10;有形固定資産減価償却率">
          <a:extLst>
            <a:ext uri="{FF2B5EF4-FFF2-40B4-BE49-F238E27FC236}">
              <a16:creationId xmlns:a16="http://schemas.microsoft.com/office/drawing/2014/main" id="{00000000-0008-0000-0200-000056000000}"/>
            </a:ext>
          </a:extLst>
        </xdr:cNvPr>
        <xdr:cNvSpPr txBox="1"/>
      </xdr:nvSpPr>
      <xdr:spPr>
        <a:xfrm>
          <a:off x="3582044" y="653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163847</xdr:rowOff>
    </xdr:from>
    <xdr:ext cx="405111" cy="259045"/>
    <xdr:sp macro="" textlink="">
      <xdr:nvSpPr>
        <xdr:cNvPr id="87" name="n_2mainValue【図書館】&#10;有形固定資産減価償却率">
          <a:extLst>
            <a:ext uri="{FF2B5EF4-FFF2-40B4-BE49-F238E27FC236}">
              <a16:creationId xmlns:a16="http://schemas.microsoft.com/office/drawing/2014/main" id="{00000000-0008-0000-0200-000057000000}"/>
            </a:ext>
          </a:extLst>
        </xdr:cNvPr>
        <xdr:cNvSpPr txBox="1"/>
      </xdr:nvSpPr>
      <xdr:spPr>
        <a:xfrm>
          <a:off x="27057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138447</xdr:rowOff>
    </xdr:from>
    <xdr:ext cx="405111" cy="259045"/>
    <xdr:sp macro="" textlink="">
      <xdr:nvSpPr>
        <xdr:cNvPr id="88" name="n_3mainValue【図書館】&#10;有形固定資産減価償却率">
          <a:extLst>
            <a:ext uri="{FF2B5EF4-FFF2-40B4-BE49-F238E27FC236}">
              <a16:creationId xmlns:a16="http://schemas.microsoft.com/office/drawing/2014/main" id="{00000000-0008-0000-0200-000058000000}"/>
            </a:ext>
          </a:extLst>
        </xdr:cNvPr>
        <xdr:cNvSpPr txBox="1"/>
      </xdr:nvSpPr>
      <xdr:spPr>
        <a:xfrm>
          <a:off x="1816744" y="6482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111777</xdr:rowOff>
    </xdr:from>
    <xdr:ext cx="405111" cy="259045"/>
    <xdr:sp macro="" textlink="">
      <xdr:nvSpPr>
        <xdr:cNvPr id="89" name="n_4mainValue【図書館】&#10;有形固定資産減価償却率">
          <a:extLst>
            <a:ext uri="{FF2B5EF4-FFF2-40B4-BE49-F238E27FC236}">
              <a16:creationId xmlns:a16="http://schemas.microsoft.com/office/drawing/2014/main" id="{00000000-0008-0000-0200-000059000000}"/>
            </a:ext>
          </a:extLst>
        </xdr:cNvPr>
        <xdr:cNvSpPr txBox="1"/>
      </xdr:nvSpPr>
      <xdr:spPr>
        <a:xfrm>
          <a:off x="927744" y="645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00000000-0008-0000-0200-00005A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00000000-0008-0000-0200-000062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00000000-0008-0000-0200-000063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00000000-0008-0000-0200-000065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6350</xdr:rowOff>
    </xdr:from>
    <xdr:to>
      <xdr:col>55</xdr:col>
      <xdr:colOff>50800</xdr:colOff>
      <xdr:row>40</xdr:row>
      <xdr:rowOff>107950</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686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29227</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67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13970</xdr:rowOff>
    </xdr:from>
    <xdr:to>
      <xdr:col>50</xdr:col>
      <xdr:colOff>165100</xdr:colOff>
      <xdr:row>40</xdr:row>
      <xdr:rowOff>115570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57150</xdr:rowOff>
    </xdr:from>
    <xdr:to>
      <xdr:col>55</xdr:col>
      <xdr:colOff>0</xdr:colOff>
      <xdr:row>40</xdr:row>
      <xdr:rowOff>64770</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flipV="1">
          <a:off x="9639300" y="69151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25400</xdr:rowOff>
    </xdr:from>
    <xdr:to>
      <xdr:col>46</xdr:col>
      <xdr:colOff>38100</xdr:colOff>
      <xdr:row>40</xdr:row>
      <xdr:rowOff>127000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64770</xdr:rowOff>
    </xdr:from>
    <xdr:to>
      <xdr:col>50</xdr:col>
      <xdr:colOff>114300</xdr:colOff>
      <xdr:row>40</xdr:row>
      <xdr:rowOff>76200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8750300" y="69227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29210</xdr:rowOff>
    </xdr:from>
    <xdr:to>
      <xdr:col>41</xdr:col>
      <xdr:colOff>101600</xdr:colOff>
      <xdr:row>40</xdr:row>
      <xdr:rowOff>130810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688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76200</xdr:rowOff>
    </xdr:from>
    <xdr:to>
      <xdr:col>45</xdr:col>
      <xdr:colOff>177800</xdr:colOff>
      <xdr:row>40</xdr:row>
      <xdr:rowOff>80010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7861300" y="69342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36830</xdr:rowOff>
    </xdr:from>
    <xdr:to>
      <xdr:col>36</xdr:col>
      <xdr:colOff>165100</xdr:colOff>
      <xdr:row>40</xdr:row>
      <xdr:rowOff>138430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80010</xdr:rowOff>
    </xdr:from>
    <xdr:to>
      <xdr:col>41</xdr:col>
      <xdr:colOff>50800</xdr:colOff>
      <xdr:row>40</xdr:row>
      <xdr:rowOff>87630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6972300" y="69380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7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427" y="701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132097</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664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143527</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147337</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666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154957</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667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2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000000-0008-0000-0200-0000AC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200-0000AE000000}"/>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200-0000B0000000}"/>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109220</xdr:rowOff>
    </xdr:from>
    <xdr:to>
      <xdr:col>24</xdr:col>
      <xdr:colOff>114300</xdr:colOff>
      <xdr:row>63</xdr:row>
      <xdr:rowOff>39370</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45847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87647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200-0000BC000000}"/>
            </a:ext>
          </a:extLst>
        </xdr:cNvPr>
        <xdr:cNvSpPr txBox="1"/>
      </xdr:nvSpPr>
      <xdr:spPr>
        <a:xfrm>
          <a:off x="4673600"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162560</xdr:rowOff>
    </xdr:from>
    <xdr:to>
      <xdr:col>20</xdr:col>
      <xdr:colOff>38100</xdr:colOff>
      <xdr:row>63</xdr:row>
      <xdr:rowOff>92710</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37465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160020</xdr:rowOff>
    </xdr:from>
    <xdr:to>
      <xdr:col>24</xdr:col>
      <xdr:colOff>63500</xdr:colOff>
      <xdr:row>63</xdr:row>
      <xdr:rowOff>41910</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flipV="1">
          <a:off x="3797300" y="107899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139700</xdr:rowOff>
    </xdr:from>
    <xdr:to>
      <xdr:col>15</xdr:col>
      <xdr:colOff>101600</xdr:colOff>
      <xdr:row>64</xdr:row>
      <xdr:rowOff>69850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2857500" y="1094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41910</xdr:rowOff>
    </xdr:from>
    <xdr:to>
      <xdr:col>19</xdr:col>
      <xdr:colOff>177800</xdr:colOff>
      <xdr:row>64</xdr:row>
      <xdr:rowOff>19050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flipV="1">
          <a:off x="2908300" y="10843260"/>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132080</xdr:rowOff>
    </xdr:from>
    <xdr:to>
      <xdr:col>10</xdr:col>
      <xdr:colOff>165100</xdr:colOff>
      <xdr:row>64</xdr:row>
      <xdr:rowOff>62230</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1968500" y="1093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11430</xdr:rowOff>
    </xdr:from>
    <xdr:to>
      <xdr:col>15</xdr:col>
      <xdr:colOff>50800</xdr:colOff>
      <xdr:row>64</xdr:row>
      <xdr:rowOff>19050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019300" y="109842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124460</xdr:rowOff>
    </xdr:from>
    <xdr:to>
      <xdr:col>6</xdr:col>
      <xdr:colOff>38100</xdr:colOff>
      <xdr:row>64</xdr:row>
      <xdr:rowOff>54610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079500" y="1092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3810</xdr:rowOff>
    </xdr:from>
    <xdr:to>
      <xdr:col>10</xdr:col>
      <xdr:colOff>114300</xdr:colOff>
      <xdr:row>64</xdr:row>
      <xdr:rowOff>11430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1130300" y="109766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83837</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44" y="1088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60977</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44" y="1103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53357</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44" y="1102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45737</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44" y="1101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00000000-0008-0000-02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00000000-0008-0000-0200-0000E5000000}"/>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00000000-0008-0000-0200-0000E7000000}"/>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00000000-0008-0000-0200-0000E9000000}"/>
            </a:ext>
          </a:extLst>
        </xdr:cNvPr>
        <xdr:cNvSpPr txBox="1"/>
      </xdr:nvSpPr>
      <xdr:spPr>
        <a:xfrm>
          <a:off x="10515600" y="10686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68453</xdr:rowOff>
    </xdr:from>
    <xdr:to>
      <xdr:col>55</xdr:col>
      <xdr:colOff>50800</xdr:colOff>
      <xdr:row>63</xdr:row>
      <xdr:rowOff>170053</xdr:rowOff>
    </xdr:to>
    <xdr:sp macro="" textlink="">
      <xdr:nvSpPr>
        <xdr:cNvPr id="244" name="楕円 243">
          <a:extLst>
            <a:ext uri="{FF2B5EF4-FFF2-40B4-BE49-F238E27FC236}">
              <a16:creationId xmlns:a16="http://schemas.microsoft.com/office/drawing/2014/main" id="{00000000-0008-0000-0200-0000F4000000}"/>
            </a:ext>
          </a:extLst>
        </xdr:cNvPr>
        <xdr:cNvSpPr/>
      </xdr:nvSpPr>
      <xdr:spPr>
        <a:xfrm>
          <a:off x="10426700" y="1086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46880</xdr:rowOff>
    </xdr:from>
    <xdr:ext cx="469744" cy="259045"/>
    <xdr:sp macro="" textlink="">
      <xdr:nvSpPr>
        <xdr:cNvPr id="245" name="【体育館・プール】&#10;一人当たり面積該当値テキスト">
          <a:extLst>
            <a:ext uri="{FF2B5EF4-FFF2-40B4-BE49-F238E27FC236}">
              <a16:creationId xmlns:a16="http://schemas.microsoft.com/office/drawing/2014/main" id="{00000000-0008-0000-0200-0000F5000000}"/>
            </a:ext>
          </a:extLst>
        </xdr:cNvPr>
        <xdr:cNvSpPr txBox="1"/>
      </xdr:nvSpPr>
      <xdr:spPr>
        <a:xfrm>
          <a:off x="10515600" y="10848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71501</xdr:rowOff>
    </xdr:from>
    <xdr:to>
      <xdr:col>50</xdr:col>
      <xdr:colOff>165100</xdr:colOff>
      <xdr:row>64</xdr:row>
      <xdr:rowOff>1651</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9588500" y="10872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119253</xdr:rowOff>
    </xdr:from>
    <xdr:to>
      <xdr:col>55</xdr:col>
      <xdr:colOff>0</xdr:colOff>
      <xdr:row>63</xdr:row>
      <xdr:rowOff>122301</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flipV="1">
          <a:off x="9639300" y="10920603"/>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74930</xdr:rowOff>
    </xdr:from>
    <xdr:to>
      <xdr:col>46</xdr:col>
      <xdr:colOff>38100</xdr:colOff>
      <xdr:row>64</xdr:row>
      <xdr:rowOff>5080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8699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122301</xdr:rowOff>
    </xdr:from>
    <xdr:to>
      <xdr:col>50</xdr:col>
      <xdr:colOff>114300</xdr:colOff>
      <xdr:row>63</xdr:row>
      <xdr:rowOff>125730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8750300" y="10923651"/>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77597</xdr:rowOff>
    </xdr:from>
    <xdr:to>
      <xdr:col>41</xdr:col>
      <xdr:colOff>101600</xdr:colOff>
      <xdr:row>64</xdr:row>
      <xdr:rowOff>7747</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7810500" y="1087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125730</xdr:rowOff>
    </xdr:from>
    <xdr:to>
      <xdr:col>45</xdr:col>
      <xdr:colOff>177800</xdr:colOff>
      <xdr:row>63</xdr:row>
      <xdr:rowOff>128397</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7861300" y="10927080"/>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80264</xdr:rowOff>
    </xdr:from>
    <xdr:to>
      <xdr:col>36</xdr:col>
      <xdr:colOff>165100</xdr:colOff>
      <xdr:row>64</xdr:row>
      <xdr:rowOff>10414</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6921500" y="1088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128397</xdr:rowOff>
    </xdr:from>
    <xdr:to>
      <xdr:col>41</xdr:col>
      <xdr:colOff>50800</xdr:colOff>
      <xdr:row>63</xdr:row>
      <xdr:rowOff>131064</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6972300" y="10929747"/>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00000000-0008-0000-0200-0000FE000000}"/>
            </a:ext>
          </a:extLst>
        </xdr:cNvPr>
        <xdr:cNvSpPr txBox="1"/>
      </xdr:nvSpPr>
      <xdr:spPr>
        <a:xfrm>
          <a:off x="939172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00000000-0008-0000-0200-0000FF000000}"/>
            </a:ext>
          </a:extLst>
        </xdr:cNvPr>
        <xdr:cNvSpPr txBox="1"/>
      </xdr:nvSpPr>
      <xdr:spPr>
        <a:xfrm>
          <a:off x="85154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00000000-0008-0000-0200-000000010000}"/>
            </a:ext>
          </a:extLst>
        </xdr:cNvPr>
        <xdr:cNvSpPr txBox="1"/>
      </xdr:nvSpPr>
      <xdr:spPr>
        <a:xfrm>
          <a:off x="7626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271</xdr:rowOff>
    </xdr:from>
    <xdr:ext cx="469744" cy="259045"/>
    <xdr:sp macro="" textlink="">
      <xdr:nvSpPr>
        <xdr:cNvPr id="257" name="n_4aveValue【体育館・プール】&#10;一人当たり面積">
          <a:extLst>
            <a:ext uri="{FF2B5EF4-FFF2-40B4-BE49-F238E27FC236}">
              <a16:creationId xmlns:a16="http://schemas.microsoft.com/office/drawing/2014/main" id="{00000000-0008-0000-0200-000001010000}"/>
            </a:ext>
          </a:extLst>
        </xdr:cNvPr>
        <xdr:cNvSpPr txBox="1"/>
      </xdr:nvSpPr>
      <xdr:spPr>
        <a:xfrm>
          <a:off x="6737427" y="1063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164228</xdr:rowOff>
    </xdr:from>
    <xdr:ext cx="469744" cy="259045"/>
    <xdr:sp macro="" textlink="">
      <xdr:nvSpPr>
        <xdr:cNvPr id="258" name="n_1mainValue【体育館・プール】&#10;一人当たり面積">
          <a:extLst>
            <a:ext uri="{FF2B5EF4-FFF2-40B4-BE49-F238E27FC236}">
              <a16:creationId xmlns:a16="http://schemas.microsoft.com/office/drawing/2014/main" id="{00000000-0008-0000-0200-000002010000}"/>
            </a:ext>
          </a:extLst>
        </xdr:cNvPr>
        <xdr:cNvSpPr txBox="1"/>
      </xdr:nvSpPr>
      <xdr:spPr>
        <a:xfrm>
          <a:off x="9391727" y="1096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167657</xdr:rowOff>
    </xdr:from>
    <xdr:ext cx="469744" cy="259045"/>
    <xdr:sp macro="" textlink="">
      <xdr:nvSpPr>
        <xdr:cNvPr id="259" name="n_2mainValue【体育館・プール】&#10;一人当たり面積">
          <a:extLst>
            <a:ext uri="{FF2B5EF4-FFF2-40B4-BE49-F238E27FC236}">
              <a16:creationId xmlns:a16="http://schemas.microsoft.com/office/drawing/2014/main" id="{00000000-0008-0000-0200-000003010000}"/>
            </a:ext>
          </a:extLst>
        </xdr:cNvPr>
        <xdr:cNvSpPr txBox="1"/>
      </xdr:nvSpPr>
      <xdr:spPr>
        <a:xfrm>
          <a:off x="85154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170324</xdr:rowOff>
    </xdr:from>
    <xdr:ext cx="469744" cy="259045"/>
    <xdr:sp macro="" textlink="">
      <xdr:nvSpPr>
        <xdr:cNvPr id="260" name="n_3mainValue【体育館・プール】&#10;一人当たり面積">
          <a:extLst>
            <a:ext uri="{FF2B5EF4-FFF2-40B4-BE49-F238E27FC236}">
              <a16:creationId xmlns:a16="http://schemas.microsoft.com/office/drawing/2014/main" id="{00000000-0008-0000-0200-000004010000}"/>
            </a:ext>
          </a:extLst>
        </xdr:cNvPr>
        <xdr:cNvSpPr txBox="1"/>
      </xdr:nvSpPr>
      <xdr:spPr>
        <a:xfrm>
          <a:off x="7626427" y="10971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1541</xdr:rowOff>
    </xdr:from>
    <xdr:ext cx="469744" cy="259045"/>
    <xdr:sp macro="" textlink="">
      <xdr:nvSpPr>
        <xdr:cNvPr id="261" name="n_4mainValue【体育館・プール】&#10;一人当たり面積">
          <a:extLst>
            <a:ext uri="{FF2B5EF4-FFF2-40B4-BE49-F238E27FC236}">
              <a16:creationId xmlns:a16="http://schemas.microsoft.com/office/drawing/2014/main" id="{00000000-0008-0000-0200-000005010000}"/>
            </a:ext>
          </a:extLst>
        </xdr:cNvPr>
        <xdr:cNvSpPr txBox="1"/>
      </xdr:nvSpPr>
      <xdr:spPr>
        <a:xfrm>
          <a:off x="6737427" y="10974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2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0000000-0008-0000-02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0000000-0008-0000-0200-000020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00000000-0008-0000-0200-000022010000}"/>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137177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00000000-0008-0000-0200-000024010000}"/>
            </a:ext>
          </a:extLst>
        </xdr:cNvPr>
        <xdr:cNvSpPr txBox="1"/>
      </xdr:nvSpPr>
      <xdr:spPr>
        <a:xfrm>
          <a:off x="4673600" y="1419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124461</xdr:rowOff>
    </xdr:from>
    <xdr:to>
      <xdr:col>24</xdr:col>
      <xdr:colOff>114300</xdr:colOff>
      <xdr:row>83</xdr:row>
      <xdr:rowOff>54611</xdr:rowOff>
    </xdr:to>
    <xdr:sp macro="" textlink="">
      <xdr:nvSpPr>
        <xdr:cNvPr id="303" name="楕円 302">
          <a:extLst>
            <a:ext uri="{FF2B5EF4-FFF2-40B4-BE49-F238E27FC236}">
              <a16:creationId xmlns:a16="http://schemas.microsoft.com/office/drawing/2014/main" id="{00000000-0008-0000-0200-00002F010000}"/>
            </a:ext>
          </a:extLst>
        </xdr:cNvPr>
        <xdr:cNvSpPr/>
      </xdr:nvSpPr>
      <xdr:spPr>
        <a:xfrm>
          <a:off x="45847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147338</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00000000-0008-0000-0200-000030010000}"/>
            </a:ext>
          </a:extLst>
        </xdr:cNvPr>
        <xdr:cNvSpPr txBox="1"/>
      </xdr:nvSpPr>
      <xdr:spPr>
        <a:xfrm>
          <a:off x="4673600" y="14034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114663</xdr:rowOff>
    </xdr:from>
    <xdr:to>
      <xdr:col>20</xdr:col>
      <xdr:colOff>38100</xdr:colOff>
      <xdr:row>83</xdr:row>
      <xdr:rowOff>44813</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3746500" y="1417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165463</xdr:rowOff>
    </xdr:from>
    <xdr:to>
      <xdr:col>24</xdr:col>
      <xdr:colOff>63500</xdr:colOff>
      <xdr:row>83</xdr:row>
      <xdr:rowOff>3811</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3797300" y="14224363"/>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96701</xdr:rowOff>
    </xdr:from>
    <xdr:to>
      <xdr:col>15</xdr:col>
      <xdr:colOff>101600</xdr:colOff>
      <xdr:row>84</xdr:row>
      <xdr:rowOff>26851</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2857500" y="1432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165463</xdr:rowOff>
    </xdr:from>
    <xdr:to>
      <xdr:col>19</xdr:col>
      <xdr:colOff>177800</xdr:colOff>
      <xdr:row>83</xdr:row>
      <xdr:rowOff>147501</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flipV="1">
          <a:off x="2908300" y="14224363"/>
          <a:ext cx="889000" cy="15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62412</xdr:rowOff>
    </xdr:from>
    <xdr:to>
      <xdr:col>10</xdr:col>
      <xdr:colOff>165100</xdr:colOff>
      <xdr:row>83</xdr:row>
      <xdr:rowOff>164012</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1968500" y="1429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113212</xdr:rowOff>
    </xdr:from>
    <xdr:to>
      <xdr:col>15</xdr:col>
      <xdr:colOff>50800</xdr:colOff>
      <xdr:row>83</xdr:row>
      <xdr:rowOff>147501</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2019300" y="14343562"/>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26488</xdr:rowOff>
    </xdr:from>
    <xdr:to>
      <xdr:col>6</xdr:col>
      <xdr:colOff>38100</xdr:colOff>
      <xdr:row>83</xdr:row>
      <xdr:rowOff>128088</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079500" y="1425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77288</xdr:rowOff>
    </xdr:from>
    <xdr:to>
      <xdr:col>10</xdr:col>
      <xdr:colOff>114300</xdr:colOff>
      <xdr:row>83</xdr:row>
      <xdr:rowOff>113212</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1130300" y="14307638"/>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70229</xdr:rowOff>
    </xdr:from>
    <xdr:ext cx="405111" cy="259045"/>
    <xdr:sp macro="" textlink="">
      <xdr:nvSpPr>
        <xdr:cNvPr id="313" name="n_1aveValue【福祉施設】&#10;有形固定資産減価償却率">
          <a:extLst>
            <a:ext uri="{FF2B5EF4-FFF2-40B4-BE49-F238E27FC236}">
              <a16:creationId xmlns:a16="http://schemas.microsoft.com/office/drawing/2014/main" id="{00000000-0008-0000-0200-000039010000}"/>
            </a:ext>
          </a:extLst>
        </xdr:cNvPr>
        <xdr:cNvSpPr txBox="1"/>
      </xdr:nvSpPr>
      <xdr:spPr>
        <a:xfrm>
          <a:off x="3582044" y="1430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00000000-0008-0000-0200-00003A010000}"/>
            </a:ext>
          </a:extLst>
        </xdr:cNvPr>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00000000-0008-0000-0200-00003B010000}"/>
            </a:ext>
          </a:extLst>
        </xdr:cNvPr>
        <xdr:cNvSpPr txBox="1"/>
      </xdr:nvSpPr>
      <xdr:spPr>
        <a:xfrm>
          <a:off x="1816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a:extLst>
            <a:ext uri="{FF2B5EF4-FFF2-40B4-BE49-F238E27FC236}">
              <a16:creationId xmlns:a16="http://schemas.microsoft.com/office/drawing/2014/main" id="{00000000-0008-0000-0200-00003C010000}"/>
            </a:ext>
          </a:extLst>
        </xdr:cNvPr>
        <xdr:cNvSpPr txBox="1"/>
      </xdr:nvSpPr>
      <xdr:spPr>
        <a:xfrm>
          <a:off x="927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61340</xdr:rowOff>
    </xdr:from>
    <xdr:ext cx="405111" cy="259045"/>
    <xdr:sp macro="" textlink="">
      <xdr:nvSpPr>
        <xdr:cNvPr id="317" name="n_1mainValue【福祉施設】&#10;有形固定資産減価償却率">
          <a:extLst>
            <a:ext uri="{FF2B5EF4-FFF2-40B4-BE49-F238E27FC236}">
              <a16:creationId xmlns:a16="http://schemas.microsoft.com/office/drawing/2014/main" id="{00000000-0008-0000-0200-00003D010000}"/>
            </a:ext>
          </a:extLst>
        </xdr:cNvPr>
        <xdr:cNvSpPr txBox="1"/>
      </xdr:nvSpPr>
      <xdr:spPr>
        <a:xfrm>
          <a:off x="35820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17978</xdr:rowOff>
    </xdr:from>
    <xdr:ext cx="405111" cy="259045"/>
    <xdr:sp macro="" textlink="">
      <xdr:nvSpPr>
        <xdr:cNvPr id="318" name="n_2mainValue【福祉施設】&#10;有形固定資産減価償却率">
          <a:extLst>
            <a:ext uri="{FF2B5EF4-FFF2-40B4-BE49-F238E27FC236}">
              <a16:creationId xmlns:a16="http://schemas.microsoft.com/office/drawing/2014/main" id="{00000000-0008-0000-0200-00003E010000}"/>
            </a:ext>
          </a:extLst>
        </xdr:cNvPr>
        <xdr:cNvSpPr txBox="1"/>
      </xdr:nvSpPr>
      <xdr:spPr>
        <a:xfrm>
          <a:off x="2705744" y="1441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155139</xdr:rowOff>
    </xdr:from>
    <xdr:ext cx="405111" cy="259045"/>
    <xdr:sp macro="" textlink="">
      <xdr:nvSpPr>
        <xdr:cNvPr id="319" name="n_3mainValue【福祉施設】&#10;有形固定資産減価償却率">
          <a:extLst>
            <a:ext uri="{FF2B5EF4-FFF2-40B4-BE49-F238E27FC236}">
              <a16:creationId xmlns:a16="http://schemas.microsoft.com/office/drawing/2014/main" id="{00000000-0008-0000-0200-00003F010000}"/>
            </a:ext>
          </a:extLst>
        </xdr:cNvPr>
        <xdr:cNvSpPr txBox="1"/>
      </xdr:nvSpPr>
      <xdr:spPr>
        <a:xfrm>
          <a:off x="1816744" y="1438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119215</xdr:rowOff>
    </xdr:from>
    <xdr:ext cx="405111" cy="259045"/>
    <xdr:sp macro="" textlink="">
      <xdr:nvSpPr>
        <xdr:cNvPr id="320" name="n_4mainValue【福祉施設】&#10;有形固定資産減価償却率">
          <a:extLst>
            <a:ext uri="{FF2B5EF4-FFF2-40B4-BE49-F238E27FC236}">
              <a16:creationId xmlns:a16="http://schemas.microsoft.com/office/drawing/2014/main" id="{00000000-0008-0000-0200-000040010000}"/>
            </a:ext>
          </a:extLst>
        </xdr:cNvPr>
        <xdr:cNvSpPr txBox="1"/>
      </xdr:nvSpPr>
      <xdr:spPr>
        <a:xfrm>
          <a:off x="927744" y="1434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2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200-000057010000}"/>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200-000059010000}"/>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200-00005B010000}"/>
            </a:ext>
          </a:extLst>
        </xdr:cNvPr>
        <xdr:cNvSpPr txBox="1"/>
      </xdr:nvSpPr>
      <xdr:spPr>
        <a:xfrm>
          <a:off x="10515600" y="14360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37592</xdr:rowOff>
    </xdr:from>
    <xdr:to>
      <xdr:col>55</xdr:col>
      <xdr:colOff>50800</xdr:colOff>
      <xdr:row>83</xdr:row>
      <xdr:rowOff>139192</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10426700" y="1426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60469</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200-000067010000}"/>
            </a:ext>
          </a:extLst>
        </xdr:cNvPr>
        <xdr:cNvSpPr txBox="1"/>
      </xdr:nvSpPr>
      <xdr:spPr>
        <a:xfrm>
          <a:off x="10515600" y="14119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129032</xdr:rowOff>
    </xdr:from>
    <xdr:to>
      <xdr:col>50</xdr:col>
      <xdr:colOff>165100</xdr:colOff>
      <xdr:row>83</xdr:row>
      <xdr:rowOff>59182</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9588500" y="1418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8382</xdr:rowOff>
    </xdr:from>
    <xdr:to>
      <xdr:col>55</xdr:col>
      <xdr:colOff>0</xdr:colOff>
      <xdr:row>83</xdr:row>
      <xdr:rowOff>88392</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a:off x="9639300" y="14238732"/>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147320</xdr:rowOff>
    </xdr:from>
    <xdr:to>
      <xdr:col>46</xdr:col>
      <xdr:colOff>38100</xdr:colOff>
      <xdr:row>83</xdr:row>
      <xdr:rowOff>77470</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8699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8382</xdr:rowOff>
    </xdr:from>
    <xdr:to>
      <xdr:col>50</xdr:col>
      <xdr:colOff>114300</xdr:colOff>
      <xdr:row>83</xdr:row>
      <xdr:rowOff>26670</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flipV="1">
          <a:off x="8750300" y="1423873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158750</xdr:rowOff>
    </xdr:from>
    <xdr:to>
      <xdr:col>41</xdr:col>
      <xdr:colOff>101600</xdr:colOff>
      <xdr:row>83</xdr:row>
      <xdr:rowOff>88900</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7810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26670</xdr:rowOff>
    </xdr:from>
    <xdr:to>
      <xdr:col>45</xdr:col>
      <xdr:colOff>177800</xdr:colOff>
      <xdr:row>83</xdr:row>
      <xdr:rowOff>38100</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flipV="1">
          <a:off x="7861300" y="142570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170180</xdr:rowOff>
    </xdr:from>
    <xdr:to>
      <xdr:col>36</xdr:col>
      <xdr:colOff>165100</xdr:colOff>
      <xdr:row>83</xdr:row>
      <xdr:rowOff>100330</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6921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38100</xdr:rowOff>
    </xdr:from>
    <xdr:to>
      <xdr:col>41</xdr:col>
      <xdr:colOff>50800</xdr:colOff>
      <xdr:row>83</xdr:row>
      <xdr:rowOff>49530</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flipV="1">
          <a:off x="6972300" y="142684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a:extLst>
            <a:ext uri="{FF2B5EF4-FFF2-40B4-BE49-F238E27FC236}">
              <a16:creationId xmlns:a16="http://schemas.microsoft.com/office/drawing/2014/main" id="{00000000-0008-0000-0200-000070010000}"/>
            </a:ext>
          </a:extLst>
        </xdr:cNvPr>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a:extLst>
            <a:ext uri="{FF2B5EF4-FFF2-40B4-BE49-F238E27FC236}">
              <a16:creationId xmlns:a16="http://schemas.microsoft.com/office/drawing/2014/main" id="{00000000-0008-0000-0200-000071010000}"/>
            </a:ext>
          </a:extLst>
        </xdr:cNvPr>
        <xdr:cNvSpPr txBox="1"/>
      </xdr:nvSpPr>
      <xdr:spPr>
        <a:xfrm>
          <a:off x="8515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a:extLst>
            <a:ext uri="{FF2B5EF4-FFF2-40B4-BE49-F238E27FC236}">
              <a16:creationId xmlns:a16="http://schemas.microsoft.com/office/drawing/2014/main" id="{00000000-0008-0000-0200-000072010000}"/>
            </a:ext>
          </a:extLst>
        </xdr:cNvPr>
        <xdr:cNvSpPr txBox="1"/>
      </xdr:nvSpPr>
      <xdr:spPr>
        <a:xfrm>
          <a:off x="7626427"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73169</xdr:rowOff>
    </xdr:from>
    <xdr:ext cx="469744" cy="259045"/>
    <xdr:sp macro="" textlink="">
      <xdr:nvSpPr>
        <xdr:cNvPr id="371" name="n_4aveValue【福祉施設】&#10;一人当たり面積">
          <a:extLst>
            <a:ext uri="{FF2B5EF4-FFF2-40B4-BE49-F238E27FC236}">
              <a16:creationId xmlns:a16="http://schemas.microsoft.com/office/drawing/2014/main" id="{00000000-0008-0000-0200-000073010000}"/>
            </a:ext>
          </a:extLst>
        </xdr:cNvPr>
        <xdr:cNvSpPr txBox="1"/>
      </xdr:nvSpPr>
      <xdr:spPr>
        <a:xfrm>
          <a:off x="6737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75709</xdr:rowOff>
    </xdr:from>
    <xdr:ext cx="469744" cy="259045"/>
    <xdr:sp macro="" textlink="">
      <xdr:nvSpPr>
        <xdr:cNvPr id="372" name="n_1mainValue【福祉施設】&#10;一人当たり面積">
          <a:extLst>
            <a:ext uri="{FF2B5EF4-FFF2-40B4-BE49-F238E27FC236}">
              <a16:creationId xmlns:a16="http://schemas.microsoft.com/office/drawing/2014/main" id="{00000000-0008-0000-0200-000074010000}"/>
            </a:ext>
          </a:extLst>
        </xdr:cNvPr>
        <xdr:cNvSpPr txBox="1"/>
      </xdr:nvSpPr>
      <xdr:spPr>
        <a:xfrm>
          <a:off x="9391727" y="13963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93997</xdr:rowOff>
    </xdr:from>
    <xdr:ext cx="469744" cy="259045"/>
    <xdr:sp macro="" textlink="">
      <xdr:nvSpPr>
        <xdr:cNvPr id="373" name="n_2mainValue【福祉施設】&#10;一人当たり面積">
          <a:extLst>
            <a:ext uri="{FF2B5EF4-FFF2-40B4-BE49-F238E27FC236}">
              <a16:creationId xmlns:a16="http://schemas.microsoft.com/office/drawing/2014/main" id="{00000000-0008-0000-0200-000075010000}"/>
            </a:ext>
          </a:extLst>
        </xdr:cNvPr>
        <xdr:cNvSpPr txBox="1"/>
      </xdr:nvSpPr>
      <xdr:spPr>
        <a:xfrm>
          <a:off x="85154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105427</xdr:rowOff>
    </xdr:from>
    <xdr:ext cx="469744" cy="259045"/>
    <xdr:sp macro="" textlink="">
      <xdr:nvSpPr>
        <xdr:cNvPr id="374" name="n_3mainValue【福祉施設】&#10;一人当たり面積">
          <a:extLst>
            <a:ext uri="{FF2B5EF4-FFF2-40B4-BE49-F238E27FC236}">
              <a16:creationId xmlns:a16="http://schemas.microsoft.com/office/drawing/2014/main" id="{00000000-0008-0000-0200-000076010000}"/>
            </a:ext>
          </a:extLst>
        </xdr:cNvPr>
        <xdr:cNvSpPr txBox="1"/>
      </xdr:nvSpPr>
      <xdr:spPr>
        <a:xfrm>
          <a:off x="7626427" y="1399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116857</xdr:rowOff>
    </xdr:from>
    <xdr:ext cx="469744" cy="259045"/>
    <xdr:sp macro="" textlink="">
      <xdr:nvSpPr>
        <xdr:cNvPr id="375" name="n_4mainValue【福祉施設】&#10;一人当たり面積">
          <a:extLst>
            <a:ext uri="{FF2B5EF4-FFF2-40B4-BE49-F238E27FC236}">
              <a16:creationId xmlns:a16="http://schemas.microsoft.com/office/drawing/2014/main" id="{00000000-0008-0000-0200-000077010000}"/>
            </a:ext>
          </a:extLst>
        </xdr:cNvPr>
        <xdr:cNvSpPr txBox="1"/>
      </xdr:nvSpPr>
      <xdr:spPr>
        <a:xfrm>
          <a:off x="6737427" y="1400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2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0000000-0008-0000-0200-000092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0000000-0008-0000-0200-000094010000}"/>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200-000096010000}"/>
            </a:ext>
          </a:extLst>
        </xdr:cNvPr>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85816</xdr:rowOff>
    </xdr:from>
    <xdr:to>
      <xdr:col>24</xdr:col>
      <xdr:colOff>114300</xdr:colOff>
      <xdr:row>108</xdr:row>
      <xdr:rowOff>15966</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4584700" y="184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64243</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0000000-0008-0000-0200-0000A2010000}"/>
            </a:ext>
          </a:extLst>
        </xdr:cNvPr>
        <xdr:cNvSpPr txBox="1"/>
      </xdr:nvSpPr>
      <xdr:spPr>
        <a:xfrm>
          <a:off x="4673600" y="1840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51526</xdr:rowOff>
    </xdr:from>
    <xdr:to>
      <xdr:col>20</xdr:col>
      <xdr:colOff>38100</xdr:colOff>
      <xdr:row>107</xdr:row>
      <xdr:rowOff>153126</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3746500" y="1839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102326</xdr:rowOff>
    </xdr:from>
    <xdr:to>
      <xdr:col>24</xdr:col>
      <xdr:colOff>63500</xdr:colOff>
      <xdr:row>107</xdr:row>
      <xdr:rowOff>136616</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3797300" y="18447476"/>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17236</xdr:rowOff>
    </xdr:from>
    <xdr:to>
      <xdr:col>15</xdr:col>
      <xdr:colOff>101600</xdr:colOff>
      <xdr:row>107</xdr:row>
      <xdr:rowOff>118836</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2857500" y="183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68036</xdr:rowOff>
    </xdr:from>
    <xdr:to>
      <xdr:col>19</xdr:col>
      <xdr:colOff>177800</xdr:colOff>
      <xdr:row>107</xdr:row>
      <xdr:rowOff>102326</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2908300" y="1841318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157662</xdr:rowOff>
    </xdr:from>
    <xdr:to>
      <xdr:col>10</xdr:col>
      <xdr:colOff>165100</xdr:colOff>
      <xdr:row>107</xdr:row>
      <xdr:rowOff>87812</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1968500" y="1833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37012</xdr:rowOff>
    </xdr:from>
    <xdr:to>
      <xdr:col>15</xdr:col>
      <xdr:colOff>50800</xdr:colOff>
      <xdr:row>107</xdr:row>
      <xdr:rowOff>68036</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2019300" y="18382162"/>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123371</xdr:rowOff>
    </xdr:from>
    <xdr:to>
      <xdr:col>6</xdr:col>
      <xdr:colOff>38100</xdr:colOff>
      <xdr:row>107</xdr:row>
      <xdr:rowOff>53521</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079500" y="1829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2721</xdr:rowOff>
    </xdr:from>
    <xdr:to>
      <xdr:col>10</xdr:col>
      <xdr:colOff>114300</xdr:colOff>
      <xdr:row>107</xdr:row>
      <xdr:rowOff>37012</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1130300" y="18347871"/>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00000000-0008-0000-0200-0000AB010000}"/>
            </a:ext>
          </a:extLst>
        </xdr:cNvPr>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00000000-0008-0000-0200-0000AC010000}"/>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00000000-0008-0000-0200-0000AD010000}"/>
            </a:ext>
          </a:extLst>
        </xdr:cNvPr>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30" name="n_4aveValue【市民会館】&#10;有形固定資産減価償却率">
          <a:extLst>
            <a:ext uri="{FF2B5EF4-FFF2-40B4-BE49-F238E27FC236}">
              <a16:creationId xmlns:a16="http://schemas.microsoft.com/office/drawing/2014/main" id="{00000000-0008-0000-0200-0000AE010000}"/>
            </a:ext>
          </a:extLst>
        </xdr:cNvPr>
        <xdr:cNvSpPr txBox="1"/>
      </xdr:nvSpPr>
      <xdr:spPr>
        <a:xfrm>
          <a:off x="927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144253</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200-0000AF010000}"/>
            </a:ext>
          </a:extLst>
        </xdr:cNvPr>
        <xdr:cNvSpPr txBox="1"/>
      </xdr:nvSpPr>
      <xdr:spPr>
        <a:xfrm>
          <a:off x="3582044" y="1848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109963</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200-0000B0010000}"/>
            </a:ext>
          </a:extLst>
        </xdr:cNvPr>
        <xdr:cNvSpPr txBox="1"/>
      </xdr:nvSpPr>
      <xdr:spPr>
        <a:xfrm>
          <a:off x="2705744" y="1845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78939</xdr:rowOff>
    </xdr:from>
    <xdr:ext cx="405111" cy="259045"/>
    <xdr:sp macro="" textlink="">
      <xdr:nvSpPr>
        <xdr:cNvPr id="433" name="n_3mainValue【市民会館】&#10;有形固定資産減価償却率">
          <a:extLst>
            <a:ext uri="{FF2B5EF4-FFF2-40B4-BE49-F238E27FC236}">
              <a16:creationId xmlns:a16="http://schemas.microsoft.com/office/drawing/2014/main" id="{00000000-0008-0000-0200-0000B1010000}"/>
            </a:ext>
          </a:extLst>
        </xdr:cNvPr>
        <xdr:cNvSpPr txBox="1"/>
      </xdr:nvSpPr>
      <xdr:spPr>
        <a:xfrm>
          <a:off x="1816744" y="18424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44648</xdr:rowOff>
    </xdr:from>
    <xdr:ext cx="405111" cy="259045"/>
    <xdr:sp macro="" textlink="">
      <xdr:nvSpPr>
        <xdr:cNvPr id="434" name="n_4mainValue【市民会館】&#10;有形固定資産減価償却率">
          <a:extLst>
            <a:ext uri="{FF2B5EF4-FFF2-40B4-BE49-F238E27FC236}">
              <a16:creationId xmlns:a16="http://schemas.microsoft.com/office/drawing/2014/main" id="{00000000-0008-0000-0200-0000B2010000}"/>
            </a:ext>
          </a:extLst>
        </xdr:cNvPr>
        <xdr:cNvSpPr txBox="1"/>
      </xdr:nvSpPr>
      <xdr:spPr>
        <a:xfrm>
          <a:off x="927744" y="18389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00000000-0008-0000-0200-0000C9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00000000-0008-0000-0200-0000CB010000}"/>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00000000-0008-0000-0200-0000CD010000}"/>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00000000-0008-0000-0200-0000CF010000}"/>
            </a:ext>
          </a:extLst>
        </xdr:cNvPr>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00000000-0008-0000-0200-0000D3010000}"/>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00000000-0008-0000-0200-0000D4010000}"/>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80645</xdr:rowOff>
    </xdr:from>
    <xdr:to>
      <xdr:col>55</xdr:col>
      <xdr:colOff>50800</xdr:colOff>
      <xdr:row>107</xdr:row>
      <xdr:rowOff>10795</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10426700" y="1825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59072</xdr:rowOff>
    </xdr:from>
    <xdr:ext cx="469744" cy="259045"/>
    <xdr:sp macro="" textlink="">
      <xdr:nvSpPr>
        <xdr:cNvPr id="475" name="【市民会館】&#10;一人当たり面積該当値テキスト">
          <a:extLst>
            <a:ext uri="{FF2B5EF4-FFF2-40B4-BE49-F238E27FC236}">
              <a16:creationId xmlns:a16="http://schemas.microsoft.com/office/drawing/2014/main" id="{00000000-0008-0000-0200-0000DB010000}"/>
            </a:ext>
          </a:extLst>
        </xdr:cNvPr>
        <xdr:cNvSpPr txBox="1"/>
      </xdr:nvSpPr>
      <xdr:spPr>
        <a:xfrm>
          <a:off x="10515600" y="1823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88264</xdr:rowOff>
    </xdr:from>
    <xdr:to>
      <xdr:col>50</xdr:col>
      <xdr:colOff>165100</xdr:colOff>
      <xdr:row>107</xdr:row>
      <xdr:rowOff>18414</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9588500" y="1826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131445</xdr:rowOff>
    </xdr:from>
    <xdr:to>
      <xdr:col>55</xdr:col>
      <xdr:colOff>0</xdr:colOff>
      <xdr:row>106</xdr:row>
      <xdr:rowOff>139064</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flipV="1">
          <a:off x="9639300" y="18305145"/>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97789</xdr:rowOff>
    </xdr:from>
    <xdr:to>
      <xdr:col>46</xdr:col>
      <xdr:colOff>38100</xdr:colOff>
      <xdr:row>107</xdr:row>
      <xdr:rowOff>27939</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8699500" y="1827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139064</xdr:rowOff>
    </xdr:from>
    <xdr:to>
      <xdr:col>50</xdr:col>
      <xdr:colOff>114300</xdr:colOff>
      <xdr:row>106</xdr:row>
      <xdr:rowOff>148589</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flipV="1">
          <a:off x="8750300" y="18312764"/>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105411</xdr:rowOff>
    </xdr:from>
    <xdr:to>
      <xdr:col>41</xdr:col>
      <xdr:colOff>101600</xdr:colOff>
      <xdr:row>107</xdr:row>
      <xdr:rowOff>35561</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7810500" y="182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148589</xdr:rowOff>
    </xdr:from>
    <xdr:to>
      <xdr:col>45</xdr:col>
      <xdr:colOff>177800</xdr:colOff>
      <xdr:row>106</xdr:row>
      <xdr:rowOff>156211</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flipV="1">
          <a:off x="7861300" y="183222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113030</xdr:rowOff>
    </xdr:from>
    <xdr:to>
      <xdr:col>36</xdr:col>
      <xdr:colOff>165100</xdr:colOff>
      <xdr:row>107</xdr:row>
      <xdr:rowOff>43180</xdr:rowOff>
    </xdr:to>
    <xdr:sp macro="" textlink="">
      <xdr:nvSpPr>
        <xdr:cNvPr id="482" name="楕円 481">
          <a:extLst>
            <a:ext uri="{FF2B5EF4-FFF2-40B4-BE49-F238E27FC236}">
              <a16:creationId xmlns:a16="http://schemas.microsoft.com/office/drawing/2014/main" id="{00000000-0008-0000-0200-0000E2010000}"/>
            </a:ext>
          </a:extLst>
        </xdr:cNvPr>
        <xdr:cNvSpPr/>
      </xdr:nvSpPr>
      <xdr:spPr>
        <a:xfrm>
          <a:off x="6921500" y="1828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156211</xdr:rowOff>
    </xdr:from>
    <xdr:to>
      <xdr:col>41</xdr:col>
      <xdr:colOff>50800</xdr:colOff>
      <xdr:row>106</xdr:row>
      <xdr:rowOff>163830</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flipV="1">
          <a:off x="6972300" y="183299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a:extLst>
            <a:ext uri="{FF2B5EF4-FFF2-40B4-BE49-F238E27FC236}">
              <a16:creationId xmlns:a16="http://schemas.microsoft.com/office/drawing/2014/main" id="{00000000-0008-0000-0200-0000E4010000}"/>
            </a:ext>
          </a:extLst>
        </xdr:cNvPr>
        <xdr:cNvSpPr txBox="1"/>
      </xdr:nvSpPr>
      <xdr:spPr>
        <a:xfrm>
          <a:off x="93917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a:extLst>
            <a:ext uri="{FF2B5EF4-FFF2-40B4-BE49-F238E27FC236}">
              <a16:creationId xmlns:a16="http://schemas.microsoft.com/office/drawing/2014/main" id="{00000000-0008-0000-0200-0000E5010000}"/>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a:extLst>
            <a:ext uri="{FF2B5EF4-FFF2-40B4-BE49-F238E27FC236}">
              <a16:creationId xmlns:a16="http://schemas.microsoft.com/office/drawing/2014/main" id="{00000000-0008-0000-0200-0000E6010000}"/>
            </a:ext>
          </a:extLst>
        </xdr:cNvPr>
        <xdr:cNvSpPr txBox="1"/>
      </xdr:nvSpPr>
      <xdr:spPr>
        <a:xfrm>
          <a:off x="7626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487" name="n_4aveValue【市民会館】&#10;一人当たり面積">
          <a:extLst>
            <a:ext uri="{FF2B5EF4-FFF2-40B4-BE49-F238E27FC236}">
              <a16:creationId xmlns:a16="http://schemas.microsoft.com/office/drawing/2014/main" id="{00000000-0008-0000-0200-0000E7010000}"/>
            </a:ext>
          </a:extLst>
        </xdr:cNvPr>
        <xdr:cNvSpPr txBox="1"/>
      </xdr:nvSpPr>
      <xdr:spPr>
        <a:xfrm>
          <a:off x="6737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9541</xdr:rowOff>
    </xdr:from>
    <xdr:ext cx="469744" cy="259045"/>
    <xdr:sp macro="" textlink="">
      <xdr:nvSpPr>
        <xdr:cNvPr id="488" name="n_1mainValue【市民会館】&#10;一人当たり面積">
          <a:extLst>
            <a:ext uri="{FF2B5EF4-FFF2-40B4-BE49-F238E27FC236}">
              <a16:creationId xmlns:a16="http://schemas.microsoft.com/office/drawing/2014/main" id="{00000000-0008-0000-0200-0000E8010000}"/>
            </a:ext>
          </a:extLst>
        </xdr:cNvPr>
        <xdr:cNvSpPr txBox="1"/>
      </xdr:nvSpPr>
      <xdr:spPr>
        <a:xfrm>
          <a:off x="9391727" y="18354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19066</xdr:rowOff>
    </xdr:from>
    <xdr:ext cx="469744" cy="259045"/>
    <xdr:sp macro="" textlink="">
      <xdr:nvSpPr>
        <xdr:cNvPr id="489" name="n_2mainValue【市民会館】&#10;一人当たり面積">
          <a:extLst>
            <a:ext uri="{FF2B5EF4-FFF2-40B4-BE49-F238E27FC236}">
              <a16:creationId xmlns:a16="http://schemas.microsoft.com/office/drawing/2014/main" id="{00000000-0008-0000-0200-0000E9010000}"/>
            </a:ext>
          </a:extLst>
        </xdr:cNvPr>
        <xdr:cNvSpPr txBox="1"/>
      </xdr:nvSpPr>
      <xdr:spPr>
        <a:xfrm>
          <a:off x="8515427" y="18364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26688</xdr:rowOff>
    </xdr:from>
    <xdr:ext cx="469744" cy="259045"/>
    <xdr:sp macro="" textlink="">
      <xdr:nvSpPr>
        <xdr:cNvPr id="490" name="n_3mainValue【市民会館】&#10;一人当たり面積">
          <a:extLst>
            <a:ext uri="{FF2B5EF4-FFF2-40B4-BE49-F238E27FC236}">
              <a16:creationId xmlns:a16="http://schemas.microsoft.com/office/drawing/2014/main" id="{00000000-0008-0000-0200-0000EA010000}"/>
            </a:ext>
          </a:extLst>
        </xdr:cNvPr>
        <xdr:cNvSpPr txBox="1"/>
      </xdr:nvSpPr>
      <xdr:spPr>
        <a:xfrm>
          <a:off x="7626427" y="1837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34307</xdr:rowOff>
    </xdr:from>
    <xdr:ext cx="469744" cy="259045"/>
    <xdr:sp macro="" textlink="">
      <xdr:nvSpPr>
        <xdr:cNvPr id="491" name="n_4mainValue【市民会館】&#10;一人当たり面積">
          <a:extLst>
            <a:ext uri="{FF2B5EF4-FFF2-40B4-BE49-F238E27FC236}">
              <a16:creationId xmlns:a16="http://schemas.microsoft.com/office/drawing/2014/main" id="{00000000-0008-0000-0200-0000EB010000}"/>
            </a:ext>
          </a:extLst>
        </xdr:cNvPr>
        <xdr:cNvSpPr txBox="1"/>
      </xdr:nvSpPr>
      <xdr:spPr>
        <a:xfrm>
          <a:off x="6737427" y="1837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00000000-0008-0000-0200-000003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00000000-0008-0000-0200-00000502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00000000-0008-0000-0200-000007020000}"/>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00000000-0008-0000-0200-000009020000}"/>
            </a:ext>
          </a:extLst>
        </xdr:cNvPr>
        <xdr:cNvSpPr txBox="1"/>
      </xdr:nvSpPr>
      <xdr:spPr>
        <a:xfrm>
          <a:off x="16357600" y="6417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00000000-0008-0000-0200-00000A020000}"/>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00000000-0008-0000-0200-00000B020000}"/>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00000000-0008-0000-0200-00000C020000}"/>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00000000-0008-0000-0200-00000E020000}"/>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33020</xdr:rowOff>
    </xdr:from>
    <xdr:to>
      <xdr:col>85</xdr:col>
      <xdr:colOff>177800</xdr:colOff>
      <xdr:row>33</xdr:row>
      <xdr:rowOff>134620</xdr:rowOff>
    </xdr:to>
    <xdr:sp macro="" textlink="">
      <xdr:nvSpPr>
        <xdr:cNvPr id="532" name="楕円 531">
          <a:extLst>
            <a:ext uri="{FF2B5EF4-FFF2-40B4-BE49-F238E27FC236}">
              <a16:creationId xmlns:a16="http://schemas.microsoft.com/office/drawing/2014/main" id="{00000000-0008-0000-0200-000014020000}"/>
            </a:ext>
          </a:extLst>
        </xdr:cNvPr>
        <xdr:cNvSpPr/>
      </xdr:nvSpPr>
      <xdr:spPr>
        <a:xfrm>
          <a:off x="16268700" y="569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119397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00000000-0008-0000-0200-000015020000}"/>
            </a:ext>
          </a:extLst>
        </xdr:cNvPr>
        <xdr:cNvSpPr txBox="1"/>
      </xdr:nvSpPr>
      <xdr:spPr>
        <a:xfrm>
          <a:off x="16357600" y="5605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162560</xdr:rowOff>
    </xdr:from>
    <xdr:to>
      <xdr:col>81</xdr:col>
      <xdr:colOff>101600</xdr:colOff>
      <xdr:row>33</xdr:row>
      <xdr:rowOff>92710</xdr:rowOff>
    </xdr:to>
    <xdr:sp macro="" textlink="">
      <xdr:nvSpPr>
        <xdr:cNvPr id="534" name="楕円 533">
          <a:extLst>
            <a:ext uri="{FF2B5EF4-FFF2-40B4-BE49-F238E27FC236}">
              <a16:creationId xmlns:a16="http://schemas.microsoft.com/office/drawing/2014/main" id="{00000000-0008-0000-0200-000016020000}"/>
            </a:ext>
          </a:extLst>
        </xdr:cNvPr>
        <xdr:cNvSpPr/>
      </xdr:nvSpPr>
      <xdr:spPr>
        <a:xfrm>
          <a:off x="15430500" y="564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41910</xdr:rowOff>
    </xdr:from>
    <xdr:to>
      <xdr:col>85</xdr:col>
      <xdr:colOff>127000</xdr:colOff>
      <xdr:row>33</xdr:row>
      <xdr:rowOff>83820</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a:off x="15481300" y="569976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32</xdr:row>
      <xdr:rowOff>122555</xdr:rowOff>
    </xdr:from>
    <xdr:to>
      <xdr:col>76</xdr:col>
      <xdr:colOff>165100</xdr:colOff>
      <xdr:row>33</xdr:row>
      <xdr:rowOff>52705</xdr:rowOff>
    </xdr:to>
    <xdr:sp macro="" textlink="">
      <xdr:nvSpPr>
        <xdr:cNvPr id="536" name="楕円 535">
          <a:extLst>
            <a:ext uri="{FF2B5EF4-FFF2-40B4-BE49-F238E27FC236}">
              <a16:creationId xmlns:a16="http://schemas.microsoft.com/office/drawing/2014/main" id="{00000000-0008-0000-0200-000018020000}"/>
            </a:ext>
          </a:extLst>
        </xdr:cNvPr>
        <xdr:cNvSpPr/>
      </xdr:nvSpPr>
      <xdr:spPr>
        <a:xfrm>
          <a:off x="14541500" y="560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1905</xdr:rowOff>
    </xdr:from>
    <xdr:to>
      <xdr:col>81</xdr:col>
      <xdr:colOff>50800</xdr:colOff>
      <xdr:row>33</xdr:row>
      <xdr:rowOff>41910</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4592300" y="565975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32</xdr:row>
      <xdr:rowOff>84455</xdr:rowOff>
    </xdr:from>
    <xdr:to>
      <xdr:col>72</xdr:col>
      <xdr:colOff>38100</xdr:colOff>
      <xdr:row>33</xdr:row>
      <xdr:rowOff>14605</xdr:rowOff>
    </xdr:to>
    <xdr:sp macro="" textlink="">
      <xdr:nvSpPr>
        <xdr:cNvPr id="538" name="楕円 537">
          <a:extLst>
            <a:ext uri="{FF2B5EF4-FFF2-40B4-BE49-F238E27FC236}">
              <a16:creationId xmlns:a16="http://schemas.microsoft.com/office/drawing/2014/main" id="{00000000-0008-0000-0200-00001A020000}"/>
            </a:ext>
          </a:extLst>
        </xdr:cNvPr>
        <xdr:cNvSpPr/>
      </xdr:nvSpPr>
      <xdr:spPr>
        <a:xfrm>
          <a:off x="13652500" y="557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32</xdr:row>
      <xdr:rowOff>135255</xdr:rowOff>
    </xdr:from>
    <xdr:to>
      <xdr:col>76</xdr:col>
      <xdr:colOff>114300</xdr:colOff>
      <xdr:row>33</xdr:row>
      <xdr:rowOff>1905</xdr:rowOff>
    </xdr:to>
    <xdr:cxnSp macro="">
      <xdr:nvCxnSpPr>
        <xdr:cNvPr id="539" name="直線コネクタ 538">
          <a:extLst>
            <a:ext uri="{FF2B5EF4-FFF2-40B4-BE49-F238E27FC236}">
              <a16:creationId xmlns:a16="http://schemas.microsoft.com/office/drawing/2014/main" id="{00000000-0008-0000-0200-00001B020000}"/>
            </a:ext>
          </a:extLst>
        </xdr:cNvPr>
        <xdr:cNvCxnSpPr/>
      </xdr:nvCxnSpPr>
      <xdr:spPr>
        <a:xfrm>
          <a:off x="13703300" y="56216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126365</xdr:rowOff>
    </xdr:from>
    <xdr:to>
      <xdr:col>67</xdr:col>
      <xdr:colOff>101600</xdr:colOff>
      <xdr:row>35</xdr:row>
      <xdr:rowOff>56515</xdr:rowOff>
    </xdr:to>
    <xdr:sp macro="" textlink="">
      <xdr:nvSpPr>
        <xdr:cNvPr id="540" name="楕円 539">
          <a:extLst>
            <a:ext uri="{FF2B5EF4-FFF2-40B4-BE49-F238E27FC236}">
              <a16:creationId xmlns:a16="http://schemas.microsoft.com/office/drawing/2014/main" id="{00000000-0008-0000-0200-00001C020000}"/>
            </a:ext>
          </a:extLst>
        </xdr:cNvPr>
        <xdr:cNvSpPr/>
      </xdr:nvSpPr>
      <xdr:spPr>
        <a:xfrm>
          <a:off x="12763500" y="595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32</xdr:row>
      <xdr:rowOff>135255</xdr:rowOff>
    </xdr:from>
    <xdr:to>
      <xdr:col>71</xdr:col>
      <xdr:colOff>177800</xdr:colOff>
      <xdr:row>35</xdr:row>
      <xdr:rowOff>5715</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flipV="1">
          <a:off x="12814300" y="5621655"/>
          <a:ext cx="889000" cy="384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52660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00000000-0008-0000-0200-00001F020000}"/>
            </a:ext>
          </a:extLst>
        </xdr:cNvPr>
        <xdr:cNvSpPr txBox="1"/>
      </xdr:nvSpPr>
      <xdr:spPr>
        <a:xfrm>
          <a:off x="1438974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00000000-0008-0000-0200-000020020000}"/>
            </a:ext>
          </a:extLst>
        </xdr:cNvPr>
        <xdr:cNvSpPr txBox="1"/>
      </xdr:nvSpPr>
      <xdr:spPr>
        <a:xfrm>
          <a:off x="1350074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2611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31</xdr:row>
      <xdr:rowOff>109237</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5266044" y="542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31</xdr:row>
      <xdr:rowOff>69232</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4389744" y="538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31</xdr:row>
      <xdr:rowOff>31132</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3500744" y="534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73042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00000000-0008-0000-0200-000025020000}"/>
            </a:ext>
          </a:extLst>
        </xdr:cNvPr>
        <xdr:cNvSpPr txBox="1"/>
      </xdr:nvSpPr>
      <xdr:spPr>
        <a:xfrm>
          <a:off x="12611744" y="573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00000000-0008-0000-0200-00002D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00000000-0008-0000-0200-00002E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00000000-0008-0000-0200-000034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00000000-0008-0000-0200-000036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00000000-0008-0000-0200-00003702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00000000-0008-0000-0200-000038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00000000-0008-0000-0200-00003902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00000000-0008-0000-0200-00003B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00000000-0008-0000-0200-00003C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00000000-0008-0000-0200-00003E020000}"/>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00000000-0008-0000-0200-00003F020000}"/>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00000000-0008-0000-0200-000040020000}"/>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00000000-0008-0000-0200-000041020000}"/>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00000000-0008-0000-0200-000042020000}"/>
            </a:ext>
          </a:extLst>
        </xdr:cNvPr>
        <xdr:cNvSpPr txBox="1"/>
      </xdr:nvSpPr>
      <xdr:spPr>
        <a:xfrm>
          <a:off x="22199600" y="6696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00000000-0008-0000-0200-000043020000}"/>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00000000-0008-0000-0200-000045020000}"/>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00000000-0008-0000-0200-000046020000}"/>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00000000-0008-0000-0200-000047020000}"/>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171174</xdr:rowOff>
    </xdr:from>
    <xdr:to>
      <xdr:col>116</xdr:col>
      <xdr:colOff>114300</xdr:colOff>
      <xdr:row>39</xdr:row>
      <xdr:rowOff>101324</xdr:rowOff>
    </xdr:to>
    <xdr:sp macro="" textlink="">
      <xdr:nvSpPr>
        <xdr:cNvPr id="589" name="楕円 588">
          <a:extLst>
            <a:ext uri="{FF2B5EF4-FFF2-40B4-BE49-F238E27FC236}">
              <a16:creationId xmlns:a16="http://schemas.microsoft.com/office/drawing/2014/main" id="{00000000-0008-0000-0200-00004D020000}"/>
            </a:ext>
          </a:extLst>
        </xdr:cNvPr>
        <xdr:cNvSpPr/>
      </xdr:nvSpPr>
      <xdr:spPr>
        <a:xfrm>
          <a:off x="22110700" y="6686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22601</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00000000-0008-0000-0200-00004E020000}"/>
            </a:ext>
          </a:extLst>
        </xdr:cNvPr>
        <xdr:cNvSpPr txBox="1"/>
      </xdr:nvSpPr>
      <xdr:spPr>
        <a:xfrm>
          <a:off x="22199600" y="6537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12560</xdr:rowOff>
    </xdr:from>
    <xdr:to>
      <xdr:col>112</xdr:col>
      <xdr:colOff>38100</xdr:colOff>
      <xdr:row>39</xdr:row>
      <xdr:rowOff>114160</xdr:rowOff>
    </xdr:to>
    <xdr:sp macro="" textlink="">
      <xdr:nvSpPr>
        <xdr:cNvPr id="591" name="楕円 590">
          <a:extLst>
            <a:ext uri="{FF2B5EF4-FFF2-40B4-BE49-F238E27FC236}">
              <a16:creationId xmlns:a16="http://schemas.microsoft.com/office/drawing/2014/main" id="{00000000-0008-0000-0200-00004F020000}"/>
            </a:ext>
          </a:extLst>
        </xdr:cNvPr>
        <xdr:cNvSpPr/>
      </xdr:nvSpPr>
      <xdr:spPr>
        <a:xfrm>
          <a:off x="21272500" y="669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50524</xdr:rowOff>
    </xdr:from>
    <xdr:to>
      <xdr:col>116</xdr:col>
      <xdr:colOff>63500</xdr:colOff>
      <xdr:row>39</xdr:row>
      <xdr:rowOff>63360</xdr:rowOff>
    </xdr:to>
    <xdr:cxnSp macro="">
      <xdr:nvCxnSpPr>
        <xdr:cNvPr id="592" name="直線コネクタ 591">
          <a:extLst>
            <a:ext uri="{FF2B5EF4-FFF2-40B4-BE49-F238E27FC236}">
              <a16:creationId xmlns:a16="http://schemas.microsoft.com/office/drawing/2014/main" id="{00000000-0008-0000-0200-000050020000}"/>
            </a:ext>
          </a:extLst>
        </xdr:cNvPr>
        <xdr:cNvCxnSpPr/>
      </xdr:nvCxnSpPr>
      <xdr:spPr>
        <a:xfrm flipV="1">
          <a:off x="21323300" y="6737074"/>
          <a:ext cx="838200" cy="12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25255</xdr:rowOff>
    </xdr:from>
    <xdr:to>
      <xdr:col>107</xdr:col>
      <xdr:colOff>101600</xdr:colOff>
      <xdr:row>39</xdr:row>
      <xdr:rowOff>126855</xdr:rowOff>
    </xdr:to>
    <xdr:sp macro="" textlink="">
      <xdr:nvSpPr>
        <xdr:cNvPr id="593" name="楕円 592">
          <a:extLst>
            <a:ext uri="{FF2B5EF4-FFF2-40B4-BE49-F238E27FC236}">
              <a16:creationId xmlns:a16="http://schemas.microsoft.com/office/drawing/2014/main" id="{00000000-0008-0000-0200-000051020000}"/>
            </a:ext>
          </a:extLst>
        </xdr:cNvPr>
        <xdr:cNvSpPr/>
      </xdr:nvSpPr>
      <xdr:spPr>
        <a:xfrm>
          <a:off x="20383500" y="671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63360</xdr:rowOff>
    </xdr:from>
    <xdr:to>
      <xdr:col>111</xdr:col>
      <xdr:colOff>177800</xdr:colOff>
      <xdr:row>39</xdr:row>
      <xdr:rowOff>76055</xdr:rowOff>
    </xdr:to>
    <xdr:cxnSp macro="">
      <xdr:nvCxnSpPr>
        <xdr:cNvPr id="594" name="直線コネクタ 593">
          <a:extLst>
            <a:ext uri="{FF2B5EF4-FFF2-40B4-BE49-F238E27FC236}">
              <a16:creationId xmlns:a16="http://schemas.microsoft.com/office/drawing/2014/main" id="{00000000-0008-0000-0200-000052020000}"/>
            </a:ext>
          </a:extLst>
        </xdr:cNvPr>
        <xdr:cNvCxnSpPr/>
      </xdr:nvCxnSpPr>
      <xdr:spPr>
        <a:xfrm flipV="1">
          <a:off x="20434300" y="6749910"/>
          <a:ext cx="889000" cy="12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39863</xdr:rowOff>
    </xdr:from>
    <xdr:to>
      <xdr:col>102</xdr:col>
      <xdr:colOff>165100</xdr:colOff>
      <xdr:row>39</xdr:row>
      <xdr:rowOff>141463</xdr:rowOff>
    </xdr:to>
    <xdr:sp macro="" textlink="">
      <xdr:nvSpPr>
        <xdr:cNvPr id="595" name="楕円 594">
          <a:extLst>
            <a:ext uri="{FF2B5EF4-FFF2-40B4-BE49-F238E27FC236}">
              <a16:creationId xmlns:a16="http://schemas.microsoft.com/office/drawing/2014/main" id="{00000000-0008-0000-0200-000053020000}"/>
            </a:ext>
          </a:extLst>
        </xdr:cNvPr>
        <xdr:cNvSpPr/>
      </xdr:nvSpPr>
      <xdr:spPr>
        <a:xfrm>
          <a:off x="19494500" y="672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76055</xdr:rowOff>
    </xdr:from>
    <xdr:to>
      <xdr:col>107</xdr:col>
      <xdr:colOff>50800</xdr:colOff>
      <xdr:row>39</xdr:row>
      <xdr:rowOff>90663</xdr:rowOff>
    </xdr:to>
    <xdr:cxnSp macro="">
      <xdr:nvCxnSpPr>
        <xdr:cNvPr id="596" name="直線コネクタ 595">
          <a:extLst>
            <a:ext uri="{FF2B5EF4-FFF2-40B4-BE49-F238E27FC236}">
              <a16:creationId xmlns:a16="http://schemas.microsoft.com/office/drawing/2014/main" id="{00000000-0008-0000-0200-000054020000}"/>
            </a:ext>
          </a:extLst>
        </xdr:cNvPr>
        <xdr:cNvCxnSpPr/>
      </xdr:nvCxnSpPr>
      <xdr:spPr>
        <a:xfrm flipV="1">
          <a:off x="19545300" y="6762605"/>
          <a:ext cx="889000" cy="14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19772</xdr:rowOff>
    </xdr:from>
    <xdr:to>
      <xdr:col>98</xdr:col>
      <xdr:colOff>38100</xdr:colOff>
      <xdr:row>37</xdr:row>
      <xdr:rowOff>121372</xdr:rowOff>
    </xdr:to>
    <xdr:sp macro="" textlink="">
      <xdr:nvSpPr>
        <xdr:cNvPr id="597" name="楕円 596">
          <a:extLst>
            <a:ext uri="{FF2B5EF4-FFF2-40B4-BE49-F238E27FC236}">
              <a16:creationId xmlns:a16="http://schemas.microsoft.com/office/drawing/2014/main" id="{00000000-0008-0000-0200-000055020000}"/>
            </a:ext>
          </a:extLst>
        </xdr:cNvPr>
        <xdr:cNvSpPr/>
      </xdr:nvSpPr>
      <xdr:spPr>
        <a:xfrm>
          <a:off x="18605500" y="6363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70572</xdr:rowOff>
    </xdr:from>
    <xdr:to>
      <xdr:col>102</xdr:col>
      <xdr:colOff>114300</xdr:colOff>
      <xdr:row>39</xdr:row>
      <xdr:rowOff>90663</xdr:rowOff>
    </xdr:to>
    <xdr:cxnSp macro="">
      <xdr:nvCxnSpPr>
        <xdr:cNvPr id="598" name="直線コネクタ 597">
          <a:extLst>
            <a:ext uri="{FF2B5EF4-FFF2-40B4-BE49-F238E27FC236}">
              <a16:creationId xmlns:a16="http://schemas.microsoft.com/office/drawing/2014/main" id="{00000000-0008-0000-0200-000056020000}"/>
            </a:ext>
          </a:extLst>
        </xdr:cNvPr>
        <xdr:cNvCxnSpPr/>
      </xdr:nvCxnSpPr>
      <xdr:spPr>
        <a:xfrm>
          <a:off x="18656300" y="6414222"/>
          <a:ext cx="889000" cy="36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21011095" y="68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20134795" y="683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00000000-0008-0000-0200-000059020000}"/>
            </a:ext>
          </a:extLst>
        </xdr:cNvPr>
        <xdr:cNvSpPr txBox="1"/>
      </xdr:nvSpPr>
      <xdr:spPr>
        <a:xfrm>
          <a:off x="19245795" y="6844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18356795" y="684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130687</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21011095" y="6474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143382</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00000000-0008-0000-0200-00005C020000}"/>
            </a:ext>
          </a:extLst>
        </xdr:cNvPr>
        <xdr:cNvSpPr txBox="1"/>
      </xdr:nvSpPr>
      <xdr:spPr>
        <a:xfrm>
          <a:off x="20134795" y="6487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157990</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00000000-0008-0000-0200-00005D020000}"/>
            </a:ext>
          </a:extLst>
        </xdr:cNvPr>
        <xdr:cNvSpPr txBox="1"/>
      </xdr:nvSpPr>
      <xdr:spPr>
        <a:xfrm>
          <a:off x="19245795" y="6501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137899</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00000000-0008-0000-0200-00005E020000}"/>
            </a:ext>
          </a:extLst>
        </xdr:cNvPr>
        <xdr:cNvSpPr txBox="1"/>
      </xdr:nvSpPr>
      <xdr:spPr>
        <a:xfrm>
          <a:off x="18356795" y="6138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00000000-0008-0000-0200-000068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00000000-0008-0000-0200-00006A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00000000-0008-0000-0200-00006C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00000000-0008-0000-0200-00006E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00000000-0008-0000-0200-000070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00000000-0008-0000-0200-000071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00000000-0008-0000-0200-000073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00000000-0008-0000-0200-000075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00000000-0008-0000-0200-000076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00000000-0008-0000-0200-000078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00000000-0008-0000-0200-00007A020000}"/>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00000000-0008-0000-0200-00007C020000}"/>
            </a:ext>
          </a:extLst>
        </xdr:cNvPr>
        <xdr:cNvSpPr txBox="1"/>
      </xdr:nvSpPr>
      <xdr:spPr>
        <a:xfrm>
          <a:off x="1635760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00000000-0008-0000-0200-00007D020000}"/>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00000000-0008-0000-0200-00007E020000}"/>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00000000-0008-0000-0200-00007F020000}"/>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00000000-0008-0000-0200-000080020000}"/>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00000000-0008-0000-0200-000081020000}"/>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200-000083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200-000085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132080</xdr:rowOff>
    </xdr:from>
    <xdr:to>
      <xdr:col>85</xdr:col>
      <xdr:colOff>177800</xdr:colOff>
      <xdr:row>59</xdr:row>
      <xdr:rowOff>62230</xdr:rowOff>
    </xdr:to>
    <xdr:sp macro="" textlink="">
      <xdr:nvSpPr>
        <xdr:cNvPr id="647" name="楕円 646">
          <a:extLst>
            <a:ext uri="{FF2B5EF4-FFF2-40B4-BE49-F238E27FC236}">
              <a16:creationId xmlns:a16="http://schemas.microsoft.com/office/drawing/2014/main" id="{00000000-0008-0000-0200-000087020000}"/>
            </a:ext>
          </a:extLst>
        </xdr:cNvPr>
        <xdr:cNvSpPr/>
      </xdr:nvSpPr>
      <xdr:spPr>
        <a:xfrm>
          <a:off x="162687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154957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00000000-0008-0000-0200-000088020000}"/>
            </a:ext>
          </a:extLst>
        </xdr:cNvPr>
        <xdr:cNvSpPr txBox="1"/>
      </xdr:nvSpPr>
      <xdr:spPr>
        <a:xfrm>
          <a:off x="16357600"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88265</xdr:rowOff>
    </xdr:from>
    <xdr:to>
      <xdr:col>81</xdr:col>
      <xdr:colOff>101600</xdr:colOff>
      <xdr:row>59</xdr:row>
      <xdr:rowOff>18415</xdr:rowOff>
    </xdr:to>
    <xdr:sp macro="" textlink="">
      <xdr:nvSpPr>
        <xdr:cNvPr id="649" name="楕円 648">
          <a:extLst>
            <a:ext uri="{FF2B5EF4-FFF2-40B4-BE49-F238E27FC236}">
              <a16:creationId xmlns:a16="http://schemas.microsoft.com/office/drawing/2014/main" id="{00000000-0008-0000-0200-000089020000}"/>
            </a:ext>
          </a:extLst>
        </xdr:cNvPr>
        <xdr:cNvSpPr/>
      </xdr:nvSpPr>
      <xdr:spPr>
        <a:xfrm>
          <a:off x="154305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139065</xdr:rowOff>
    </xdr:from>
    <xdr:to>
      <xdr:col>85</xdr:col>
      <xdr:colOff>127000</xdr:colOff>
      <xdr:row>59</xdr:row>
      <xdr:rowOff>11430</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a:off x="15481300" y="1008316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51" name="楕円 650">
          <a:extLst>
            <a:ext uri="{FF2B5EF4-FFF2-40B4-BE49-F238E27FC236}">
              <a16:creationId xmlns:a16="http://schemas.microsoft.com/office/drawing/2014/main" id="{00000000-0008-0000-0200-00008B020000}"/>
            </a:ext>
          </a:extLst>
        </xdr:cNvPr>
        <xdr:cNvSpPr/>
      </xdr:nvSpPr>
      <xdr:spPr>
        <a:xfrm>
          <a:off x="14541500" y="999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97155</xdr:rowOff>
    </xdr:from>
    <xdr:to>
      <xdr:col>81</xdr:col>
      <xdr:colOff>50800</xdr:colOff>
      <xdr:row>58</xdr:row>
      <xdr:rowOff>139065</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a:off x="14592300" y="1004125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4445</xdr:rowOff>
    </xdr:from>
    <xdr:to>
      <xdr:col>72</xdr:col>
      <xdr:colOff>38100</xdr:colOff>
      <xdr:row>58</xdr:row>
      <xdr:rowOff>106045</xdr:rowOff>
    </xdr:to>
    <xdr:sp macro="" textlink="">
      <xdr:nvSpPr>
        <xdr:cNvPr id="653" name="楕円 652">
          <a:extLst>
            <a:ext uri="{FF2B5EF4-FFF2-40B4-BE49-F238E27FC236}">
              <a16:creationId xmlns:a16="http://schemas.microsoft.com/office/drawing/2014/main" id="{00000000-0008-0000-0200-00008D020000}"/>
            </a:ext>
          </a:extLst>
        </xdr:cNvPr>
        <xdr:cNvSpPr/>
      </xdr:nvSpPr>
      <xdr:spPr>
        <a:xfrm>
          <a:off x="13652500" y="994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55245</xdr:rowOff>
    </xdr:from>
    <xdr:to>
      <xdr:col>76</xdr:col>
      <xdr:colOff>114300</xdr:colOff>
      <xdr:row>58</xdr:row>
      <xdr:rowOff>97155</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3703300" y="99993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132080</xdr:rowOff>
    </xdr:from>
    <xdr:to>
      <xdr:col>67</xdr:col>
      <xdr:colOff>101600</xdr:colOff>
      <xdr:row>58</xdr:row>
      <xdr:rowOff>62230</xdr:rowOff>
    </xdr:to>
    <xdr:sp macro="" textlink="">
      <xdr:nvSpPr>
        <xdr:cNvPr id="655" name="楕円 654">
          <a:extLst>
            <a:ext uri="{FF2B5EF4-FFF2-40B4-BE49-F238E27FC236}">
              <a16:creationId xmlns:a16="http://schemas.microsoft.com/office/drawing/2014/main" id="{00000000-0008-0000-0200-00008F020000}"/>
            </a:ext>
          </a:extLst>
        </xdr:cNvPr>
        <xdr:cNvSpPr/>
      </xdr:nvSpPr>
      <xdr:spPr>
        <a:xfrm>
          <a:off x="12763500" y="990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11430</xdr:rowOff>
    </xdr:from>
    <xdr:to>
      <xdr:col>71</xdr:col>
      <xdr:colOff>177800</xdr:colOff>
      <xdr:row>58</xdr:row>
      <xdr:rowOff>55245</xdr:rowOff>
    </xdr:to>
    <xdr:cxnSp macro="">
      <xdr:nvCxnSpPr>
        <xdr:cNvPr id="656" name="直線コネクタ 655">
          <a:extLst>
            <a:ext uri="{FF2B5EF4-FFF2-40B4-BE49-F238E27FC236}">
              <a16:creationId xmlns:a16="http://schemas.microsoft.com/office/drawing/2014/main" id="{00000000-0008-0000-0200-000090020000}"/>
            </a:ext>
          </a:extLst>
        </xdr:cNvPr>
        <xdr:cNvCxnSpPr/>
      </xdr:nvCxnSpPr>
      <xdr:spPr>
        <a:xfrm>
          <a:off x="12814300" y="995553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00000000-0008-0000-0200-000091020000}"/>
            </a:ext>
          </a:extLst>
        </xdr:cNvPr>
        <xdr:cNvSpPr txBox="1"/>
      </xdr:nvSpPr>
      <xdr:spPr>
        <a:xfrm>
          <a:off x="152660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00000000-0008-0000-0200-000092020000}"/>
            </a:ext>
          </a:extLst>
        </xdr:cNvPr>
        <xdr:cNvSpPr txBox="1"/>
      </xdr:nvSpPr>
      <xdr:spPr>
        <a:xfrm>
          <a:off x="143897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00000000-0008-0000-0200-000093020000}"/>
            </a:ext>
          </a:extLst>
        </xdr:cNvPr>
        <xdr:cNvSpPr txBox="1"/>
      </xdr:nvSpPr>
      <xdr:spPr>
        <a:xfrm>
          <a:off x="135007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36212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00000000-0008-0000-0200-000094020000}"/>
            </a:ext>
          </a:extLst>
        </xdr:cNvPr>
        <xdr:cNvSpPr txBox="1"/>
      </xdr:nvSpPr>
      <xdr:spPr>
        <a:xfrm>
          <a:off x="126117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34942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00000000-0008-0000-0200-000095020000}"/>
            </a:ext>
          </a:extLst>
        </xdr:cNvPr>
        <xdr:cNvSpPr txBox="1"/>
      </xdr:nvSpPr>
      <xdr:spPr>
        <a:xfrm>
          <a:off x="15266044" y="980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00000000-0008-0000-0200-000096020000}"/>
            </a:ext>
          </a:extLst>
        </xdr:cNvPr>
        <xdr:cNvSpPr txBox="1"/>
      </xdr:nvSpPr>
      <xdr:spPr>
        <a:xfrm>
          <a:off x="143897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122572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00000000-0008-0000-0200-000097020000}"/>
            </a:ext>
          </a:extLst>
        </xdr:cNvPr>
        <xdr:cNvSpPr txBox="1"/>
      </xdr:nvSpPr>
      <xdr:spPr>
        <a:xfrm>
          <a:off x="13500744" y="972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78757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00000000-0008-0000-0200-000098020000}"/>
            </a:ext>
          </a:extLst>
        </xdr:cNvPr>
        <xdr:cNvSpPr txBox="1"/>
      </xdr:nvSpPr>
      <xdr:spPr>
        <a:xfrm>
          <a:off x="1261174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00000000-0008-0000-0200-000099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00000000-0008-0000-0200-00009A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00000000-0008-0000-0200-00009B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0000000-0008-0000-0200-00009C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00000000-0008-0000-0200-00009D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00000000-0008-0000-0200-00009E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00000000-0008-0000-0200-00009F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00000000-0008-0000-0200-0000A0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00000000-0008-0000-0200-0000A1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0000000-0008-0000-0200-0000A2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00000000-0008-0000-0200-0000A4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00000000-0008-0000-0200-0000A5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00000000-0008-0000-0200-0000A9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00000000-0008-0000-0200-0000AA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00000000-0008-0000-0200-0000AB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00000000-0008-0000-0200-0000AC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00000000-0008-0000-0200-0000AE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00000000-0008-0000-0200-0000B0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00000000-0008-0000-0200-0000B1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00000000-0008-0000-0200-0000B3020000}"/>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00000000-0008-0000-0200-0000B5020000}"/>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00000000-0008-0000-0200-0000B7020000}"/>
            </a:ext>
          </a:extLst>
        </xdr:cNvPr>
        <xdr:cNvSpPr txBox="1"/>
      </xdr:nvSpPr>
      <xdr:spPr>
        <a:xfrm>
          <a:off x="22199600" y="10779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00000000-0008-0000-0200-0000B8020000}"/>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00000000-0008-0000-0200-0000B9020000}"/>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00000000-0008-0000-0200-0000BA020000}"/>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00000000-0008-0000-0200-0000BB020000}"/>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00000000-0008-0000-0200-0000BC020000}"/>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200-0000BD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200-0000BE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200-0000C0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65133</xdr:rowOff>
    </xdr:from>
    <xdr:to>
      <xdr:col>116</xdr:col>
      <xdr:colOff>114300</xdr:colOff>
      <xdr:row>61</xdr:row>
      <xdr:rowOff>166733</xdr:rowOff>
    </xdr:to>
    <xdr:sp macro="" textlink="">
      <xdr:nvSpPr>
        <xdr:cNvPr id="706" name="楕円 705">
          <a:extLst>
            <a:ext uri="{FF2B5EF4-FFF2-40B4-BE49-F238E27FC236}">
              <a16:creationId xmlns:a16="http://schemas.microsoft.com/office/drawing/2014/main" id="{00000000-0008-0000-0200-0000C2020000}"/>
            </a:ext>
          </a:extLst>
        </xdr:cNvPr>
        <xdr:cNvSpPr/>
      </xdr:nvSpPr>
      <xdr:spPr>
        <a:xfrm>
          <a:off x="22110700" y="1052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88010</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00000000-0008-0000-0200-0000C3020000}"/>
            </a:ext>
          </a:extLst>
        </xdr:cNvPr>
        <xdr:cNvSpPr txBox="1"/>
      </xdr:nvSpPr>
      <xdr:spPr>
        <a:xfrm>
          <a:off x="22199600" y="1037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78196</xdr:rowOff>
    </xdr:from>
    <xdr:to>
      <xdr:col>112</xdr:col>
      <xdr:colOff>38100</xdr:colOff>
      <xdr:row>62</xdr:row>
      <xdr:rowOff>8346</xdr:rowOff>
    </xdr:to>
    <xdr:sp macro="" textlink="">
      <xdr:nvSpPr>
        <xdr:cNvPr id="708" name="楕円 707">
          <a:extLst>
            <a:ext uri="{FF2B5EF4-FFF2-40B4-BE49-F238E27FC236}">
              <a16:creationId xmlns:a16="http://schemas.microsoft.com/office/drawing/2014/main" id="{00000000-0008-0000-0200-0000C4020000}"/>
            </a:ext>
          </a:extLst>
        </xdr:cNvPr>
        <xdr:cNvSpPr/>
      </xdr:nvSpPr>
      <xdr:spPr>
        <a:xfrm>
          <a:off x="21272500" y="1053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115933</xdr:rowOff>
    </xdr:from>
    <xdr:to>
      <xdr:col>116</xdr:col>
      <xdr:colOff>63500</xdr:colOff>
      <xdr:row>61</xdr:row>
      <xdr:rowOff>128996</xdr:rowOff>
    </xdr:to>
    <xdr:cxnSp macro="">
      <xdr:nvCxnSpPr>
        <xdr:cNvPr id="709" name="直線コネクタ 708">
          <a:extLst>
            <a:ext uri="{FF2B5EF4-FFF2-40B4-BE49-F238E27FC236}">
              <a16:creationId xmlns:a16="http://schemas.microsoft.com/office/drawing/2014/main" id="{00000000-0008-0000-0200-0000C5020000}"/>
            </a:ext>
          </a:extLst>
        </xdr:cNvPr>
        <xdr:cNvCxnSpPr/>
      </xdr:nvCxnSpPr>
      <xdr:spPr>
        <a:xfrm flipV="1">
          <a:off x="21323300" y="10574383"/>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91259</xdr:rowOff>
    </xdr:from>
    <xdr:to>
      <xdr:col>107</xdr:col>
      <xdr:colOff>101600</xdr:colOff>
      <xdr:row>62</xdr:row>
      <xdr:rowOff>21409</xdr:rowOff>
    </xdr:to>
    <xdr:sp macro="" textlink="">
      <xdr:nvSpPr>
        <xdr:cNvPr id="710" name="楕円 709">
          <a:extLst>
            <a:ext uri="{FF2B5EF4-FFF2-40B4-BE49-F238E27FC236}">
              <a16:creationId xmlns:a16="http://schemas.microsoft.com/office/drawing/2014/main" id="{00000000-0008-0000-0200-0000C6020000}"/>
            </a:ext>
          </a:extLst>
        </xdr:cNvPr>
        <xdr:cNvSpPr/>
      </xdr:nvSpPr>
      <xdr:spPr>
        <a:xfrm>
          <a:off x="20383500" y="1054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128996</xdr:rowOff>
    </xdr:from>
    <xdr:to>
      <xdr:col>111</xdr:col>
      <xdr:colOff>177800</xdr:colOff>
      <xdr:row>61</xdr:row>
      <xdr:rowOff>142059</xdr:rowOff>
    </xdr:to>
    <xdr:cxnSp macro="">
      <xdr:nvCxnSpPr>
        <xdr:cNvPr id="711" name="直線コネクタ 710">
          <a:extLst>
            <a:ext uri="{FF2B5EF4-FFF2-40B4-BE49-F238E27FC236}">
              <a16:creationId xmlns:a16="http://schemas.microsoft.com/office/drawing/2014/main" id="{00000000-0008-0000-0200-0000C7020000}"/>
            </a:ext>
          </a:extLst>
        </xdr:cNvPr>
        <xdr:cNvCxnSpPr/>
      </xdr:nvCxnSpPr>
      <xdr:spPr>
        <a:xfrm flipV="1">
          <a:off x="20434300" y="1058744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104322</xdr:rowOff>
    </xdr:from>
    <xdr:to>
      <xdr:col>102</xdr:col>
      <xdr:colOff>165100</xdr:colOff>
      <xdr:row>62</xdr:row>
      <xdr:rowOff>34472</xdr:rowOff>
    </xdr:to>
    <xdr:sp macro="" textlink="">
      <xdr:nvSpPr>
        <xdr:cNvPr id="712" name="楕円 711">
          <a:extLst>
            <a:ext uri="{FF2B5EF4-FFF2-40B4-BE49-F238E27FC236}">
              <a16:creationId xmlns:a16="http://schemas.microsoft.com/office/drawing/2014/main" id="{00000000-0008-0000-0200-0000C8020000}"/>
            </a:ext>
          </a:extLst>
        </xdr:cNvPr>
        <xdr:cNvSpPr/>
      </xdr:nvSpPr>
      <xdr:spPr>
        <a:xfrm>
          <a:off x="19494500" y="1056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142059</xdr:rowOff>
    </xdr:from>
    <xdr:to>
      <xdr:col>107</xdr:col>
      <xdr:colOff>50800</xdr:colOff>
      <xdr:row>61</xdr:row>
      <xdr:rowOff>155122</xdr:rowOff>
    </xdr:to>
    <xdr:cxnSp macro="">
      <xdr:nvCxnSpPr>
        <xdr:cNvPr id="713" name="直線コネクタ 712">
          <a:extLst>
            <a:ext uri="{FF2B5EF4-FFF2-40B4-BE49-F238E27FC236}">
              <a16:creationId xmlns:a16="http://schemas.microsoft.com/office/drawing/2014/main" id="{00000000-0008-0000-0200-0000C9020000}"/>
            </a:ext>
          </a:extLst>
        </xdr:cNvPr>
        <xdr:cNvCxnSpPr/>
      </xdr:nvCxnSpPr>
      <xdr:spPr>
        <a:xfrm flipV="1">
          <a:off x="19545300" y="1060050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114119</xdr:rowOff>
    </xdr:from>
    <xdr:to>
      <xdr:col>98</xdr:col>
      <xdr:colOff>38100</xdr:colOff>
      <xdr:row>62</xdr:row>
      <xdr:rowOff>44269</xdr:rowOff>
    </xdr:to>
    <xdr:sp macro="" textlink="">
      <xdr:nvSpPr>
        <xdr:cNvPr id="714" name="楕円 713">
          <a:extLst>
            <a:ext uri="{FF2B5EF4-FFF2-40B4-BE49-F238E27FC236}">
              <a16:creationId xmlns:a16="http://schemas.microsoft.com/office/drawing/2014/main" id="{00000000-0008-0000-0200-0000CA020000}"/>
            </a:ext>
          </a:extLst>
        </xdr:cNvPr>
        <xdr:cNvSpPr/>
      </xdr:nvSpPr>
      <xdr:spPr>
        <a:xfrm>
          <a:off x="18605500" y="1057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155122</xdr:rowOff>
    </xdr:from>
    <xdr:to>
      <xdr:col>102</xdr:col>
      <xdr:colOff>114300</xdr:colOff>
      <xdr:row>61</xdr:row>
      <xdr:rowOff>164919</xdr:rowOff>
    </xdr:to>
    <xdr:cxnSp macro="">
      <xdr:nvCxnSpPr>
        <xdr:cNvPr id="715" name="直線コネクタ 714">
          <a:extLst>
            <a:ext uri="{FF2B5EF4-FFF2-40B4-BE49-F238E27FC236}">
              <a16:creationId xmlns:a16="http://schemas.microsoft.com/office/drawing/2014/main" id="{00000000-0008-0000-0200-0000CB020000}"/>
            </a:ext>
          </a:extLst>
        </xdr:cNvPr>
        <xdr:cNvCxnSpPr/>
      </xdr:nvCxnSpPr>
      <xdr:spPr>
        <a:xfrm flipV="1">
          <a:off x="18656300" y="10613572"/>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716" name="n_1aveValue【保健センター・保健所】&#10;一人当たり面積">
          <a:extLst>
            <a:ext uri="{FF2B5EF4-FFF2-40B4-BE49-F238E27FC236}">
              <a16:creationId xmlns:a16="http://schemas.microsoft.com/office/drawing/2014/main" id="{00000000-0008-0000-0200-0000CC020000}"/>
            </a:ext>
          </a:extLst>
        </xdr:cNvPr>
        <xdr:cNvSpPr txBox="1"/>
      </xdr:nvSpPr>
      <xdr:spPr>
        <a:xfrm>
          <a:off x="210757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717" name="n_2aveValue【保健センター・保健所】&#10;一人当たり面積">
          <a:extLst>
            <a:ext uri="{FF2B5EF4-FFF2-40B4-BE49-F238E27FC236}">
              <a16:creationId xmlns:a16="http://schemas.microsoft.com/office/drawing/2014/main" id="{00000000-0008-0000-0200-0000CD020000}"/>
            </a:ext>
          </a:extLst>
        </xdr:cNvPr>
        <xdr:cNvSpPr txBox="1"/>
      </xdr:nvSpPr>
      <xdr:spPr>
        <a:xfrm>
          <a:off x="20199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718" name="n_3aveValue【保健センター・保健所】&#10;一人当たり面積">
          <a:extLst>
            <a:ext uri="{FF2B5EF4-FFF2-40B4-BE49-F238E27FC236}">
              <a16:creationId xmlns:a16="http://schemas.microsoft.com/office/drawing/2014/main" id="{00000000-0008-0000-0200-0000CE020000}"/>
            </a:ext>
          </a:extLst>
        </xdr:cNvPr>
        <xdr:cNvSpPr txBox="1"/>
      </xdr:nvSpPr>
      <xdr:spPr>
        <a:xfrm>
          <a:off x="193104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92546</xdr:rowOff>
    </xdr:from>
    <xdr:ext cx="469744" cy="259045"/>
    <xdr:sp macro="" textlink="">
      <xdr:nvSpPr>
        <xdr:cNvPr id="719" name="n_4aveValue【保健センター・保健所】&#10;一人当たり面積">
          <a:extLst>
            <a:ext uri="{FF2B5EF4-FFF2-40B4-BE49-F238E27FC236}">
              <a16:creationId xmlns:a16="http://schemas.microsoft.com/office/drawing/2014/main" id="{00000000-0008-0000-0200-0000CF020000}"/>
            </a:ext>
          </a:extLst>
        </xdr:cNvPr>
        <xdr:cNvSpPr txBox="1"/>
      </xdr:nvSpPr>
      <xdr:spPr>
        <a:xfrm>
          <a:off x="18421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24873</xdr:rowOff>
    </xdr:from>
    <xdr:ext cx="469744" cy="259045"/>
    <xdr:sp macro="" textlink="">
      <xdr:nvSpPr>
        <xdr:cNvPr id="720" name="n_1mainValue【保健センター・保健所】&#10;一人当たり面積">
          <a:extLst>
            <a:ext uri="{FF2B5EF4-FFF2-40B4-BE49-F238E27FC236}">
              <a16:creationId xmlns:a16="http://schemas.microsoft.com/office/drawing/2014/main" id="{00000000-0008-0000-0200-0000D0020000}"/>
            </a:ext>
          </a:extLst>
        </xdr:cNvPr>
        <xdr:cNvSpPr txBox="1"/>
      </xdr:nvSpPr>
      <xdr:spPr>
        <a:xfrm>
          <a:off x="21075727" y="1031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37936</xdr:rowOff>
    </xdr:from>
    <xdr:ext cx="469744" cy="259045"/>
    <xdr:sp macro="" textlink="">
      <xdr:nvSpPr>
        <xdr:cNvPr id="721" name="n_2mainValue【保健センター・保健所】&#10;一人当たり面積">
          <a:extLst>
            <a:ext uri="{FF2B5EF4-FFF2-40B4-BE49-F238E27FC236}">
              <a16:creationId xmlns:a16="http://schemas.microsoft.com/office/drawing/2014/main" id="{00000000-0008-0000-0200-0000D1020000}"/>
            </a:ext>
          </a:extLst>
        </xdr:cNvPr>
        <xdr:cNvSpPr txBox="1"/>
      </xdr:nvSpPr>
      <xdr:spPr>
        <a:xfrm>
          <a:off x="20199427" y="10324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50999</xdr:rowOff>
    </xdr:from>
    <xdr:ext cx="469744" cy="259045"/>
    <xdr:sp macro="" textlink="">
      <xdr:nvSpPr>
        <xdr:cNvPr id="722" name="n_3mainValue【保健センター・保健所】&#10;一人当たり面積">
          <a:extLst>
            <a:ext uri="{FF2B5EF4-FFF2-40B4-BE49-F238E27FC236}">
              <a16:creationId xmlns:a16="http://schemas.microsoft.com/office/drawing/2014/main" id="{00000000-0008-0000-0200-0000D2020000}"/>
            </a:ext>
          </a:extLst>
        </xdr:cNvPr>
        <xdr:cNvSpPr txBox="1"/>
      </xdr:nvSpPr>
      <xdr:spPr>
        <a:xfrm>
          <a:off x="19310427" y="1033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60796</xdr:rowOff>
    </xdr:from>
    <xdr:ext cx="469744" cy="259045"/>
    <xdr:sp macro="" textlink="">
      <xdr:nvSpPr>
        <xdr:cNvPr id="723" name="n_4mainValue【保健センター・保健所】&#10;一人当たり面積">
          <a:extLst>
            <a:ext uri="{FF2B5EF4-FFF2-40B4-BE49-F238E27FC236}">
              <a16:creationId xmlns:a16="http://schemas.microsoft.com/office/drawing/2014/main" id="{00000000-0008-0000-0200-0000D3020000}"/>
            </a:ext>
          </a:extLst>
        </xdr:cNvPr>
        <xdr:cNvSpPr txBox="1"/>
      </xdr:nvSpPr>
      <xdr:spPr>
        <a:xfrm>
          <a:off x="18421427" y="10347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00000000-0008-0000-0200-0000D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00000000-0008-0000-0200-0000D5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00000000-0008-0000-0200-0000D6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00000000-0008-0000-0200-0000D7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00000000-0008-0000-0200-0000D8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00000000-0008-0000-0200-0000D9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00000000-0008-0000-0200-0000DA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00000000-0008-0000-0200-0000DB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00000000-0008-0000-0200-0000DC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00000000-0008-0000-0200-0000DD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00000000-0008-0000-0200-0000DE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00000000-0008-0000-0200-0000DF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00000000-0008-0000-0200-0000E3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00000000-0008-0000-0200-0000E6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00000000-0008-0000-0200-0000E8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00000000-0008-0000-0200-0000EA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00000000-0008-0000-0200-0000EB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00000000-0008-0000-0200-0000ED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00000000-0008-0000-0200-0000EF020000}"/>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00000000-0008-0000-0200-0000F1020000}"/>
            </a:ext>
          </a:extLst>
        </xdr:cNvPr>
        <xdr:cNvSpPr txBox="1"/>
      </xdr:nvSpPr>
      <xdr:spPr>
        <a:xfrm>
          <a:off x="16357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00000000-0008-0000-0200-0000F2020000}"/>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00000000-0008-0000-0200-0000F3020000}"/>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00000000-0008-0000-0200-0000F4020000}"/>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00000000-0008-0000-0200-0000F5020000}"/>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00000000-0008-0000-0200-0000F6020000}"/>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0000000-0008-0000-0200-0000F7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0000000-0008-0000-0200-0000F8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23495</xdr:rowOff>
    </xdr:from>
    <xdr:to>
      <xdr:col>85</xdr:col>
      <xdr:colOff>177800</xdr:colOff>
      <xdr:row>83</xdr:row>
      <xdr:rowOff>125095</xdr:rowOff>
    </xdr:to>
    <xdr:sp macro="" textlink="">
      <xdr:nvSpPr>
        <xdr:cNvPr id="764" name="楕円 763">
          <a:extLst>
            <a:ext uri="{FF2B5EF4-FFF2-40B4-BE49-F238E27FC236}">
              <a16:creationId xmlns:a16="http://schemas.microsoft.com/office/drawing/2014/main" id="{00000000-0008-0000-0200-0000FC020000}"/>
            </a:ext>
          </a:extLst>
        </xdr:cNvPr>
        <xdr:cNvSpPr/>
      </xdr:nvSpPr>
      <xdr:spPr>
        <a:xfrm>
          <a:off x="16268700" y="142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1922</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00000000-0008-0000-0200-0000FD020000}"/>
            </a:ext>
          </a:extLst>
        </xdr:cNvPr>
        <xdr:cNvSpPr txBox="1"/>
      </xdr:nvSpPr>
      <xdr:spPr>
        <a:xfrm>
          <a:off x="16357600" y="1423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166370</xdr:rowOff>
    </xdr:from>
    <xdr:to>
      <xdr:col>81</xdr:col>
      <xdr:colOff>101600</xdr:colOff>
      <xdr:row>83</xdr:row>
      <xdr:rowOff>96520</xdr:rowOff>
    </xdr:to>
    <xdr:sp macro="" textlink="">
      <xdr:nvSpPr>
        <xdr:cNvPr id="766" name="楕円 765">
          <a:extLst>
            <a:ext uri="{FF2B5EF4-FFF2-40B4-BE49-F238E27FC236}">
              <a16:creationId xmlns:a16="http://schemas.microsoft.com/office/drawing/2014/main" id="{00000000-0008-0000-0200-0000FE020000}"/>
            </a:ext>
          </a:extLst>
        </xdr:cNvPr>
        <xdr:cNvSpPr/>
      </xdr:nvSpPr>
      <xdr:spPr>
        <a:xfrm>
          <a:off x="15430500" y="1422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45720</xdr:rowOff>
    </xdr:from>
    <xdr:to>
      <xdr:col>85</xdr:col>
      <xdr:colOff>127000</xdr:colOff>
      <xdr:row>83</xdr:row>
      <xdr:rowOff>74295</xdr:rowOff>
    </xdr:to>
    <xdr:cxnSp macro="">
      <xdr:nvCxnSpPr>
        <xdr:cNvPr id="767" name="直線コネクタ 766">
          <a:extLst>
            <a:ext uri="{FF2B5EF4-FFF2-40B4-BE49-F238E27FC236}">
              <a16:creationId xmlns:a16="http://schemas.microsoft.com/office/drawing/2014/main" id="{00000000-0008-0000-0200-0000FF020000}"/>
            </a:ext>
          </a:extLst>
        </xdr:cNvPr>
        <xdr:cNvCxnSpPr/>
      </xdr:nvCxnSpPr>
      <xdr:spPr>
        <a:xfrm>
          <a:off x="15481300" y="1427607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46355</xdr:rowOff>
    </xdr:from>
    <xdr:to>
      <xdr:col>76</xdr:col>
      <xdr:colOff>165100</xdr:colOff>
      <xdr:row>83</xdr:row>
      <xdr:rowOff>147955</xdr:rowOff>
    </xdr:to>
    <xdr:sp macro="" textlink="">
      <xdr:nvSpPr>
        <xdr:cNvPr id="768" name="楕円 767">
          <a:extLst>
            <a:ext uri="{FF2B5EF4-FFF2-40B4-BE49-F238E27FC236}">
              <a16:creationId xmlns:a16="http://schemas.microsoft.com/office/drawing/2014/main" id="{00000000-0008-0000-0200-000000030000}"/>
            </a:ext>
          </a:extLst>
        </xdr:cNvPr>
        <xdr:cNvSpPr/>
      </xdr:nvSpPr>
      <xdr:spPr>
        <a:xfrm>
          <a:off x="14541500" y="1427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45720</xdr:rowOff>
    </xdr:from>
    <xdr:to>
      <xdr:col>81</xdr:col>
      <xdr:colOff>50800</xdr:colOff>
      <xdr:row>83</xdr:row>
      <xdr:rowOff>97155</xdr:rowOff>
    </xdr:to>
    <xdr:cxnSp macro="">
      <xdr:nvCxnSpPr>
        <xdr:cNvPr id="769" name="直線コネクタ 768">
          <a:extLst>
            <a:ext uri="{FF2B5EF4-FFF2-40B4-BE49-F238E27FC236}">
              <a16:creationId xmlns:a16="http://schemas.microsoft.com/office/drawing/2014/main" id="{00000000-0008-0000-0200-000001030000}"/>
            </a:ext>
          </a:extLst>
        </xdr:cNvPr>
        <xdr:cNvCxnSpPr/>
      </xdr:nvCxnSpPr>
      <xdr:spPr>
        <a:xfrm flipV="1">
          <a:off x="14592300" y="1427607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95886</xdr:rowOff>
    </xdr:from>
    <xdr:to>
      <xdr:col>72</xdr:col>
      <xdr:colOff>38100</xdr:colOff>
      <xdr:row>84</xdr:row>
      <xdr:rowOff>26036</xdr:rowOff>
    </xdr:to>
    <xdr:sp macro="" textlink="">
      <xdr:nvSpPr>
        <xdr:cNvPr id="770" name="楕円 769">
          <a:extLst>
            <a:ext uri="{FF2B5EF4-FFF2-40B4-BE49-F238E27FC236}">
              <a16:creationId xmlns:a16="http://schemas.microsoft.com/office/drawing/2014/main" id="{00000000-0008-0000-0200-000002030000}"/>
            </a:ext>
          </a:extLst>
        </xdr:cNvPr>
        <xdr:cNvSpPr/>
      </xdr:nvSpPr>
      <xdr:spPr>
        <a:xfrm>
          <a:off x="13652500" y="1432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97155</xdr:rowOff>
    </xdr:from>
    <xdr:to>
      <xdr:col>76</xdr:col>
      <xdr:colOff>114300</xdr:colOff>
      <xdr:row>83</xdr:row>
      <xdr:rowOff>146686</xdr:rowOff>
    </xdr:to>
    <xdr:cxnSp macro="">
      <xdr:nvCxnSpPr>
        <xdr:cNvPr id="771" name="直線コネクタ 770">
          <a:extLst>
            <a:ext uri="{FF2B5EF4-FFF2-40B4-BE49-F238E27FC236}">
              <a16:creationId xmlns:a16="http://schemas.microsoft.com/office/drawing/2014/main" id="{00000000-0008-0000-0200-000003030000}"/>
            </a:ext>
          </a:extLst>
        </xdr:cNvPr>
        <xdr:cNvCxnSpPr/>
      </xdr:nvCxnSpPr>
      <xdr:spPr>
        <a:xfrm flipV="1">
          <a:off x="13703300" y="14327505"/>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67311</xdr:rowOff>
    </xdr:from>
    <xdr:to>
      <xdr:col>67</xdr:col>
      <xdr:colOff>101600</xdr:colOff>
      <xdr:row>83</xdr:row>
      <xdr:rowOff>168911</xdr:rowOff>
    </xdr:to>
    <xdr:sp macro="" textlink="">
      <xdr:nvSpPr>
        <xdr:cNvPr id="772" name="楕円 771">
          <a:extLst>
            <a:ext uri="{FF2B5EF4-FFF2-40B4-BE49-F238E27FC236}">
              <a16:creationId xmlns:a16="http://schemas.microsoft.com/office/drawing/2014/main" id="{00000000-0008-0000-0200-000004030000}"/>
            </a:ext>
          </a:extLst>
        </xdr:cNvPr>
        <xdr:cNvSpPr/>
      </xdr:nvSpPr>
      <xdr:spPr>
        <a:xfrm>
          <a:off x="12763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118111</xdr:rowOff>
    </xdr:from>
    <xdr:to>
      <xdr:col>71</xdr:col>
      <xdr:colOff>177800</xdr:colOff>
      <xdr:row>83</xdr:row>
      <xdr:rowOff>146686</xdr:rowOff>
    </xdr:to>
    <xdr:cxnSp macro="">
      <xdr:nvCxnSpPr>
        <xdr:cNvPr id="773" name="直線コネクタ 772">
          <a:extLst>
            <a:ext uri="{FF2B5EF4-FFF2-40B4-BE49-F238E27FC236}">
              <a16:creationId xmlns:a16="http://schemas.microsoft.com/office/drawing/2014/main" id="{00000000-0008-0000-0200-000005030000}"/>
            </a:ext>
          </a:extLst>
        </xdr:cNvPr>
        <xdr:cNvCxnSpPr/>
      </xdr:nvCxnSpPr>
      <xdr:spPr>
        <a:xfrm>
          <a:off x="12814300" y="14348461"/>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774" name="n_1aveValue【消防施設】&#10;有形固定資産減価償却率">
          <a:extLst>
            <a:ext uri="{FF2B5EF4-FFF2-40B4-BE49-F238E27FC236}">
              <a16:creationId xmlns:a16="http://schemas.microsoft.com/office/drawing/2014/main" id="{00000000-0008-0000-0200-000006030000}"/>
            </a:ext>
          </a:extLst>
        </xdr:cNvPr>
        <xdr:cNvSpPr txBox="1"/>
      </xdr:nvSpPr>
      <xdr:spPr>
        <a:xfrm>
          <a:off x="15266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775" name="n_2aveValue【消防施設】&#10;有形固定資産減価償却率">
          <a:extLst>
            <a:ext uri="{FF2B5EF4-FFF2-40B4-BE49-F238E27FC236}">
              <a16:creationId xmlns:a16="http://schemas.microsoft.com/office/drawing/2014/main" id="{00000000-0008-0000-0200-000007030000}"/>
            </a:ext>
          </a:extLst>
        </xdr:cNvPr>
        <xdr:cNvSpPr txBox="1"/>
      </xdr:nvSpPr>
      <xdr:spPr>
        <a:xfrm>
          <a:off x="14389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776" name="n_3aveValue【消防施設】&#10;有形固定資産減価償却率">
          <a:extLst>
            <a:ext uri="{FF2B5EF4-FFF2-40B4-BE49-F238E27FC236}">
              <a16:creationId xmlns:a16="http://schemas.microsoft.com/office/drawing/2014/main" id="{00000000-0008-0000-0200-000008030000}"/>
            </a:ext>
          </a:extLst>
        </xdr:cNvPr>
        <xdr:cNvSpPr txBox="1"/>
      </xdr:nvSpPr>
      <xdr:spPr>
        <a:xfrm>
          <a:off x="13500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777" name="n_4aveValue【消防施設】&#10;有形固定資産減価償却率">
          <a:extLst>
            <a:ext uri="{FF2B5EF4-FFF2-40B4-BE49-F238E27FC236}">
              <a16:creationId xmlns:a16="http://schemas.microsoft.com/office/drawing/2014/main" id="{00000000-0008-0000-0200-000009030000}"/>
            </a:ext>
          </a:extLst>
        </xdr:cNvPr>
        <xdr:cNvSpPr txBox="1"/>
      </xdr:nvSpPr>
      <xdr:spPr>
        <a:xfrm>
          <a:off x="12611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87647</xdr:rowOff>
    </xdr:from>
    <xdr:ext cx="405111" cy="259045"/>
    <xdr:sp macro="" textlink="">
      <xdr:nvSpPr>
        <xdr:cNvPr id="778" name="n_1mainValue【消防施設】&#10;有形固定資産減価償却率">
          <a:extLst>
            <a:ext uri="{FF2B5EF4-FFF2-40B4-BE49-F238E27FC236}">
              <a16:creationId xmlns:a16="http://schemas.microsoft.com/office/drawing/2014/main" id="{00000000-0008-0000-0200-00000A030000}"/>
            </a:ext>
          </a:extLst>
        </xdr:cNvPr>
        <xdr:cNvSpPr txBox="1"/>
      </xdr:nvSpPr>
      <xdr:spPr>
        <a:xfrm>
          <a:off x="15266044" y="1431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139082</xdr:rowOff>
    </xdr:from>
    <xdr:ext cx="405111" cy="259045"/>
    <xdr:sp macro="" textlink="">
      <xdr:nvSpPr>
        <xdr:cNvPr id="779" name="n_2mainValue【消防施設】&#10;有形固定資産減価償却率">
          <a:extLst>
            <a:ext uri="{FF2B5EF4-FFF2-40B4-BE49-F238E27FC236}">
              <a16:creationId xmlns:a16="http://schemas.microsoft.com/office/drawing/2014/main" id="{00000000-0008-0000-0200-00000B030000}"/>
            </a:ext>
          </a:extLst>
        </xdr:cNvPr>
        <xdr:cNvSpPr txBox="1"/>
      </xdr:nvSpPr>
      <xdr:spPr>
        <a:xfrm>
          <a:off x="14389744" y="1436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17163</xdr:rowOff>
    </xdr:from>
    <xdr:ext cx="405111" cy="259045"/>
    <xdr:sp macro="" textlink="">
      <xdr:nvSpPr>
        <xdr:cNvPr id="780" name="n_3mainValue【消防施設】&#10;有形固定資産減価償却率">
          <a:extLst>
            <a:ext uri="{FF2B5EF4-FFF2-40B4-BE49-F238E27FC236}">
              <a16:creationId xmlns:a16="http://schemas.microsoft.com/office/drawing/2014/main" id="{00000000-0008-0000-0200-00000C030000}"/>
            </a:ext>
          </a:extLst>
        </xdr:cNvPr>
        <xdr:cNvSpPr txBox="1"/>
      </xdr:nvSpPr>
      <xdr:spPr>
        <a:xfrm>
          <a:off x="13500744" y="1441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160038</xdr:rowOff>
    </xdr:from>
    <xdr:ext cx="405111" cy="259045"/>
    <xdr:sp macro="" textlink="">
      <xdr:nvSpPr>
        <xdr:cNvPr id="781" name="n_4mainValue【消防施設】&#10;有形固定資産減価償却率">
          <a:extLst>
            <a:ext uri="{FF2B5EF4-FFF2-40B4-BE49-F238E27FC236}">
              <a16:creationId xmlns:a16="http://schemas.microsoft.com/office/drawing/2014/main" id="{00000000-0008-0000-0200-00000D030000}"/>
            </a:ext>
          </a:extLst>
        </xdr:cNvPr>
        <xdr:cNvSpPr txBox="1"/>
      </xdr:nvSpPr>
      <xdr:spPr>
        <a:xfrm>
          <a:off x="12611744"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00000000-0008-0000-0200-00000E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00000000-0008-0000-0200-00000F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00000000-0008-0000-0200-000010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00000000-0008-0000-0200-000011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00000000-0008-0000-0200-000012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00000000-0008-0000-0200-000013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00000000-0008-0000-0200-000014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00000000-0008-0000-0200-000015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00000000-0008-0000-0200-000016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00000000-0008-0000-0200-000017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00000000-0008-0000-0200-00001803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00000000-0008-0000-0200-00001903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00000000-0008-0000-0200-00001A03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00000000-0008-0000-0200-00001B03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00000000-0008-0000-0200-00001F03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00000000-0008-0000-0200-00002103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00000000-0008-0000-0200-00002203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00000000-0008-0000-0200-000024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00000000-0008-0000-0200-000025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00000000-0008-0000-0200-000026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00000000-0008-0000-0200-000028030000}"/>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00000000-0008-0000-0200-00002A030000}"/>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812" name="【消防施設】&#10;一人当たり面積平均値テキスト">
          <a:extLst>
            <a:ext uri="{FF2B5EF4-FFF2-40B4-BE49-F238E27FC236}">
              <a16:creationId xmlns:a16="http://schemas.microsoft.com/office/drawing/2014/main" id="{00000000-0008-0000-0200-00002C030000}"/>
            </a:ext>
          </a:extLst>
        </xdr:cNvPr>
        <xdr:cNvSpPr txBox="1"/>
      </xdr:nvSpPr>
      <xdr:spPr>
        <a:xfrm>
          <a:off x="22199600" y="14444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00000000-0008-0000-0200-00002D030000}"/>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00000000-0008-0000-0200-00002E030000}"/>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00000000-0008-0000-0200-00002F030000}"/>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00000000-0008-0000-0200-000030030000}"/>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a:extLst>
            <a:ext uri="{FF2B5EF4-FFF2-40B4-BE49-F238E27FC236}">
              <a16:creationId xmlns:a16="http://schemas.microsoft.com/office/drawing/2014/main" id="{00000000-0008-0000-0200-000031030000}"/>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200-000034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200-000036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130992</xdr:rowOff>
    </xdr:from>
    <xdr:to>
      <xdr:col>116</xdr:col>
      <xdr:colOff>114300</xdr:colOff>
      <xdr:row>86</xdr:row>
      <xdr:rowOff>61142</xdr:rowOff>
    </xdr:to>
    <xdr:sp macro="" textlink="">
      <xdr:nvSpPr>
        <xdr:cNvPr id="823" name="楕円 822">
          <a:extLst>
            <a:ext uri="{FF2B5EF4-FFF2-40B4-BE49-F238E27FC236}">
              <a16:creationId xmlns:a16="http://schemas.microsoft.com/office/drawing/2014/main" id="{00000000-0008-0000-0200-000037030000}"/>
            </a:ext>
          </a:extLst>
        </xdr:cNvPr>
        <xdr:cNvSpPr/>
      </xdr:nvSpPr>
      <xdr:spPr>
        <a:xfrm>
          <a:off x="22110700" y="1470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45919</xdr:rowOff>
    </xdr:from>
    <xdr:ext cx="469744" cy="259045"/>
    <xdr:sp macro="" textlink="">
      <xdr:nvSpPr>
        <xdr:cNvPr id="824" name="【消防施設】&#10;一人当たり面積該当値テキスト">
          <a:extLst>
            <a:ext uri="{FF2B5EF4-FFF2-40B4-BE49-F238E27FC236}">
              <a16:creationId xmlns:a16="http://schemas.microsoft.com/office/drawing/2014/main" id="{00000000-0008-0000-0200-000038030000}"/>
            </a:ext>
          </a:extLst>
        </xdr:cNvPr>
        <xdr:cNvSpPr txBox="1"/>
      </xdr:nvSpPr>
      <xdr:spPr>
        <a:xfrm>
          <a:off x="22199600" y="14619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127726</xdr:rowOff>
    </xdr:from>
    <xdr:to>
      <xdr:col>112</xdr:col>
      <xdr:colOff>38100</xdr:colOff>
      <xdr:row>86</xdr:row>
      <xdr:rowOff>57876</xdr:rowOff>
    </xdr:to>
    <xdr:sp macro="" textlink="">
      <xdr:nvSpPr>
        <xdr:cNvPr id="825" name="楕円 824">
          <a:extLst>
            <a:ext uri="{FF2B5EF4-FFF2-40B4-BE49-F238E27FC236}">
              <a16:creationId xmlns:a16="http://schemas.microsoft.com/office/drawing/2014/main" id="{00000000-0008-0000-0200-000039030000}"/>
            </a:ext>
          </a:extLst>
        </xdr:cNvPr>
        <xdr:cNvSpPr/>
      </xdr:nvSpPr>
      <xdr:spPr>
        <a:xfrm>
          <a:off x="21272500" y="147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7076</xdr:rowOff>
    </xdr:from>
    <xdr:to>
      <xdr:col>116</xdr:col>
      <xdr:colOff>63500</xdr:colOff>
      <xdr:row>86</xdr:row>
      <xdr:rowOff>10342</xdr:rowOff>
    </xdr:to>
    <xdr:cxnSp macro="">
      <xdr:nvCxnSpPr>
        <xdr:cNvPr id="826" name="直線コネクタ 825">
          <a:extLst>
            <a:ext uri="{FF2B5EF4-FFF2-40B4-BE49-F238E27FC236}">
              <a16:creationId xmlns:a16="http://schemas.microsoft.com/office/drawing/2014/main" id="{00000000-0008-0000-0200-00003A030000}"/>
            </a:ext>
          </a:extLst>
        </xdr:cNvPr>
        <xdr:cNvCxnSpPr/>
      </xdr:nvCxnSpPr>
      <xdr:spPr>
        <a:xfrm>
          <a:off x="21323300" y="14751776"/>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129358</xdr:rowOff>
    </xdr:from>
    <xdr:to>
      <xdr:col>107</xdr:col>
      <xdr:colOff>101600</xdr:colOff>
      <xdr:row>86</xdr:row>
      <xdr:rowOff>59508</xdr:rowOff>
    </xdr:to>
    <xdr:sp macro="" textlink="">
      <xdr:nvSpPr>
        <xdr:cNvPr id="827" name="楕円 826">
          <a:extLst>
            <a:ext uri="{FF2B5EF4-FFF2-40B4-BE49-F238E27FC236}">
              <a16:creationId xmlns:a16="http://schemas.microsoft.com/office/drawing/2014/main" id="{00000000-0008-0000-0200-00003B030000}"/>
            </a:ext>
          </a:extLst>
        </xdr:cNvPr>
        <xdr:cNvSpPr/>
      </xdr:nvSpPr>
      <xdr:spPr>
        <a:xfrm>
          <a:off x="20383500" y="1470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7076</xdr:rowOff>
    </xdr:from>
    <xdr:to>
      <xdr:col>111</xdr:col>
      <xdr:colOff>177800</xdr:colOff>
      <xdr:row>86</xdr:row>
      <xdr:rowOff>8708</xdr:rowOff>
    </xdr:to>
    <xdr:cxnSp macro="">
      <xdr:nvCxnSpPr>
        <xdr:cNvPr id="828" name="直線コネクタ 827">
          <a:extLst>
            <a:ext uri="{FF2B5EF4-FFF2-40B4-BE49-F238E27FC236}">
              <a16:creationId xmlns:a16="http://schemas.microsoft.com/office/drawing/2014/main" id="{00000000-0008-0000-0200-00003C030000}"/>
            </a:ext>
          </a:extLst>
        </xdr:cNvPr>
        <xdr:cNvCxnSpPr/>
      </xdr:nvCxnSpPr>
      <xdr:spPr>
        <a:xfrm flipV="1">
          <a:off x="20434300" y="1475177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132624</xdr:rowOff>
    </xdr:from>
    <xdr:to>
      <xdr:col>102</xdr:col>
      <xdr:colOff>165100</xdr:colOff>
      <xdr:row>86</xdr:row>
      <xdr:rowOff>62774</xdr:rowOff>
    </xdr:to>
    <xdr:sp macro="" textlink="">
      <xdr:nvSpPr>
        <xdr:cNvPr id="829" name="楕円 828">
          <a:extLst>
            <a:ext uri="{FF2B5EF4-FFF2-40B4-BE49-F238E27FC236}">
              <a16:creationId xmlns:a16="http://schemas.microsoft.com/office/drawing/2014/main" id="{00000000-0008-0000-0200-00003D030000}"/>
            </a:ext>
          </a:extLst>
        </xdr:cNvPr>
        <xdr:cNvSpPr/>
      </xdr:nvSpPr>
      <xdr:spPr>
        <a:xfrm>
          <a:off x="19494500" y="1470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8708</xdr:rowOff>
    </xdr:from>
    <xdr:to>
      <xdr:col>107</xdr:col>
      <xdr:colOff>50800</xdr:colOff>
      <xdr:row>86</xdr:row>
      <xdr:rowOff>11974</xdr:rowOff>
    </xdr:to>
    <xdr:cxnSp macro="">
      <xdr:nvCxnSpPr>
        <xdr:cNvPr id="830" name="直線コネクタ 829">
          <a:extLst>
            <a:ext uri="{FF2B5EF4-FFF2-40B4-BE49-F238E27FC236}">
              <a16:creationId xmlns:a16="http://schemas.microsoft.com/office/drawing/2014/main" id="{00000000-0008-0000-0200-00003E030000}"/>
            </a:ext>
          </a:extLst>
        </xdr:cNvPr>
        <xdr:cNvCxnSpPr/>
      </xdr:nvCxnSpPr>
      <xdr:spPr>
        <a:xfrm flipV="1">
          <a:off x="19545300" y="1475340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135889</xdr:rowOff>
    </xdr:from>
    <xdr:to>
      <xdr:col>98</xdr:col>
      <xdr:colOff>38100</xdr:colOff>
      <xdr:row>86</xdr:row>
      <xdr:rowOff>66039</xdr:rowOff>
    </xdr:to>
    <xdr:sp macro="" textlink="">
      <xdr:nvSpPr>
        <xdr:cNvPr id="831" name="楕円 830">
          <a:extLst>
            <a:ext uri="{FF2B5EF4-FFF2-40B4-BE49-F238E27FC236}">
              <a16:creationId xmlns:a16="http://schemas.microsoft.com/office/drawing/2014/main" id="{00000000-0008-0000-0200-00003F030000}"/>
            </a:ext>
          </a:extLst>
        </xdr:cNvPr>
        <xdr:cNvSpPr/>
      </xdr:nvSpPr>
      <xdr:spPr>
        <a:xfrm>
          <a:off x="186055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11974</xdr:rowOff>
    </xdr:from>
    <xdr:to>
      <xdr:col>102</xdr:col>
      <xdr:colOff>114300</xdr:colOff>
      <xdr:row>86</xdr:row>
      <xdr:rowOff>15239</xdr:rowOff>
    </xdr:to>
    <xdr:cxnSp macro="">
      <xdr:nvCxnSpPr>
        <xdr:cNvPr id="832" name="直線コネクタ 831">
          <a:extLst>
            <a:ext uri="{FF2B5EF4-FFF2-40B4-BE49-F238E27FC236}">
              <a16:creationId xmlns:a16="http://schemas.microsoft.com/office/drawing/2014/main" id="{00000000-0008-0000-0200-000040030000}"/>
            </a:ext>
          </a:extLst>
        </xdr:cNvPr>
        <xdr:cNvCxnSpPr/>
      </xdr:nvCxnSpPr>
      <xdr:spPr>
        <a:xfrm flipV="1">
          <a:off x="18656300" y="14756674"/>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833" name="n_1aveValue【消防施設】&#10;一人当たり面積">
          <a:extLst>
            <a:ext uri="{FF2B5EF4-FFF2-40B4-BE49-F238E27FC236}">
              <a16:creationId xmlns:a16="http://schemas.microsoft.com/office/drawing/2014/main" id="{00000000-0008-0000-0200-000041030000}"/>
            </a:ext>
          </a:extLst>
        </xdr:cNvPr>
        <xdr:cNvSpPr txBox="1"/>
      </xdr:nvSpPr>
      <xdr:spPr>
        <a:xfrm>
          <a:off x="21075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834" name="n_2aveValue【消防施設】&#10;一人当たり面積">
          <a:extLst>
            <a:ext uri="{FF2B5EF4-FFF2-40B4-BE49-F238E27FC236}">
              <a16:creationId xmlns:a16="http://schemas.microsoft.com/office/drawing/2014/main" id="{00000000-0008-0000-0200-000042030000}"/>
            </a:ext>
          </a:extLst>
        </xdr:cNvPr>
        <xdr:cNvSpPr txBox="1"/>
      </xdr:nvSpPr>
      <xdr:spPr>
        <a:xfrm>
          <a:off x="20199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835" name="n_3aveValue【消防施設】&#10;一人当たり面積">
          <a:extLst>
            <a:ext uri="{FF2B5EF4-FFF2-40B4-BE49-F238E27FC236}">
              <a16:creationId xmlns:a16="http://schemas.microsoft.com/office/drawing/2014/main" id="{00000000-0008-0000-0200-000043030000}"/>
            </a:ext>
          </a:extLst>
        </xdr:cNvPr>
        <xdr:cNvSpPr txBox="1"/>
      </xdr:nvSpPr>
      <xdr:spPr>
        <a:xfrm>
          <a:off x="19310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836" name="n_4aveValue【消防施設】&#10;一人当たり面積">
          <a:extLst>
            <a:ext uri="{FF2B5EF4-FFF2-40B4-BE49-F238E27FC236}">
              <a16:creationId xmlns:a16="http://schemas.microsoft.com/office/drawing/2014/main" id="{00000000-0008-0000-0200-000044030000}"/>
            </a:ext>
          </a:extLst>
        </xdr:cNvPr>
        <xdr:cNvSpPr txBox="1"/>
      </xdr:nvSpPr>
      <xdr:spPr>
        <a:xfrm>
          <a:off x="18421427" y="1440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49003</xdr:rowOff>
    </xdr:from>
    <xdr:ext cx="469744" cy="259045"/>
    <xdr:sp macro="" textlink="">
      <xdr:nvSpPr>
        <xdr:cNvPr id="837" name="n_1mainValue【消防施設】&#10;一人当たり面積">
          <a:extLst>
            <a:ext uri="{FF2B5EF4-FFF2-40B4-BE49-F238E27FC236}">
              <a16:creationId xmlns:a16="http://schemas.microsoft.com/office/drawing/2014/main" id="{00000000-0008-0000-0200-000045030000}"/>
            </a:ext>
          </a:extLst>
        </xdr:cNvPr>
        <xdr:cNvSpPr txBox="1"/>
      </xdr:nvSpPr>
      <xdr:spPr>
        <a:xfrm>
          <a:off x="21075727" y="14793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50635</xdr:rowOff>
    </xdr:from>
    <xdr:ext cx="469744" cy="259045"/>
    <xdr:sp macro="" textlink="">
      <xdr:nvSpPr>
        <xdr:cNvPr id="838" name="n_2mainValue【消防施設】&#10;一人当たり面積">
          <a:extLst>
            <a:ext uri="{FF2B5EF4-FFF2-40B4-BE49-F238E27FC236}">
              <a16:creationId xmlns:a16="http://schemas.microsoft.com/office/drawing/2014/main" id="{00000000-0008-0000-0200-000046030000}"/>
            </a:ext>
          </a:extLst>
        </xdr:cNvPr>
        <xdr:cNvSpPr txBox="1"/>
      </xdr:nvSpPr>
      <xdr:spPr>
        <a:xfrm>
          <a:off x="20199427" y="1479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53901</xdr:rowOff>
    </xdr:from>
    <xdr:ext cx="469744" cy="259045"/>
    <xdr:sp macro="" textlink="">
      <xdr:nvSpPr>
        <xdr:cNvPr id="839" name="n_3mainValue【消防施設】&#10;一人当たり面積">
          <a:extLst>
            <a:ext uri="{FF2B5EF4-FFF2-40B4-BE49-F238E27FC236}">
              <a16:creationId xmlns:a16="http://schemas.microsoft.com/office/drawing/2014/main" id="{00000000-0008-0000-0200-000047030000}"/>
            </a:ext>
          </a:extLst>
        </xdr:cNvPr>
        <xdr:cNvSpPr txBox="1"/>
      </xdr:nvSpPr>
      <xdr:spPr>
        <a:xfrm>
          <a:off x="19310427" y="1479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57166</xdr:rowOff>
    </xdr:from>
    <xdr:ext cx="469744" cy="259045"/>
    <xdr:sp macro="" textlink="">
      <xdr:nvSpPr>
        <xdr:cNvPr id="840" name="n_4mainValue【消防施設】&#10;一人当たり面積">
          <a:extLst>
            <a:ext uri="{FF2B5EF4-FFF2-40B4-BE49-F238E27FC236}">
              <a16:creationId xmlns:a16="http://schemas.microsoft.com/office/drawing/2014/main" id="{00000000-0008-0000-0200-000048030000}"/>
            </a:ext>
          </a:extLst>
        </xdr:cNvPr>
        <xdr:cNvSpPr txBox="1"/>
      </xdr:nvSpPr>
      <xdr:spPr>
        <a:xfrm>
          <a:off x="18421427"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0000000-0008-0000-0200-000049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0000000-0008-0000-0200-00004A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0000000-0008-0000-0200-00004B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0200-00004C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0200-00004D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0000000-0008-0000-0200-00004E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0000000-0008-0000-0200-00004F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0000000-0008-0000-0200-000050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00000000-0008-0000-0200-000051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00000000-0008-0000-0200-000053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00000000-0008-0000-0200-000054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00000000-0008-0000-0200-000055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00000000-0008-0000-0200-000056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00000000-0008-0000-0200-000057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00000000-0008-0000-0200-000058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00000000-0008-0000-0200-000059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00000000-0008-0000-0200-00005A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00000000-0008-0000-0200-00005B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00000000-0008-0000-0200-00005C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00000000-0008-0000-0200-00005D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00000000-0008-0000-0200-00005E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00000000-0008-0000-0200-00005F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00000000-0008-0000-0200-000060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0000000-0008-0000-0200-000061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00000000-0008-0000-0200-000062030000}"/>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00000000-0008-0000-0200-000063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00000000-0008-0000-0200-000064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00000000-0008-0000-0200-000065030000}"/>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00000000-0008-0000-0200-000066030000}"/>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871" name="【庁舎】&#10;有形固定資産減価償却率平均値テキスト">
          <a:extLst>
            <a:ext uri="{FF2B5EF4-FFF2-40B4-BE49-F238E27FC236}">
              <a16:creationId xmlns:a16="http://schemas.microsoft.com/office/drawing/2014/main" id="{00000000-0008-0000-0200-000067030000}"/>
            </a:ext>
          </a:extLst>
        </xdr:cNvPr>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00000000-0008-0000-0200-000068030000}"/>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00000000-0008-0000-0200-000069030000}"/>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00000000-0008-0000-0200-00006A030000}"/>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00000000-0008-0000-0200-00006B030000}"/>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00000000-0008-0000-0200-00006C030000}"/>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200-00006D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200-00006E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200-00006F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200-000070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0000000-0008-0000-0200-000071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2539</xdr:rowOff>
    </xdr:from>
    <xdr:to>
      <xdr:col>85</xdr:col>
      <xdr:colOff>177800</xdr:colOff>
      <xdr:row>108</xdr:row>
      <xdr:rowOff>104139</xdr:rowOff>
    </xdr:to>
    <xdr:sp macro="" textlink="">
      <xdr:nvSpPr>
        <xdr:cNvPr id="882" name="楕円 881">
          <a:extLst>
            <a:ext uri="{FF2B5EF4-FFF2-40B4-BE49-F238E27FC236}">
              <a16:creationId xmlns:a16="http://schemas.microsoft.com/office/drawing/2014/main" id="{00000000-0008-0000-0200-000072030000}"/>
            </a:ext>
          </a:extLst>
        </xdr:cNvPr>
        <xdr:cNvSpPr/>
      </xdr:nvSpPr>
      <xdr:spPr>
        <a:xfrm>
          <a:off x="162687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152416</xdr:rowOff>
    </xdr:from>
    <xdr:ext cx="405111" cy="259045"/>
    <xdr:sp macro="" textlink="">
      <xdr:nvSpPr>
        <xdr:cNvPr id="883" name="【庁舎】&#10;有形固定資産減価償却率該当値テキスト">
          <a:extLst>
            <a:ext uri="{FF2B5EF4-FFF2-40B4-BE49-F238E27FC236}">
              <a16:creationId xmlns:a16="http://schemas.microsoft.com/office/drawing/2014/main" id="{00000000-0008-0000-0200-000073030000}"/>
            </a:ext>
          </a:extLst>
        </xdr:cNvPr>
        <xdr:cNvSpPr txBox="1"/>
      </xdr:nvSpPr>
      <xdr:spPr>
        <a:xfrm>
          <a:off x="16357600" y="1849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149498</xdr:rowOff>
    </xdr:from>
    <xdr:to>
      <xdr:col>81</xdr:col>
      <xdr:colOff>101600</xdr:colOff>
      <xdr:row>108</xdr:row>
      <xdr:rowOff>79648</xdr:rowOff>
    </xdr:to>
    <xdr:sp macro="" textlink="">
      <xdr:nvSpPr>
        <xdr:cNvPr id="884" name="楕円 883">
          <a:extLst>
            <a:ext uri="{FF2B5EF4-FFF2-40B4-BE49-F238E27FC236}">
              <a16:creationId xmlns:a16="http://schemas.microsoft.com/office/drawing/2014/main" id="{00000000-0008-0000-0200-000074030000}"/>
            </a:ext>
          </a:extLst>
        </xdr:cNvPr>
        <xdr:cNvSpPr/>
      </xdr:nvSpPr>
      <xdr:spPr>
        <a:xfrm>
          <a:off x="15430500" y="1849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28848</xdr:rowOff>
    </xdr:from>
    <xdr:to>
      <xdr:col>85</xdr:col>
      <xdr:colOff>127000</xdr:colOff>
      <xdr:row>108</xdr:row>
      <xdr:rowOff>53339</xdr:rowOff>
    </xdr:to>
    <xdr:cxnSp macro="">
      <xdr:nvCxnSpPr>
        <xdr:cNvPr id="885" name="直線コネクタ 884">
          <a:extLst>
            <a:ext uri="{FF2B5EF4-FFF2-40B4-BE49-F238E27FC236}">
              <a16:creationId xmlns:a16="http://schemas.microsoft.com/office/drawing/2014/main" id="{00000000-0008-0000-0200-000075030000}"/>
            </a:ext>
          </a:extLst>
        </xdr:cNvPr>
        <xdr:cNvCxnSpPr/>
      </xdr:nvCxnSpPr>
      <xdr:spPr>
        <a:xfrm>
          <a:off x="15481300" y="18545448"/>
          <a:ext cx="838200" cy="2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125005</xdr:rowOff>
    </xdr:from>
    <xdr:to>
      <xdr:col>76</xdr:col>
      <xdr:colOff>165100</xdr:colOff>
      <xdr:row>108</xdr:row>
      <xdr:rowOff>55155</xdr:rowOff>
    </xdr:to>
    <xdr:sp macro="" textlink="">
      <xdr:nvSpPr>
        <xdr:cNvPr id="886" name="楕円 885">
          <a:extLst>
            <a:ext uri="{FF2B5EF4-FFF2-40B4-BE49-F238E27FC236}">
              <a16:creationId xmlns:a16="http://schemas.microsoft.com/office/drawing/2014/main" id="{00000000-0008-0000-0200-000076030000}"/>
            </a:ext>
          </a:extLst>
        </xdr:cNvPr>
        <xdr:cNvSpPr/>
      </xdr:nvSpPr>
      <xdr:spPr>
        <a:xfrm>
          <a:off x="14541500" y="1847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4355</xdr:rowOff>
    </xdr:from>
    <xdr:to>
      <xdr:col>81</xdr:col>
      <xdr:colOff>50800</xdr:colOff>
      <xdr:row>108</xdr:row>
      <xdr:rowOff>28848</xdr:rowOff>
    </xdr:to>
    <xdr:cxnSp macro="">
      <xdr:nvCxnSpPr>
        <xdr:cNvPr id="887" name="直線コネクタ 886">
          <a:extLst>
            <a:ext uri="{FF2B5EF4-FFF2-40B4-BE49-F238E27FC236}">
              <a16:creationId xmlns:a16="http://schemas.microsoft.com/office/drawing/2014/main" id="{00000000-0008-0000-0200-000077030000}"/>
            </a:ext>
          </a:extLst>
        </xdr:cNvPr>
        <xdr:cNvCxnSpPr/>
      </xdr:nvCxnSpPr>
      <xdr:spPr>
        <a:xfrm>
          <a:off x="14592300" y="18520955"/>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100512</xdr:rowOff>
    </xdr:from>
    <xdr:to>
      <xdr:col>72</xdr:col>
      <xdr:colOff>38100</xdr:colOff>
      <xdr:row>108</xdr:row>
      <xdr:rowOff>30662</xdr:rowOff>
    </xdr:to>
    <xdr:sp macro="" textlink="">
      <xdr:nvSpPr>
        <xdr:cNvPr id="888" name="楕円 887">
          <a:extLst>
            <a:ext uri="{FF2B5EF4-FFF2-40B4-BE49-F238E27FC236}">
              <a16:creationId xmlns:a16="http://schemas.microsoft.com/office/drawing/2014/main" id="{00000000-0008-0000-0200-000078030000}"/>
            </a:ext>
          </a:extLst>
        </xdr:cNvPr>
        <xdr:cNvSpPr/>
      </xdr:nvSpPr>
      <xdr:spPr>
        <a:xfrm>
          <a:off x="13652500" y="1844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151312</xdr:rowOff>
    </xdr:from>
    <xdr:to>
      <xdr:col>76</xdr:col>
      <xdr:colOff>114300</xdr:colOff>
      <xdr:row>108</xdr:row>
      <xdr:rowOff>4355</xdr:rowOff>
    </xdr:to>
    <xdr:cxnSp macro="">
      <xdr:nvCxnSpPr>
        <xdr:cNvPr id="889" name="直線コネクタ 888">
          <a:extLst>
            <a:ext uri="{FF2B5EF4-FFF2-40B4-BE49-F238E27FC236}">
              <a16:creationId xmlns:a16="http://schemas.microsoft.com/office/drawing/2014/main" id="{00000000-0008-0000-0200-000079030000}"/>
            </a:ext>
          </a:extLst>
        </xdr:cNvPr>
        <xdr:cNvCxnSpPr/>
      </xdr:nvCxnSpPr>
      <xdr:spPr>
        <a:xfrm>
          <a:off x="13703300" y="18496462"/>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85816</xdr:rowOff>
    </xdr:from>
    <xdr:to>
      <xdr:col>67</xdr:col>
      <xdr:colOff>101600</xdr:colOff>
      <xdr:row>108</xdr:row>
      <xdr:rowOff>15966</xdr:rowOff>
    </xdr:to>
    <xdr:sp macro="" textlink="">
      <xdr:nvSpPr>
        <xdr:cNvPr id="890" name="楕円 889">
          <a:extLst>
            <a:ext uri="{FF2B5EF4-FFF2-40B4-BE49-F238E27FC236}">
              <a16:creationId xmlns:a16="http://schemas.microsoft.com/office/drawing/2014/main" id="{00000000-0008-0000-0200-00007A030000}"/>
            </a:ext>
          </a:extLst>
        </xdr:cNvPr>
        <xdr:cNvSpPr/>
      </xdr:nvSpPr>
      <xdr:spPr>
        <a:xfrm>
          <a:off x="12763500" y="184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136616</xdr:rowOff>
    </xdr:from>
    <xdr:to>
      <xdr:col>71</xdr:col>
      <xdr:colOff>177800</xdr:colOff>
      <xdr:row>107</xdr:row>
      <xdr:rowOff>151312</xdr:rowOff>
    </xdr:to>
    <xdr:cxnSp macro="">
      <xdr:nvCxnSpPr>
        <xdr:cNvPr id="891" name="直線コネクタ 890">
          <a:extLst>
            <a:ext uri="{FF2B5EF4-FFF2-40B4-BE49-F238E27FC236}">
              <a16:creationId xmlns:a16="http://schemas.microsoft.com/office/drawing/2014/main" id="{00000000-0008-0000-0200-00007B030000}"/>
            </a:ext>
          </a:extLst>
        </xdr:cNvPr>
        <xdr:cNvCxnSpPr/>
      </xdr:nvCxnSpPr>
      <xdr:spPr>
        <a:xfrm>
          <a:off x="12814300" y="18481766"/>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892" name="n_1aveValue【庁舎】&#10;有形固定資産減価償却率">
          <a:extLst>
            <a:ext uri="{FF2B5EF4-FFF2-40B4-BE49-F238E27FC236}">
              <a16:creationId xmlns:a16="http://schemas.microsoft.com/office/drawing/2014/main" id="{00000000-0008-0000-0200-00007C030000}"/>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93" name="n_2aveValue【庁舎】&#10;有形固定資産減価償却率">
          <a:extLst>
            <a:ext uri="{FF2B5EF4-FFF2-40B4-BE49-F238E27FC236}">
              <a16:creationId xmlns:a16="http://schemas.microsoft.com/office/drawing/2014/main" id="{00000000-0008-0000-0200-00007D030000}"/>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894" name="n_3aveValue【庁舎】&#10;有形固定資産減価償却率">
          <a:extLst>
            <a:ext uri="{FF2B5EF4-FFF2-40B4-BE49-F238E27FC236}">
              <a16:creationId xmlns:a16="http://schemas.microsoft.com/office/drawing/2014/main" id="{00000000-0008-0000-0200-00007E030000}"/>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00000000-0008-0000-0200-00007F030000}"/>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70775</xdr:rowOff>
    </xdr:from>
    <xdr:ext cx="405111" cy="259045"/>
    <xdr:sp macro="" textlink="">
      <xdr:nvSpPr>
        <xdr:cNvPr id="896" name="n_1mainValue【庁舎】&#10;有形固定資産減価償却率">
          <a:extLst>
            <a:ext uri="{FF2B5EF4-FFF2-40B4-BE49-F238E27FC236}">
              <a16:creationId xmlns:a16="http://schemas.microsoft.com/office/drawing/2014/main" id="{00000000-0008-0000-0200-000080030000}"/>
            </a:ext>
          </a:extLst>
        </xdr:cNvPr>
        <xdr:cNvSpPr txBox="1"/>
      </xdr:nvSpPr>
      <xdr:spPr>
        <a:xfrm>
          <a:off x="15266044" y="18587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46282</xdr:rowOff>
    </xdr:from>
    <xdr:ext cx="405111" cy="259045"/>
    <xdr:sp macro="" textlink="">
      <xdr:nvSpPr>
        <xdr:cNvPr id="897" name="n_2mainValue【庁舎】&#10;有形固定資産減価償却率">
          <a:extLst>
            <a:ext uri="{FF2B5EF4-FFF2-40B4-BE49-F238E27FC236}">
              <a16:creationId xmlns:a16="http://schemas.microsoft.com/office/drawing/2014/main" id="{00000000-0008-0000-0200-000081030000}"/>
            </a:ext>
          </a:extLst>
        </xdr:cNvPr>
        <xdr:cNvSpPr txBox="1"/>
      </xdr:nvSpPr>
      <xdr:spPr>
        <a:xfrm>
          <a:off x="14389744" y="1856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21789</xdr:rowOff>
    </xdr:from>
    <xdr:ext cx="405111" cy="259045"/>
    <xdr:sp macro="" textlink="">
      <xdr:nvSpPr>
        <xdr:cNvPr id="898" name="n_3mainValue【庁舎】&#10;有形固定資産減価償却率">
          <a:extLst>
            <a:ext uri="{FF2B5EF4-FFF2-40B4-BE49-F238E27FC236}">
              <a16:creationId xmlns:a16="http://schemas.microsoft.com/office/drawing/2014/main" id="{00000000-0008-0000-0200-000082030000}"/>
            </a:ext>
          </a:extLst>
        </xdr:cNvPr>
        <xdr:cNvSpPr txBox="1"/>
      </xdr:nvSpPr>
      <xdr:spPr>
        <a:xfrm>
          <a:off x="13500744" y="1853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7093</xdr:rowOff>
    </xdr:from>
    <xdr:ext cx="405111" cy="259045"/>
    <xdr:sp macro="" textlink="">
      <xdr:nvSpPr>
        <xdr:cNvPr id="899" name="n_4mainValue【庁舎】&#10;有形固定資産減価償却率">
          <a:extLst>
            <a:ext uri="{FF2B5EF4-FFF2-40B4-BE49-F238E27FC236}">
              <a16:creationId xmlns:a16="http://schemas.microsoft.com/office/drawing/2014/main" id="{00000000-0008-0000-0200-000083030000}"/>
            </a:ext>
          </a:extLst>
        </xdr:cNvPr>
        <xdr:cNvSpPr txBox="1"/>
      </xdr:nvSpPr>
      <xdr:spPr>
        <a:xfrm>
          <a:off x="12611744" y="1852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0000000-0008-0000-0200-000084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000000-0008-0000-0200-000085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000000-0008-0000-0200-000086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200-000087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200-000088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0000000-0008-0000-0200-000089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0200-00008A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0000000-0008-0000-0200-00008B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00000000-0008-0000-0200-00008E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00000000-0008-0000-0200-00008F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00000000-0008-0000-0200-000090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00000000-0008-0000-0200-000091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00000000-0008-0000-0200-000092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00000000-0008-0000-0200-000093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00000000-0008-0000-0200-000094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00000000-0008-0000-0200-000095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00000000-0008-0000-0200-000096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00000000-0008-0000-0200-000097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00000000-0008-0000-0200-000098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00000000-0008-0000-0200-000099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00000000-0008-0000-0200-00009A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00000000-0008-0000-0200-00009B030000}"/>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00000000-0008-0000-0200-00009C030000}"/>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00000000-0008-0000-0200-00009D030000}"/>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00000000-0008-0000-0200-00009E030000}"/>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00000000-0008-0000-0200-00009F030000}"/>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928" name="【庁舎】&#10;一人当たり面積平均値テキスト">
          <a:extLst>
            <a:ext uri="{FF2B5EF4-FFF2-40B4-BE49-F238E27FC236}">
              <a16:creationId xmlns:a16="http://schemas.microsoft.com/office/drawing/2014/main" id="{00000000-0008-0000-0200-0000A0030000}"/>
            </a:ext>
          </a:extLst>
        </xdr:cNvPr>
        <xdr:cNvSpPr txBox="1"/>
      </xdr:nvSpPr>
      <xdr:spPr>
        <a:xfrm>
          <a:off x="22199600" y="17957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00000000-0008-0000-0200-0000A1030000}"/>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00000000-0008-0000-0200-0000A2030000}"/>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00000000-0008-0000-0200-0000A3030000}"/>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00000000-0008-0000-0200-0000A4030000}"/>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a:extLst>
            <a:ext uri="{FF2B5EF4-FFF2-40B4-BE49-F238E27FC236}">
              <a16:creationId xmlns:a16="http://schemas.microsoft.com/office/drawing/2014/main" id="{00000000-0008-0000-0200-0000A5030000}"/>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0000000-0008-0000-0200-0000A6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200-0000A7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000000-0008-0000-0200-0000A8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200-0000A9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200-0000AA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58420</xdr:rowOff>
    </xdr:from>
    <xdr:to>
      <xdr:col>116</xdr:col>
      <xdr:colOff>114300</xdr:colOff>
      <xdr:row>106</xdr:row>
      <xdr:rowOff>160020</xdr:rowOff>
    </xdr:to>
    <xdr:sp macro="" textlink="">
      <xdr:nvSpPr>
        <xdr:cNvPr id="939" name="楕円 938">
          <a:extLst>
            <a:ext uri="{FF2B5EF4-FFF2-40B4-BE49-F238E27FC236}">
              <a16:creationId xmlns:a16="http://schemas.microsoft.com/office/drawing/2014/main" id="{00000000-0008-0000-0200-0000AB030000}"/>
            </a:ext>
          </a:extLst>
        </xdr:cNvPr>
        <xdr:cNvSpPr/>
      </xdr:nvSpPr>
      <xdr:spPr>
        <a:xfrm>
          <a:off x="22110700" y="1823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36847</xdr:rowOff>
    </xdr:from>
    <xdr:ext cx="469744" cy="259045"/>
    <xdr:sp macro="" textlink="">
      <xdr:nvSpPr>
        <xdr:cNvPr id="940" name="【庁舎】&#10;一人当たり面積該当値テキスト">
          <a:extLst>
            <a:ext uri="{FF2B5EF4-FFF2-40B4-BE49-F238E27FC236}">
              <a16:creationId xmlns:a16="http://schemas.microsoft.com/office/drawing/2014/main" id="{00000000-0008-0000-0200-0000AC030000}"/>
            </a:ext>
          </a:extLst>
        </xdr:cNvPr>
        <xdr:cNvSpPr txBox="1"/>
      </xdr:nvSpPr>
      <xdr:spPr>
        <a:xfrm>
          <a:off x="22199600" y="1821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68580</xdr:rowOff>
    </xdr:from>
    <xdr:to>
      <xdr:col>112</xdr:col>
      <xdr:colOff>38100</xdr:colOff>
      <xdr:row>106</xdr:row>
      <xdr:rowOff>170180</xdr:rowOff>
    </xdr:to>
    <xdr:sp macro="" textlink="">
      <xdr:nvSpPr>
        <xdr:cNvPr id="941" name="楕円 940">
          <a:extLst>
            <a:ext uri="{FF2B5EF4-FFF2-40B4-BE49-F238E27FC236}">
              <a16:creationId xmlns:a16="http://schemas.microsoft.com/office/drawing/2014/main" id="{00000000-0008-0000-0200-0000AD030000}"/>
            </a:ext>
          </a:extLst>
        </xdr:cNvPr>
        <xdr:cNvSpPr/>
      </xdr:nvSpPr>
      <xdr:spPr>
        <a:xfrm>
          <a:off x="21272500" y="1824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109220</xdr:rowOff>
    </xdr:from>
    <xdr:to>
      <xdr:col>116</xdr:col>
      <xdr:colOff>63500</xdr:colOff>
      <xdr:row>106</xdr:row>
      <xdr:rowOff>119380</xdr:rowOff>
    </xdr:to>
    <xdr:cxnSp macro="">
      <xdr:nvCxnSpPr>
        <xdr:cNvPr id="942" name="直線コネクタ 941">
          <a:extLst>
            <a:ext uri="{FF2B5EF4-FFF2-40B4-BE49-F238E27FC236}">
              <a16:creationId xmlns:a16="http://schemas.microsoft.com/office/drawing/2014/main" id="{00000000-0008-0000-0200-0000AE030000}"/>
            </a:ext>
          </a:extLst>
        </xdr:cNvPr>
        <xdr:cNvCxnSpPr/>
      </xdr:nvCxnSpPr>
      <xdr:spPr>
        <a:xfrm flipV="1">
          <a:off x="21323300" y="18282920"/>
          <a:ext cx="8382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78739</xdr:rowOff>
    </xdr:from>
    <xdr:to>
      <xdr:col>107</xdr:col>
      <xdr:colOff>101600</xdr:colOff>
      <xdr:row>107</xdr:row>
      <xdr:rowOff>8889</xdr:rowOff>
    </xdr:to>
    <xdr:sp macro="" textlink="">
      <xdr:nvSpPr>
        <xdr:cNvPr id="943" name="楕円 942">
          <a:extLst>
            <a:ext uri="{FF2B5EF4-FFF2-40B4-BE49-F238E27FC236}">
              <a16:creationId xmlns:a16="http://schemas.microsoft.com/office/drawing/2014/main" id="{00000000-0008-0000-0200-0000AF030000}"/>
            </a:ext>
          </a:extLst>
        </xdr:cNvPr>
        <xdr:cNvSpPr/>
      </xdr:nvSpPr>
      <xdr:spPr>
        <a:xfrm>
          <a:off x="20383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119380</xdr:rowOff>
    </xdr:from>
    <xdr:to>
      <xdr:col>111</xdr:col>
      <xdr:colOff>177800</xdr:colOff>
      <xdr:row>106</xdr:row>
      <xdr:rowOff>129539</xdr:rowOff>
    </xdr:to>
    <xdr:cxnSp macro="">
      <xdr:nvCxnSpPr>
        <xdr:cNvPr id="944" name="直線コネクタ 943">
          <a:extLst>
            <a:ext uri="{FF2B5EF4-FFF2-40B4-BE49-F238E27FC236}">
              <a16:creationId xmlns:a16="http://schemas.microsoft.com/office/drawing/2014/main" id="{00000000-0008-0000-0200-0000B0030000}"/>
            </a:ext>
          </a:extLst>
        </xdr:cNvPr>
        <xdr:cNvCxnSpPr/>
      </xdr:nvCxnSpPr>
      <xdr:spPr>
        <a:xfrm flipV="1">
          <a:off x="20434300" y="18293080"/>
          <a:ext cx="8890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86361</xdr:rowOff>
    </xdr:from>
    <xdr:to>
      <xdr:col>102</xdr:col>
      <xdr:colOff>165100</xdr:colOff>
      <xdr:row>107</xdr:row>
      <xdr:rowOff>16511</xdr:rowOff>
    </xdr:to>
    <xdr:sp macro="" textlink="">
      <xdr:nvSpPr>
        <xdr:cNvPr id="945" name="楕円 944">
          <a:extLst>
            <a:ext uri="{FF2B5EF4-FFF2-40B4-BE49-F238E27FC236}">
              <a16:creationId xmlns:a16="http://schemas.microsoft.com/office/drawing/2014/main" id="{00000000-0008-0000-0200-0000B1030000}"/>
            </a:ext>
          </a:extLst>
        </xdr:cNvPr>
        <xdr:cNvSpPr/>
      </xdr:nvSpPr>
      <xdr:spPr>
        <a:xfrm>
          <a:off x="19494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129539</xdr:rowOff>
    </xdr:from>
    <xdr:to>
      <xdr:col>107</xdr:col>
      <xdr:colOff>50800</xdr:colOff>
      <xdr:row>106</xdr:row>
      <xdr:rowOff>137161</xdr:rowOff>
    </xdr:to>
    <xdr:cxnSp macro="">
      <xdr:nvCxnSpPr>
        <xdr:cNvPr id="946" name="直線コネクタ 945">
          <a:extLst>
            <a:ext uri="{FF2B5EF4-FFF2-40B4-BE49-F238E27FC236}">
              <a16:creationId xmlns:a16="http://schemas.microsoft.com/office/drawing/2014/main" id="{00000000-0008-0000-0200-0000B2030000}"/>
            </a:ext>
          </a:extLst>
        </xdr:cNvPr>
        <xdr:cNvCxnSpPr/>
      </xdr:nvCxnSpPr>
      <xdr:spPr>
        <a:xfrm flipV="1">
          <a:off x="19545300" y="183032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93980</xdr:rowOff>
    </xdr:from>
    <xdr:to>
      <xdr:col>98</xdr:col>
      <xdr:colOff>38100</xdr:colOff>
      <xdr:row>107</xdr:row>
      <xdr:rowOff>24130</xdr:rowOff>
    </xdr:to>
    <xdr:sp macro="" textlink="">
      <xdr:nvSpPr>
        <xdr:cNvPr id="947" name="楕円 946">
          <a:extLst>
            <a:ext uri="{FF2B5EF4-FFF2-40B4-BE49-F238E27FC236}">
              <a16:creationId xmlns:a16="http://schemas.microsoft.com/office/drawing/2014/main" id="{00000000-0008-0000-0200-0000B3030000}"/>
            </a:ext>
          </a:extLst>
        </xdr:cNvPr>
        <xdr:cNvSpPr/>
      </xdr:nvSpPr>
      <xdr:spPr>
        <a:xfrm>
          <a:off x="18605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137161</xdr:rowOff>
    </xdr:from>
    <xdr:to>
      <xdr:col>102</xdr:col>
      <xdr:colOff>114300</xdr:colOff>
      <xdr:row>106</xdr:row>
      <xdr:rowOff>144780</xdr:rowOff>
    </xdr:to>
    <xdr:cxnSp macro="">
      <xdr:nvCxnSpPr>
        <xdr:cNvPr id="948" name="直線コネクタ 947">
          <a:extLst>
            <a:ext uri="{FF2B5EF4-FFF2-40B4-BE49-F238E27FC236}">
              <a16:creationId xmlns:a16="http://schemas.microsoft.com/office/drawing/2014/main" id="{00000000-0008-0000-0200-0000B4030000}"/>
            </a:ext>
          </a:extLst>
        </xdr:cNvPr>
        <xdr:cNvCxnSpPr/>
      </xdr:nvCxnSpPr>
      <xdr:spPr>
        <a:xfrm flipV="1">
          <a:off x="18656300" y="183108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949" name="n_1aveValue【庁舎】&#10;一人当たり面積">
          <a:extLst>
            <a:ext uri="{FF2B5EF4-FFF2-40B4-BE49-F238E27FC236}">
              <a16:creationId xmlns:a16="http://schemas.microsoft.com/office/drawing/2014/main" id="{00000000-0008-0000-0200-0000B5030000}"/>
            </a:ext>
          </a:extLst>
        </xdr:cNvPr>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950" name="n_2aveValue【庁舎】&#10;一人当たり面積">
          <a:extLst>
            <a:ext uri="{FF2B5EF4-FFF2-40B4-BE49-F238E27FC236}">
              <a16:creationId xmlns:a16="http://schemas.microsoft.com/office/drawing/2014/main" id="{00000000-0008-0000-0200-0000B6030000}"/>
            </a:ext>
          </a:extLst>
        </xdr:cNvPr>
        <xdr:cNvSpPr txBox="1"/>
      </xdr:nvSpPr>
      <xdr:spPr>
        <a:xfrm>
          <a:off x="20199427"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951" name="n_3aveValue【庁舎】&#10;一人当たり面積">
          <a:extLst>
            <a:ext uri="{FF2B5EF4-FFF2-40B4-BE49-F238E27FC236}">
              <a16:creationId xmlns:a16="http://schemas.microsoft.com/office/drawing/2014/main" id="{00000000-0008-0000-0200-0000B7030000}"/>
            </a:ext>
          </a:extLst>
        </xdr:cNvPr>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macro="" textlink="">
      <xdr:nvSpPr>
        <xdr:cNvPr id="952" name="n_4aveValue【庁舎】&#10;一人当たり面積">
          <a:extLst>
            <a:ext uri="{FF2B5EF4-FFF2-40B4-BE49-F238E27FC236}">
              <a16:creationId xmlns:a16="http://schemas.microsoft.com/office/drawing/2014/main" id="{00000000-0008-0000-0200-0000B8030000}"/>
            </a:ext>
          </a:extLst>
        </xdr:cNvPr>
        <xdr:cNvSpPr txBox="1"/>
      </xdr:nvSpPr>
      <xdr:spPr>
        <a:xfrm>
          <a:off x="18421427" y="1792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161307</xdr:rowOff>
    </xdr:from>
    <xdr:ext cx="469744" cy="259045"/>
    <xdr:sp macro="" textlink="">
      <xdr:nvSpPr>
        <xdr:cNvPr id="953" name="n_1mainValue【庁舎】&#10;一人当たり面積">
          <a:extLst>
            <a:ext uri="{FF2B5EF4-FFF2-40B4-BE49-F238E27FC236}">
              <a16:creationId xmlns:a16="http://schemas.microsoft.com/office/drawing/2014/main" id="{00000000-0008-0000-0200-0000B9030000}"/>
            </a:ext>
          </a:extLst>
        </xdr:cNvPr>
        <xdr:cNvSpPr txBox="1"/>
      </xdr:nvSpPr>
      <xdr:spPr>
        <a:xfrm>
          <a:off x="21075727" y="1833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xdr:rowOff>
    </xdr:from>
    <xdr:ext cx="469744" cy="259045"/>
    <xdr:sp macro="" textlink="">
      <xdr:nvSpPr>
        <xdr:cNvPr id="954" name="n_2mainValue【庁舎】&#10;一人当たり面積">
          <a:extLst>
            <a:ext uri="{FF2B5EF4-FFF2-40B4-BE49-F238E27FC236}">
              <a16:creationId xmlns:a16="http://schemas.microsoft.com/office/drawing/2014/main" id="{00000000-0008-0000-0200-0000BA030000}"/>
            </a:ext>
          </a:extLst>
        </xdr:cNvPr>
        <xdr:cNvSpPr txBox="1"/>
      </xdr:nvSpPr>
      <xdr:spPr>
        <a:xfrm>
          <a:off x="20199427"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7638</xdr:rowOff>
    </xdr:from>
    <xdr:ext cx="469744" cy="259045"/>
    <xdr:sp macro="" textlink="">
      <xdr:nvSpPr>
        <xdr:cNvPr id="955" name="n_3mainValue【庁舎】&#10;一人当たり面積">
          <a:extLst>
            <a:ext uri="{FF2B5EF4-FFF2-40B4-BE49-F238E27FC236}">
              <a16:creationId xmlns:a16="http://schemas.microsoft.com/office/drawing/2014/main" id="{00000000-0008-0000-0200-0000BB030000}"/>
            </a:ext>
          </a:extLst>
        </xdr:cNvPr>
        <xdr:cNvSpPr txBox="1"/>
      </xdr:nvSpPr>
      <xdr:spPr>
        <a:xfrm>
          <a:off x="19310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15257</xdr:rowOff>
    </xdr:from>
    <xdr:ext cx="469744" cy="259045"/>
    <xdr:sp macro="" textlink="">
      <xdr:nvSpPr>
        <xdr:cNvPr id="956" name="n_4mainValue【庁舎】&#10;一人当たり面積">
          <a:extLst>
            <a:ext uri="{FF2B5EF4-FFF2-40B4-BE49-F238E27FC236}">
              <a16:creationId xmlns:a16="http://schemas.microsoft.com/office/drawing/2014/main" id="{00000000-0008-0000-0200-0000BC030000}"/>
            </a:ext>
          </a:extLst>
        </xdr:cNvPr>
        <xdr:cNvSpPr txBox="1"/>
      </xdr:nvSpPr>
      <xdr:spPr>
        <a:xfrm>
          <a:off x="18421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00000000-0008-0000-0200-0000BD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00000000-0008-0000-0200-0000BE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00000000-0008-0000-0200-0000BF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特に体育館・プール、市民会館、庁舎については、類似団体と比較し有形固定資産減価償却率が高く、老朽化が進んでいることが分かる。</a:t>
          </a:r>
          <a:endParaRPr lang="ja-JP" altLang="ja-JP" sz="1400">
            <a:effectLst/>
          </a:endParaRPr>
        </a:p>
        <a:p>
          <a:r>
            <a:rPr kumimoji="1" lang="ja-JP" altLang="ja-JP" sz="1100">
              <a:solidFill>
                <a:schemeClr val="dk1"/>
              </a:solidFill>
              <a:effectLst/>
              <a:latin typeface="+mn-lt"/>
              <a:ea typeface="+mn-ea"/>
              <a:cs typeface="+mn-cs"/>
            </a:rPr>
            <a:t>これらの施設については、統廃合や規模縮小等も含めた適正配置、将来の方針検討について取り組む。</a:t>
          </a:r>
          <a:endParaRPr lang="ja-JP" altLang="ja-JP" sz="1400">
            <a:effectLst/>
          </a:endParaRPr>
        </a:p>
        <a:p>
          <a:r>
            <a:rPr kumimoji="1" lang="ja-JP" altLang="ja-JP" sz="1100">
              <a:solidFill>
                <a:schemeClr val="dk1"/>
              </a:solidFill>
              <a:effectLst/>
              <a:latin typeface="+mn-lt"/>
              <a:ea typeface="+mn-ea"/>
              <a:cs typeface="+mn-cs"/>
            </a:rPr>
            <a:t>庁舎については、令和８年度の完成を目指し、建設計画を進めている。</a:t>
          </a:r>
          <a:endParaRPr lang="ja-JP" altLang="ja-JP" sz="1400">
            <a:effectLst/>
          </a:endParaRPr>
        </a:p>
        <a:p>
          <a:r>
            <a:rPr kumimoji="1" lang="ja-JP" altLang="ja-JP" sz="1100">
              <a:solidFill>
                <a:schemeClr val="dk1"/>
              </a:solidFill>
              <a:effectLst/>
              <a:latin typeface="+mn-lt"/>
              <a:ea typeface="+mn-ea"/>
              <a:cs typeface="+mn-cs"/>
            </a:rPr>
            <a:t>消防施設については、消防団詰所の老朽化が進んでおり、消防団の再編も含めた施設の統合更新に取り組む。</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gwfilesv01\LGWFILESV\&#36001;&#25919;&#35506;\&#36001;&#25919;&#20418;\2026\11_&#36001;&#25919;&#29366;&#27841;&#20844;&#34920;\&#36001;&#25919;&#29366;&#27841;&#36039;&#26009;&#38598;&#12539;&#20998;&#26512;&#12539;&#35386;&#26029;\20260817_&#12304;&#20381;&#38972;9&#65295;9&#12294;&#12305;&#20196;&#21644;&#65302;&#24180;&#24230;&#36001;&#25919;&#29366;&#27841;&#36039;&#26009;&#38598;&#12398;&#20316;&#25104;&#12395;&#12388;&#12356;&#12390;&#65288;&#65298;&#22238;&#30446;&#65306;&#65305;&#26376;&#20013;&#20844;&#34920;&#20104;&#23450;&#29992;&#65289;\&#12304;&#36001;&#25919;&#29366;&#27841;&#36039;&#26009;&#38598;&#12305;_462241_&#20234;&#20304;&#24066;_2024(1&#22238;&#30446;)&#65288;&#32080;&#21512;&#2999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71407</v>
          </cell>
          <cell r="F3">
            <v>92632</v>
          </cell>
        </row>
        <row r="5">
          <cell r="A5" t="str">
            <v xml:space="preserve"> R03</v>
          </cell>
          <cell r="D5">
            <v>96137</v>
          </cell>
          <cell r="F5">
            <v>96469</v>
          </cell>
        </row>
        <row r="7">
          <cell r="A7" t="str">
            <v xml:space="preserve"> R04</v>
          </cell>
          <cell r="D7">
            <v>79166</v>
          </cell>
          <cell r="F7">
            <v>85743</v>
          </cell>
        </row>
        <row r="9">
          <cell r="A9" t="str">
            <v xml:space="preserve"> R05</v>
          </cell>
          <cell r="D9">
            <v>99972</v>
          </cell>
          <cell r="F9">
            <v>92509</v>
          </cell>
        </row>
        <row r="11">
          <cell r="A11" t="str">
            <v xml:space="preserve"> R06</v>
          </cell>
          <cell r="D11">
            <v>137149</v>
          </cell>
          <cell r="F11">
            <v>98544</v>
          </cell>
        </row>
        <row r="18">
          <cell r="B18" t="str">
            <v>R02</v>
          </cell>
          <cell r="C18" t="str">
            <v>R03</v>
          </cell>
          <cell r="D18" t="str">
            <v>R04</v>
          </cell>
          <cell r="E18" t="str">
            <v>R05</v>
          </cell>
          <cell r="F18" t="str">
            <v>R06</v>
          </cell>
        </row>
        <row r="19">
          <cell r="A19" t="str">
            <v>実質収支額</v>
          </cell>
          <cell r="B19">
            <v>6.92</v>
          </cell>
          <cell r="C19">
            <v>12.8</v>
          </cell>
          <cell r="D19">
            <v>11.66</v>
          </cell>
          <cell r="E19">
            <v>10.92</v>
          </cell>
          <cell r="F19">
            <v>6.35</v>
          </cell>
        </row>
        <row r="20">
          <cell r="A20" t="str">
            <v>財政調整基金残高</v>
          </cell>
          <cell r="B20">
            <v>54.07</v>
          </cell>
          <cell r="C20">
            <v>55.05</v>
          </cell>
          <cell r="D20">
            <v>55.39</v>
          </cell>
          <cell r="E20">
            <v>53.46</v>
          </cell>
          <cell r="F20">
            <v>56.21</v>
          </cell>
        </row>
        <row r="21">
          <cell r="A21" t="str">
            <v>実質単年度収支</v>
          </cell>
          <cell r="B21">
            <v>0.35</v>
          </cell>
          <cell r="C21">
            <v>9.6199999999999992</v>
          </cell>
          <cell r="D21">
            <v>-3.68</v>
          </cell>
          <cell r="E21">
            <v>-2.58</v>
          </cell>
          <cell r="F21">
            <v>-0.75</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0.01</v>
          </cell>
          <cell r="D27" t="e">
            <v>#N/A</v>
          </cell>
          <cell r="E27">
            <v>7.0000000000000007E-2</v>
          </cell>
          <cell r="F27" t="e">
            <v>#N/A</v>
          </cell>
          <cell r="G27">
            <v>0.28999999999999998</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伊佐市介護サービス事業特別会計</v>
          </cell>
          <cell r="B30" t="e">
            <v>#N/A</v>
          </cell>
          <cell r="C30">
            <v>0</v>
          </cell>
          <cell r="D30" t="e">
            <v>#N/A</v>
          </cell>
          <cell r="E30">
            <v>0</v>
          </cell>
          <cell r="F30" t="e">
            <v>#N/A</v>
          </cell>
          <cell r="G30">
            <v>0</v>
          </cell>
          <cell r="H30" t="e">
            <v>#N/A</v>
          </cell>
          <cell r="I30">
            <v>0</v>
          </cell>
          <cell r="J30" t="e">
            <v>#N/A</v>
          </cell>
          <cell r="K30">
            <v>0</v>
          </cell>
        </row>
        <row r="31">
          <cell r="A31" t="str">
            <v>伊佐市後期高齢者医療特別会計</v>
          </cell>
          <cell r="B31" t="e">
            <v>#N/A</v>
          </cell>
          <cell r="C31">
            <v>0</v>
          </cell>
          <cell r="D31" t="e">
            <v>#N/A</v>
          </cell>
          <cell r="E31">
            <v>0.01</v>
          </cell>
          <cell r="F31" t="e">
            <v>#N/A</v>
          </cell>
          <cell r="G31">
            <v>0.02</v>
          </cell>
          <cell r="H31" t="e">
            <v>#N/A</v>
          </cell>
          <cell r="I31">
            <v>0.05</v>
          </cell>
          <cell r="J31" t="e">
            <v>#N/A</v>
          </cell>
          <cell r="K31">
            <v>0.01</v>
          </cell>
        </row>
        <row r="32">
          <cell r="A32" t="str">
            <v>伊佐市農業集落排水事業会計</v>
          </cell>
          <cell r="B32" t="e">
            <v>#VALUE!</v>
          </cell>
          <cell r="C32" t="e">
            <v>#VALUE!</v>
          </cell>
          <cell r="D32" t="e">
            <v>#VALUE!</v>
          </cell>
          <cell r="E32" t="e">
            <v>#VALUE!</v>
          </cell>
          <cell r="F32" t="e">
            <v>#VALUE!</v>
          </cell>
          <cell r="G32" t="e">
            <v>#VALUE!</v>
          </cell>
          <cell r="H32" t="e">
            <v>#N/A</v>
          </cell>
          <cell r="I32">
            <v>0.03</v>
          </cell>
          <cell r="J32" t="e">
            <v>#N/A</v>
          </cell>
          <cell r="K32">
            <v>0.26</v>
          </cell>
        </row>
        <row r="33">
          <cell r="A33" t="str">
            <v>伊佐市介護保険事業特別会計</v>
          </cell>
          <cell r="B33" t="e">
            <v>#N/A</v>
          </cell>
          <cell r="C33">
            <v>0.6</v>
          </cell>
          <cell r="D33" t="e">
            <v>#N/A</v>
          </cell>
          <cell r="E33">
            <v>0.7</v>
          </cell>
          <cell r="F33" t="e">
            <v>#N/A</v>
          </cell>
          <cell r="G33">
            <v>0.95</v>
          </cell>
          <cell r="H33" t="e">
            <v>#N/A</v>
          </cell>
          <cell r="I33">
            <v>0.48</v>
          </cell>
          <cell r="J33" t="e">
            <v>#N/A</v>
          </cell>
          <cell r="K33">
            <v>0.75</v>
          </cell>
        </row>
        <row r="34">
          <cell r="A34" t="str">
            <v>一般会計</v>
          </cell>
          <cell r="B34" t="e">
            <v>#N/A</v>
          </cell>
          <cell r="C34">
            <v>6.92</v>
          </cell>
          <cell r="D34" t="e">
            <v>#N/A</v>
          </cell>
          <cell r="E34">
            <v>12.8</v>
          </cell>
          <cell r="F34" t="e">
            <v>#N/A</v>
          </cell>
          <cell r="G34">
            <v>11.65</v>
          </cell>
          <cell r="H34" t="e">
            <v>#N/A</v>
          </cell>
          <cell r="I34">
            <v>10.91</v>
          </cell>
          <cell r="J34" t="e">
            <v>#N/A</v>
          </cell>
          <cell r="K34">
            <v>6.35</v>
          </cell>
        </row>
        <row r="35">
          <cell r="A35" t="str">
            <v>伊佐市水道事業会計</v>
          </cell>
          <cell r="B35" t="e">
            <v>#N/A</v>
          </cell>
          <cell r="C35">
            <v>5.6</v>
          </cell>
          <cell r="D35" t="e">
            <v>#N/A</v>
          </cell>
          <cell r="E35">
            <v>5.52</v>
          </cell>
          <cell r="F35" t="e">
            <v>#N/A</v>
          </cell>
          <cell r="G35">
            <v>6.89</v>
          </cell>
          <cell r="H35" t="e">
            <v>#N/A</v>
          </cell>
          <cell r="I35">
            <v>7.78</v>
          </cell>
          <cell r="J35" t="e">
            <v>#N/A</v>
          </cell>
          <cell r="K35">
            <v>8.64</v>
          </cell>
        </row>
        <row r="36">
          <cell r="A36" t="str">
            <v>伊佐市国民健康保険事業特別会計</v>
          </cell>
          <cell r="B36" t="e">
            <v>#N/A</v>
          </cell>
          <cell r="C36">
            <v>0.02</v>
          </cell>
          <cell r="D36" t="e">
            <v>#N/A</v>
          </cell>
          <cell r="E36">
            <v>0</v>
          </cell>
          <cell r="F36" t="e">
            <v>#N/A</v>
          </cell>
          <cell r="G36">
            <v>0.02</v>
          </cell>
          <cell r="H36" t="e">
            <v>#N/A</v>
          </cell>
          <cell r="I36">
            <v>0.01</v>
          </cell>
          <cell r="J36" t="e">
            <v>#N/A</v>
          </cell>
          <cell r="K36">
            <v>0</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1368</v>
          </cell>
          <cell r="G42">
            <v>1368</v>
          </cell>
          <cell r="J42">
            <v>1309</v>
          </cell>
          <cell r="M42">
            <v>1296</v>
          </cell>
          <cell r="P42">
            <v>1311</v>
          </cell>
        </row>
        <row r="43">
          <cell r="A43" t="str">
            <v>一時借入金の利子</v>
          </cell>
          <cell r="B43">
            <v>0</v>
          </cell>
          <cell r="E43">
            <v>0</v>
          </cell>
          <cell r="H43">
            <v>0</v>
          </cell>
          <cell r="K43">
            <v>0</v>
          </cell>
          <cell r="N43" t="str">
            <v>-</v>
          </cell>
        </row>
        <row r="44">
          <cell r="A44" t="str">
            <v>債務負担行為に基づく支出額</v>
          </cell>
          <cell r="B44">
            <v>52</v>
          </cell>
          <cell r="E44">
            <v>38</v>
          </cell>
          <cell r="H44">
            <v>25</v>
          </cell>
          <cell r="K44">
            <v>9</v>
          </cell>
          <cell r="N44">
            <v>5</v>
          </cell>
        </row>
        <row r="45">
          <cell r="A45" t="str">
            <v>組合等が起こした地方債の元利償還金に対する負担金等</v>
          </cell>
          <cell r="B45">
            <v>12</v>
          </cell>
          <cell r="E45">
            <v>12</v>
          </cell>
          <cell r="H45">
            <v>12</v>
          </cell>
          <cell r="K45">
            <v>11</v>
          </cell>
          <cell r="N45">
            <v>31</v>
          </cell>
        </row>
        <row r="46">
          <cell r="A46" t="str">
            <v>公営企業債の元利償還金に対する繰入金</v>
          </cell>
          <cell r="B46">
            <v>144</v>
          </cell>
          <cell r="E46">
            <v>123</v>
          </cell>
          <cell r="H46">
            <v>126</v>
          </cell>
          <cell r="K46">
            <v>126</v>
          </cell>
          <cell r="N46">
            <v>124</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1857</v>
          </cell>
          <cell r="E49">
            <v>1902</v>
          </cell>
          <cell r="H49">
            <v>1914</v>
          </cell>
          <cell r="K49">
            <v>1891</v>
          </cell>
          <cell r="N49">
            <v>1882</v>
          </cell>
        </row>
        <row r="50">
          <cell r="A50" t="str">
            <v>実質公債費比率の分子</v>
          </cell>
          <cell r="B50" t="e">
            <v>#N/A</v>
          </cell>
          <cell r="C50">
            <v>697</v>
          </cell>
          <cell r="D50" t="e">
            <v>#N/A</v>
          </cell>
          <cell r="E50" t="e">
            <v>#N/A</v>
          </cell>
          <cell r="F50">
            <v>707</v>
          </cell>
          <cell r="G50" t="e">
            <v>#N/A</v>
          </cell>
          <cell r="H50" t="e">
            <v>#N/A</v>
          </cell>
          <cell r="I50">
            <v>768</v>
          </cell>
          <cell r="J50" t="e">
            <v>#N/A</v>
          </cell>
          <cell r="K50" t="e">
            <v>#N/A</v>
          </cell>
          <cell r="L50">
            <v>741</v>
          </cell>
          <cell r="M50" t="e">
            <v>#N/A</v>
          </cell>
          <cell r="N50" t="e">
            <v>#N/A</v>
          </cell>
          <cell r="O50">
            <v>731</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12218</v>
          </cell>
          <cell r="G56">
            <v>11758</v>
          </cell>
          <cell r="J56">
            <v>11237</v>
          </cell>
          <cell r="M56">
            <v>11293</v>
          </cell>
          <cell r="P56">
            <v>11521</v>
          </cell>
        </row>
        <row r="57">
          <cell r="A57" t="str">
            <v>充当可能特定歳入</v>
          </cell>
          <cell r="D57">
            <v>132</v>
          </cell>
          <cell r="G57">
            <v>93</v>
          </cell>
          <cell r="J57">
            <v>48</v>
          </cell>
          <cell r="M57">
            <v>14</v>
          </cell>
          <cell r="P57">
            <v>7</v>
          </cell>
        </row>
        <row r="58">
          <cell r="A58" t="str">
            <v>充当可能基金</v>
          </cell>
          <cell r="D58">
            <v>8837</v>
          </cell>
          <cell r="G58">
            <v>9895</v>
          </cell>
          <cell r="J58">
            <v>10584</v>
          </cell>
          <cell r="M58">
            <v>11003</v>
          </cell>
          <cell r="P58">
            <v>11669</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1548</v>
          </cell>
          <cell r="E62">
            <v>1493</v>
          </cell>
          <cell r="H62">
            <v>1450</v>
          </cell>
          <cell r="K62">
            <v>1508</v>
          </cell>
          <cell r="N62">
            <v>1581</v>
          </cell>
        </row>
        <row r="63">
          <cell r="A63" t="str">
            <v>組合等負担等見込額</v>
          </cell>
          <cell r="B63">
            <v>38</v>
          </cell>
          <cell r="E63">
            <v>26</v>
          </cell>
          <cell r="H63">
            <v>14</v>
          </cell>
          <cell r="K63">
            <v>4</v>
          </cell>
          <cell r="N63">
            <v>543</v>
          </cell>
        </row>
        <row r="64">
          <cell r="A64" t="str">
            <v>公営企業債等繰入見込額</v>
          </cell>
          <cell r="B64">
            <v>951</v>
          </cell>
          <cell r="E64">
            <v>845</v>
          </cell>
          <cell r="H64">
            <v>694</v>
          </cell>
          <cell r="K64">
            <v>545</v>
          </cell>
          <cell r="N64">
            <v>446</v>
          </cell>
        </row>
        <row r="65">
          <cell r="A65" t="str">
            <v>債務負担行為に基づく支出予定額</v>
          </cell>
          <cell r="B65">
            <v>1</v>
          </cell>
          <cell r="E65">
            <v>1</v>
          </cell>
          <cell r="H65" t="str">
            <v>-</v>
          </cell>
          <cell r="K65" t="str">
            <v>-</v>
          </cell>
          <cell r="N65" t="str">
            <v>-</v>
          </cell>
        </row>
        <row r="66">
          <cell r="A66" t="str">
            <v>一般会計等に係る地方債の現在高</v>
          </cell>
          <cell r="B66">
            <v>15319</v>
          </cell>
          <cell r="E66">
            <v>14970</v>
          </cell>
          <cell r="H66">
            <v>14021</v>
          </cell>
          <cell r="K66">
            <v>13253</v>
          </cell>
          <cell r="N66">
            <v>13574</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5228</v>
          </cell>
          <cell r="C72">
            <v>5053</v>
          </cell>
          <cell r="D72">
            <v>5402</v>
          </cell>
        </row>
        <row r="73">
          <cell r="A73" t="str">
            <v>減債基金</v>
          </cell>
          <cell r="B73">
            <v>1697</v>
          </cell>
          <cell r="C73">
            <v>2017</v>
          </cell>
          <cell r="D73">
            <v>2067</v>
          </cell>
        </row>
        <row r="74">
          <cell r="A74" t="str">
            <v>その他特定目的基金</v>
          </cell>
          <cell r="B74">
            <v>2543</v>
          </cell>
          <cell r="C74">
            <v>2817</v>
          </cell>
          <cell r="D74">
            <v>3040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6F488-DE41-42B5-B034-8EAAE0F0ABF6}">
  <sheetPr>
    <pageSetUpPr fitToPage="1"/>
  </sheetPr>
  <dimension ref="A1:DO56"/>
  <sheetViews>
    <sheetView showGridLines="0" tabSelected="1" workbookViewId="0"/>
  </sheetViews>
  <sheetFormatPr defaultColWidth="0" defaultRowHeight="11" zeroHeight="1" x14ac:dyDescent="0.2"/>
  <cols>
    <col min="1" max="11" width="2.08984375" style="39" customWidth="1"/>
    <col min="12" max="12" width="2.1796875" style="39" customWidth="1"/>
    <col min="13" max="17" width="2.36328125" style="39" customWidth="1"/>
    <col min="18" max="119" width="2.08984375" style="39" customWidth="1"/>
    <col min="120" max="16384" width="0" style="39" hidden="1"/>
  </cols>
  <sheetData>
    <row r="1" spans="1:119" ht="33" customHeight="1" x14ac:dyDescent="0.2">
      <c r="B1" s="566" t="s">
        <v>15</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 thickBot="1" x14ac:dyDescent="0.25">
      <c r="B2" s="41" t="s">
        <v>16</v>
      </c>
      <c r="C2" s="41"/>
      <c r="D2" s="42"/>
    </row>
    <row r="3" spans="1:119" ht="18.75" customHeight="1" thickBot="1" x14ac:dyDescent="0.25">
      <c r="A3" s="40"/>
      <c r="B3" s="567" t="s">
        <v>17</v>
      </c>
      <c r="C3" s="568"/>
      <c r="D3" s="568"/>
      <c r="E3" s="569"/>
      <c r="F3" s="569"/>
      <c r="G3" s="569"/>
      <c r="H3" s="569"/>
      <c r="I3" s="569"/>
      <c r="J3" s="569"/>
      <c r="K3" s="569"/>
      <c r="L3" s="569" t="s">
        <v>18</v>
      </c>
      <c r="M3" s="569"/>
      <c r="N3" s="569"/>
      <c r="O3" s="569"/>
      <c r="P3" s="569"/>
      <c r="Q3" s="569"/>
      <c r="R3" s="572"/>
      <c r="S3" s="572"/>
      <c r="T3" s="572"/>
      <c r="U3" s="572"/>
      <c r="V3" s="573"/>
      <c r="W3" s="463" t="s">
        <v>19</v>
      </c>
      <c r="X3" s="464"/>
      <c r="Y3" s="464"/>
      <c r="Z3" s="464"/>
      <c r="AA3" s="464"/>
      <c r="AB3" s="568"/>
      <c r="AC3" s="572" t="s">
        <v>20</v>
      </c>
      <c r="AD3" s="464"/>
      <c r="AE3" s="464"/>
      <c r="AF3" s="464"/>
      <c r="AG3" s="464"/>
      <c r="AH3" s="464"/>
      <c r="AI3" s="464"/>
      <c r="AJ3" s="464"/>
      <c r="AK3" s="464"/>
      <c r="AL3" s="534"/>
      <c r="AM3" s="463" t="s">
        <v>21</v>
      </c>
      <c r="AN3" s="464"/>
      <c r="AO3" s="464"/>
      <c r="AP3" s="464"/>
      <c r="AQ3" s="464"/>
      <c r="AR3" s="464"/>
      <c r="AS3" s="464"/>
      <c r="AT3" s="464"/>
      <c r="AU3" s="464"/>
      <c r="AV3" s="464"/>
      <c r="AW3" s="464"/>
      <c r="AX3" s="534"/>
      <c r="AY3" s="526" t="s">
        <v>22</v>
      </c>
      <c r="AZ3" s="527"/>
      <c r="BA3" s="527"/>
      <c r="BB3" s="527"/>
      <c r="BC3" s="527"/>
      <c r="BD3" s="527"/>
      <c r="BE3" s="527"/>
      <c r="BF3" s="527"/>
      <c r="BG3" s="527"/>
      <c r="BH3" s="527"/>
      <c r="BI3" s="527"/>
      <c r="BJ3" s="527"/>
      <c r="BK3" s="527"/>
      <c r="BL3" s="527"/>
      <c r="BM3" s="576"/>
      <c r="BN3" s="463" t="s">
        <v>23</v>
      </c>
      <c r="BO3" s="464"/>
      <c r="BP3" s="464"/>
      <c r="BQ3" s="464"/>
      <c r="BR3" s="464"/>
      <c r="BS3" s="464"/>
      <c r="BT3" s="464"/>
      <c r="BU3" s="534"/>
      <c r="BV3" s="463" t="s">
        <v>24</v>
      </c>
      <c r="BW3" s="464"/>
      <c r="BX3" s="464"/>
      <c r="BY3" s="464"/>
      <c r="BZ3" s="464"/>
      <c r="CA3" s="464"/>
      <c r="CB3" s="464"/>
      <c r="CC3" s="534"/>
      <c r="CD3" s="526" t="s">
        <v>22</v>
      </c>
      <c r="CE3" s="527"/>
      <c r="CF3" s="527"/>
      <c r="CG3" s="527"/>
      <c r="CH3" s="527"/>
      <c r="CI3" s="527"/>
      <c r="CJ3" s="527"/>
      <c r="CK3" s="527"/>
      <c r="CL3" s="527"/>
      <c r="CM3" s="527"/>
      <c r="CN3" s="527"/>
      <c r="CO3" s="527"/>
      <c r="CP3" s="527"/>
      <c r="CQ3" s="527"/>
      <c r="CR3" s="527"/>
      <c r="CS3" s="576"/>
      <c r="CT3" s="463" t="s">
        <v>25</v>
      </c>
      <c r="CU3" s="464"/>
      <c r="CV3" s="464"/>
      <c r="CW3" s="464"/>
      <c r="CX3" s="464"/>
      <c r="CY3" s="464"/>
      <c r="CZ3" s="464"/>
      <c r="DA3" s="534"/>
      <c r="DB3" s="463" t="s">
        <v>26</v>
      </c>
      <c r="DC3" s="464"/>
      <c r="DD3" s="464"/>
      <c r="DE3" s="464"/>
      <c r="DF3" s="464"/>
      <c r="DG3" s="464"/>
      <c r="DH3" s="464"/>
      <c r="DI3" s="534"/>
    </row>
    <row r="4" spans="1:119" ht="18.75" customHeight="1" x14ac:dyDescent="0.2">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90"/>
      <c r="AN4" s="420"/>
      <c r="AO4" s="420"/>
      <c r="AP4" s="420"/>
      <c r="AQ4" s="420"/>
      <c r="AR4" s="420"/>
      <c r="AS4" s="420"/>
      <c r="AT4" s="420"/>
      <c r="AU4" s="420"/>
      <c r="AV4" s="420"/>
      <c r="AW4" s="420"/>
      <c r="AX4" s="575"/>
      <c r="AY4" s="386" t="s">
        <v>27</v>
      </c>
      <c r="AZ4" s="387"/>
      <c r="BA4" s="387"/>
      <c r="BB4" s="387"/>
      <c r="BC4" s="387"/>
      <c r="BD4" s="387"/>
      <c r="BE4" s="387"/>
      <c r="BF4" s="387"/>
      <c r="BG4" s="387"/>
      <c r="BH4" s="387"/>
      <c r="BI4" s="387"/>
      <c r="BJ4" s="387"/>
      <c r="BK4" s="387"/>
      <c r="BL4" s="387"/>
      <c r="BM4" s="388"/>
      <c r="BN4" s="389">
        <v>20236588</v>
      </c>
      <c r="BO4" s="390"/>
      <c r="BP4" s="390"/>
      <c r="BQ4" s="390"/>
      <c r="BR4" s="390"/>
      <c r="BS4" s="390"/>
      <c r="BT4" s="390"/>
      <c r="BU4" s="391"/>
      <c r="BV4" s="389">
        <v>19938259</v>
      </c>
      <c r="BW4" s="390"/>
      <c r="BX4" s="390"/>
      <c r="BY4" s="390"/>
      <c r="BZ4" s="390"/>
      <c r="CA4" s="390"/>
      <c r="CB4" s="390"/>
      <c r="CC4" s="391"/>
      <c r="CD4" s="560" t="s">
        <v>28</v>
      </c>
      <c r="CE4" s="561"/>
      <c r="CF4" s="561"/>
      <c r="CG4" s="561"/>
      <c r="CH4" s="561"/>
      <c r="CI4" s="561"/>
      <c r="CJ4" s="561"/>
      <c r="CK4" s="561"/>
      <c r="CL4" s="561"/>
      <c r="CM4" s="561"/>
      <c r="CN4" s="561"/>
      <c r="CO4" s="561"/>
      <c r="CP4" s="561"/>
      <c r="CQ4" s="561"/>
      <c r="CR4" s="561"/>
      <c r="CS4" s="562"/>
      <c r="CT4" s="563">
        <v>6.4</v>
      </c>
      <c r="CU4" s="564"/>
      <c r="CV4" s="564"/>
      <c r="CW4" s="564"/>
      <c r="CX4" s="564"/>
      <c r="CY4" s="564"/>
      <c r="CZ4" s="564"/>
      <c r="DA4" s="565"/>
      <c r="DB4" s="563">
        <v>10.9</v>
      </c>
      <c r="DC4" s="564"/>
      <c r="DD4" s="564"/>
      <c r="DE4" s="564"/>
      <c r="DF4" s="564"/>
      <c r="DG4" s="564"/>
      <c r="DH4" s="564"/>
      <c r="DI4" s="565"/>
    </row>
    <row r="5" spans="1:119" ht="18.75" customHeight="1" x14ac:dyDescent="0.2">
      <c r="A5" s="40"/>
      <c r="B5" s="570"/>
      <c r="C5" s="421"/>
      <c r="D5" s="421"/>
      <c r="E5" s="571"/>
      <c r="F5" s="571"/>
      <c r="G5" s="571"/>
      <c r="H5" s="571"/>
      <c r="I5" s="571"/>
      <c r="J5" s="571"/>
      <c r="K5" s="571"/>
      <c r="L5" s="571"/>
      <c r="M5" s="571"/>
      <c r="N5" s="571"/>
      <c r="O5" s="571"/>
      <c r="P5" s="571"/>
      <c r="Q5" s="571"/>
      <c r="R5" s="419"/>
      <c r="S5" s="419"/>
      <c r="T5" s="419"/>
      <c r="U5" s="419"/>
      <c r="V5" s="574"/>
      <c r="W5" s="490"/>
      <c r="X5" s="420"/>
      <c r="Y5" s="420"/>
      <c r="Z5" s="420"/>
      <c r="AA5" s="420"/>
      <c r="AB5" s="421"/>
      <c r="AC5" s="419"/>
      <c r="AD5" s="420"/>
      <c r="AE5" s="420"/>
      <c r="AF5" s="420"/>
      <c r="AG5" s="420"/>
      <c r="AH5" s="420"/>
      <c r="AI5" s="420"/>
      <c r="AJ5" s="420"/>
      <c r="AK5" s="420"/>
      <c r="AL5" s="575"/>
      <c r="AM5" s="453" t="s">
        <v>29</v>
      </c>
      <c r="AN5" s="368"/>
      <c r="AO5" s="368"/>
      <c r="AP5" s="368"/>
      <c r="AQ5" s="368"/>
      <c r="AR5" s="368"/>
      <c r="AS5" s="368"/>
      <c r="AT5" s="369"/>
      <c r="AU5" s="441" t="s">
        <v>30</v>
      </c>
      <c r="AV5" s="442"/>
      <c r="AW5" s="442"/>
      <c r="AX5" s="442"/>
      <c r="AY5" s="374" t="s">
        <v>31</v>
      </c>
      <c r="AZ5" s="375"/>
      <c r="BA5" s="375"/>
      <c r="BB5" s="375"/>
      <c r="BC5" s="375"/>
      <c r="BD5" s="375"/>
      <c r="BE5" s="375"/>
      <c r="BF5" s="375"/>
      <c r="BG5" s="375"/>
      <c r="BH5" s="375"/>
      <c r="BI5" s="375"/>
      <c r="BJ5" s="375"/>
      <c r="BK5" s="375"/>
      <c r="BL5" s="375"/>
      <c r="BM5" s="376"/>
      <c r="BN5" s="394">
        <v>19045703</v>
      </c>
      <c r="BO5" s="395"/>
      <c r="BP5" s="395"/>
      <c r="BQ5" s="395"/>
      <c r="BR5" s="395"/>
      <c r="BS5" s="395"/>
      <c r="BT5" s="395"/>
      <c r="BU5" s="396"/>
      <c r="BV5" s="394">
        <v>18636090</v>
      </c>
      <c r="BW5" s="395"/>
      <c r="BX5" s="395"/>
      <c r="BY5" s="395"/>
      <c r="BZ5" s="395"/>
      <c r="CA5" s="395"/>
      <c r="CB5" s="395"/>
      <c r="CC5" s="396"/>
      <c r="CD5" s="403" t="s">
        <v>32</v>
      </c>
      <c r="CE5" s="348"/>
      <c r="CF5" s="348"/>
      <c r="CG5" s="348"/>
      <c r="CH5" s="348"/>
      <c r="CI5" s="348"/>
      <c r="CJ5" s="348"/>
      <c r="CK5" s="348"/>
      <c r="CL5" s="348"/>
      <c r="CM5" s="348"/>
      <c r="CN5" s="348"/>
      <c r="CO5" s="348"/>
      <c r="CP5" s="348"/>
      <c r="CQ5" s="348"/>
      <c r="CR5" s="348"/>
      <c r="CS5" s="404"/>
      <c r="CT5" s="364">
        <v>90.7</v>
      </c>
      <c r="CU5" s="365"/>
      <c r="CV5" s="365"/>
      <c r="CW5" s="365"/>
      <c r="CX5" s="365"/>
      <c r="CY5" s="365"/>
      <c r="CZ5" s="365"/>
      <c r="DA5" s="366"/>
      <c r="DB5" s="364">
        <v>92</v>
      </c>
      <c r="DC5" s="365"/>
      <c r="DD5" s="365"/>
      <c r="DE5" s="365"/>
      <c r="DF5" s="365"/>
      <c r="DG5" s="365"/>
      <c r="DH5" s="365"/>
      <c r="DI5" s="366"/>
    </row>
    <row r="6" spans="1:119" ht="18.75" customHeight="1" x14ac:dyDescent="0.2">
      <c r="A6" s="40"/>
      <c r="B6" s="540" t="s">
        <v>33</v>
      </c>
      <c r="C6" s="418"/>
      <c r="D6" s="418"/>
      <c r="E6" s="541"/>
      <c r="F6" s="541"/>
      <c r="G6" s="541"/>
      <c r="H6" s="541"/>
      <c r="I6" s="541"/>
      <c r="J6" s="541"/>
      <c r="K6" s="541"/>
      <c r="L6" s="541" t="s">
        <v>34</v>
      </c>
      <c r="M6" s="541"/>
      <c r="N6" s="541"/>
      <c r="O6" s="541"/>
      <c r="P6" s="541"/>
      <c r="Q6" s="541"/>
      <c r="R6" s="416"/>
      <c r="S6" s="416"/>
      <c r="T6" s="416"/>
      <c r="U6" s="416"/>
      <c r="V6" s="547"/>
      <c r="W6" s="475" t="s">
        <v>35</v>
      </c>
      <c r="X6" s="417"/>
      <c r="Y6" s="417"/>
      <c r="Z6" s="417"/>
      <c r="AA6" s="417"/>
      <c r="AB6" s="418"/>
      <c r="AC6" s="552" t="s">
        <v>36</v>
      </c>
      <c r="AD6" s="553"/>
      <c r="AE6" s="553"/>
      <c r="AF6" s="553"/>
      <c r="AG6" s="553"/>
      <c r="AH6" s="553"/>
      <c r="AI6" s="553"/>
      <c r="AJ6" s="553"/>
      <c r="AK6" s="553"/>
      <c r="AL6" s="554"/>
      <c r="AM6" s="453" t="s">
        <v>37</v>
      </c>
      <c r="AN6" s="368"/>
      <c r="AO6" s="368"/>
      <c r="AP6" s="368"/>
      <c r="AQ6" s="368"/>
      <c r="AR6" s="368"/>
      <c r="AS6" s="368"/>
      <c r="AT6" s="369"/>
      <c r="AU6" s="441" t="s">
        <v>30</v>
      </c>
      <c r="AV6" s="442"/>
      <c r="AW6" s="442"/>
      <c r="AX6" s="442"/>
      <c r="AY6" s="374" t="s">
        <v>38</v>
      </c>
      <c r="AZ6" s="375"/>
      <c r="BA6" s="375"/>
      <c r="BB6" s="375"/>
      <c r="BC6" s="375"/>
      <c r="BD6" s="375"/>
      <c r="BE6" s="375"/>
      <c r="BF6" s="375"/>
      <c r="BG6" s="375"/>
      <c r="BH6" s="375"/>
      <c r="BI6" s="375"/>
      <c r="BJ6" s="375"/>
      <c r="BK6" s="375"/>
      <c r="BL6" s="375"/>
      <c r="BM6" s="376"/>
      <c r="BN6" s="394">
        <v>1190885</v>
      </c>
      <c r="BO6" s="395"/>
      <c r="BP6" s="395"/>
      <c r="BQ6" s="395"/>
      <c r="BR6" s="395"/>
      <c r="BS6" s="395"/>
      <c r="BT6" s="395"/>
      <c r="BU6" s="396"/>
      <c r="BV6" s="394">
        <v>1302169</v>
      </c>
      <c r="BW6" s="395"/>
      <c r="BX6" s="395"/>
      <c r="BY6" s="395"/>
      <c r="BZ6" s="395"/>
      <c r="CA6" s="395"/>
      <c r="CB6" s="395"/>
      <c r="CC6" s="396"/>
      <c r="CD6" s="403" t="s">
        <v>39</v>
      </c>
      <c r="CE6" s="348"/>
      <c r="CF6" s="348"/>
      <c r="CG6" s="348"/>
      <c r="CH6" s="348"/>
      <c r="CI6" s="348"/>
      <c r="CJ6" s="348"/>
      <c r="CK6" s="348"/>
      <c r="CL6" s="348"/>
      <c r="CM6" s="348"/>
      <c r="CN6" s="348"/>
      <c r="CO6" s="348"/>
      <c r="CP6" s="348"/>
      <c r="CQ6" s="348"/>
      <c r="CR6" s="348"/>
      <c r="CS6" s="404"/>
      <c r="CT6" s="537">
        <v>90.9</v>
      </c>
      <c r="CU6" s="538"/>
      <c r="CV6" s="538"/>
      <c r="CW6" s="538"/>
      <c r="CX6" s="538"/>
      <c r="CY6" s="538"/>
      <c r="CZ6" s="538"/>
      <c r="DA6" s="539"/>
      <c r="DB6" s="537">
        <v>92.1</v>
      </c>
      <c r="DC6" s="538"/>
      <c r="DD6" s="538"/>
      <c r="DE6" s="538"/>
      <c r="DF6" s="538"/>
      <c r="DG6" s="538"/>
      <c r="DH6" s="538"/>
      <c r="DI6" s="539"/>
    </row>
    <row r="7" spans="1:119" ht="18.75" customHeight="1" x14ac:dyDescent="0.2">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53" t="s">
        <v>40</v>
      </c>
      <c r="AN7" s="368"/>
      <c r="AO7" s="368"/>
      <c r="AP7" s="368"/>
      <c r="AQ7" s="368"/>
      <c r="AR7" s="368"/>
      <c r="AS7" s="368"/>
      <c r="AT7" s="369"/>
      <c r="AU7" s="441" t="s">
        <v>30</v>
      </c>
      <c r="AV7" s="442"/>
      <c r="AW7" s="442"/>
      <c r="AX7" s="442"/>
      <c r="AY7" s="374" t="s">
        <v>41</v>
      </c>
      <c r="AZ7" s="375"/>
      <c r="BA7" s="375"/>
      <c r="BB7" s="375"/>
      <c r="BC7" s="375"/>
      <c r="BD7" s="375"/>
      <c r="BE7" s="375"/>
      <c r="BF7" s="375"/>
      <c r="BG7" s="375"/>
      <c r="BH7" s="375"/>
      <c r="BI7" s="375"/>
      <c r="BJ7" s="375"/>
      <c r="BK7" s="375"/>
      <c r="BL7" s="375"/>
      <c r="BM7" s="376"/>
      <c r="BN7" s="394">
        <v>580329</v>
      </c>
      <c r="BO7" s="395"/>
      <c r="BP7" s="395"/>
      <c r="BQ7" s="395"/>
      <c r="BR7" s="395"/>
      <c r="BS7" s="395"/>
      <c r="BT7" s="395"/>
      <c r="BU7" s="396"/>
      <c r="BV7" s="394">
        <v>270087</v>
      </c>
      <c r="BW7" s="395"/>
      <c r="BX7" s="395"/>
      <c r="BY7" s="395"/>
      <c r="BZ7" s="395"/>
      <c r="CA7" s="395"/>
      <c r="CB7" s="395"/>
      <c r="CC7" s="396"/>
      <c r="CD7" s="403" t="s">
        <v>42</v>
      </c>
      <c r="CE7" s="348"/>
      <c r="CF7" s="348"/>
      <c r="CG7" s="348"/>
      <c r="CH7" s="348"/>
      <c r="CI7" s="348"/>
      <c r="CJ7" s="348"/>
      <c r="CK7" s="348"/>
      <c r="CL7" s="348"/>
      <c r="CM7" s="348"/>
      <c r="CN7" s="348"/>
      <c r="CO7" s="348"/>
      <c r="CP7" s="348"/>
      <c r="CQ7" s="348"/>
      <c r="CR7" s="348"/>
      <c r="CS7" s="404"/>
      <c r="CT7" s="394">
        <v>9610897</v>
      </c>
      <c r="CU7" s="395"/>
      <c r="CV7" s="395"/>
      <c r="CW7" s="395"/>
      <c r="CX7" s="395"/>
      <c r="CY7" s="395"/>
      <c r="CZ7" s="395"/>
      <c r="DA7" s="396"/>
      <c r="DB7" s="394">
        <v>9452404</v>
      </c>
      <c r="DC7" s="395"/>
      <c r="DD7" s="395"/>
      <c r="DE7" s="395"/>
      <c r="DF7" s="395"/>
      <c r="DG7" s="395"/>
      <c r="DH7" s="395"/>
      <c r="DI7" s="396"/>
    </row>
    <row r="8" spans="1:119" ht="18.75" customHeight="1" thickBot="1" x14ac:dyDescent="0.25">
      <c r="A8" s="40"/>
      <c r="B8" s="545"/>
      <c r="C8" s="476"/>
      <c r="D8" s="476"/>
      <c r="E8" s="546"/>
      <c r="F8" s="546"/>
      <c r="G8" s="546"/>
      <c r="H8" s="546"/>
      <c r="I8" s="546"/>
      <c r="J8" s="546"/>
      <c r="K8" s="546"/>
      <c r="L8" s="546"/>
      <c r="M8" s="546"/>
      <c r="N8" s="546"/>
      <c r="O8" s="546"/>
      <c r="P8" s="546"/>
      <c r="Q8" s="546"/>
      <c r="R8" s="550"/>
      <c r="S8" s="550"/>
      <c r="T8" s="550"/>
      <c r="U8" s="550"/>
      <c r="V8" s="551"/>
      <c r="W8" s="465"/>
      <c r="X8" s="466"/>
      <c r="Y8" s="466"/>
      <c r="Z8" s="466"/>
      <c r="AA8" s="466"/>
      <c r="AB8" s="476"/>
      <c r="AC8" s="557"/>
      <c r="AD8" s="558"/>
      <c r="AE8" s="558"/>
      <c r="AF8" s="558"/>
      <c r="AG8" s="558"/>
      <c r="AH8" s="558"/>
      <c r="AI8" s="558"/>
      <c r="AJ8" s="558"/>
      <c r="AK8" s="558"/>
      <c r="AL8" s="559"/>
      <c r="AM8" s="453" t="s">
        <v>43</v>
      </c>
      <c r="AN8" s="368"/>
      <c r="AO8" s="368"/>
      <c r="AP8" s="368"/>
      <c r="AQ8" s="368"/>
      <c r="AR8" s="368"/>
      <c r="AS8" s="368"/>
      <c r="AT8" s="369"/>
      <c r="AU8" s="441" t="s">
        <v>30</v>
      </c>
      <c r="AV8" s="442"/>
      <c r="AW8" s="442"/>
      <c r="AX8" s="442"/>
      <c r="AY8" s="374" t="s">
        <v>44</v>
      </c>
      <c r="AZ8" s="375"/>
      <c r="BA8" s="375"/>
      <c r="BB8" s="375"/>
      <c r="BC8" s="375"/>
      <c r="BD8" s="375"/>
      <c r="BE8" s="375"/>
      <c r="BF8" s="375"/>
      <c r="BG8" s="375"/>
      <c r="BH8" s="375"/>
      <c r="BI8" s="375"/>
      <c r="BJ8" s="375"/>
      <c r="BK8" s="375"/>
      <c r="BL8" s="375"/>
      <c r="BM8" s="376"/>
      <c r="BN8" s="394">
        <v>610556</v>
      </c>
      <c r="BO8" s="395"/>
      <c r="BP8" s="395"/>
      <c r="BQ8" s="395"/>
      <c r="BR8" s="395"/>
      <c r="BS8" s="395"/>
      <c r="BT8" s="395"/>
      <c r="BU8" s="396"/>
      <c r="BV8" s="394">
        <v>1032082</v>
      </c>
      <c r="BW8" s="395"/>
      <c r="BX8" s="395"/>
      <c r="BY8" s="395"/>
      <c r="BZ8" s="395"/>
      <c r="CA8" s="395"/>
      <c r="CB8" s="395"/>
      <c r="CC8" s="396"/>
      <c r="CD8" s="403" t="s">
        <v>45</v>
      </c>
      <c r="CE8" s="348"/>
      <c r="CF8" s="348"/>
      <c r="CG8" s="348"/>
      <c r="CH8" s="348"/>
      <c r="CI8" s="348"/>
      <c r="CJ8" s="348"/>
      <c r="CK8" s="348"/>
      <c r="CL8" s="348"/>
      <c r="CM8" s="348"/>
      <c r="CN8" s="348"/>
      <c r="CO8" s="348"/>
      <c r="CP8" s="348"/>
      <c r="CQ8" s="348"/>
      <c r="CR8" s="348"/>
      <c r="CS8" s="404"/>
      <c r="CT8" s="497">
        <v>0.38</v>
      </c>
      <c r="CU8" s="498"/>
      <c r="CV8" s="498"/>
      <c r="CW8" s="498"/>
      <c r="CX8" s="498"/>
      <c r="CY8" s="498"/>
      <c r="CZ8" s="498"/>
      <c r="DA8" s="499"/>
      <c r="DB8" s="497">
        <v>0.38</v>
      </c>
      <c r="DC8" s="498"/>
      <c r="DD8" s="498"/>
      <c r="DE8" s="498"/>
      <c r="DF8" s="498"/>
      <c r="DG8" s="498"/>
      <c r="DH8" s="498"/>
      <c r="DI8" s="499"/>
    </row>
    <row r="9" spans="1:119" ht="18.75" customHeight="1" thickBot="1" x14ac:dyDescent="0.25">
      <c r="A9" s="40"/>
      <c r="B9" s="526" t="s">
        <v>46</v>
      </c>
      <c r="C9" s="527"/>
      <c r="D9" s="527"/>
      <c r="E9" s="527"/>
      <c r="F9" s="527"/>
      <c r="G9" s="527"/>
      <c r="H9" s="527"/>
      <c r="I9" s="527"/>
      <c r="J9" s="527"/>
      <c r="K9" s="447"/>
      <c r="L9" s="528" t="s">
        <v>47</v>
      </c>
      <c r="M9" s="529"/>
      <c r="N9" s="529"/>
      <c r="O9" s="529"/>
      <c r="P9" s="529"/>
      <c r="Q9" s="530"/>
      <c r="R9" s="531">
        <v>24453</v>
      </c>
      <c r="S9" s="532"/>
      <c r="T9" s="532"/>
      <c r="U9" s="532"/>
      <c r="V9" s="533"/>
      <c r="W9" s="463" t="s">
        <v>48</v>
      </c>
      <c r="X9" s="464"/>
      <c r="Y9" s="464"/>
      <c r="Z9" s="464"/>
      <c r="AA9" s="464"/>
      <c r="AB9" s="464"/>
      <c r="AC9" s="464"/>
      <c r="AD9" s="464"/>
      <c r="AE9" s="464"/>
      <c r="AF9" s="464"/>
      <c r="AG9" s="464"/>
      <c r="AH9" s="464"/>
      <c r="AI9" s="464"/>
      <c r="AJ9" s="464"/>
      <c r="AK9" s="464"/>
      <c r="AL9" s="534"/>
      <c r="AM9" s="453" t="s">
        <v>49</v>
      </c>
      <c r="AN9" s="368"/>
      <c r="AO9" s="368"/>
      <c r="AP9" s="368"/>
      <c r="AQ9" s="368"/>
      <c r="AR9" s="368"/>
      <c r="AS9" s="368"/>
      <c r="AT9" s="369"/>
      <c r="AU9" s="441" t="s">
        <v>30</v>
      </c>
      <c r="AV9" s="442"/>
      <c r="AW9" s="442"/>
      <c r="AX9" s="442"/>
      <c r="AY9" s="374" t="s">
        <v>50</v>
      </c>
      <c r="AZ9" s="375"/>
      <c r="BA9" s="375"/>
      <c r="BB9" s="375"/>
      <c r="BC9" s="375"/>
      <c r="BD9" s="375"/>
      <c r="BE9" s="375"/>
      <c r="BF9" s="375"/>
      <c r="BG9" s="375"/>
      <c r="BH9" s="375"/>
      <c r="BI9" s="375"/>
      <c r="BJ9" s="375"/>
      <c r="BK9" s="375"/>
      <c r="BL9" s="375"/>
      <c r="BM9" s="376"/>
      <c r="BN9" s="394">
        <v>-421526</v>
      </c>
      <c r="BO9" s="395"/>
      <c r="BP9" s="395"/>
      <c r="BQ9" s="395"/>
      <c r="BR9" s="395"/>
      <c r="BS9" s="395"/>
      <c r="BT9" s="395"/>
      <c r="BU9" s="396"/>
      <c r="BV9" s="394">
        <v>-68271</v>
      </c>
      <c r="BW9" s="395"/>
      <c r="BX9" s="395"/>
      <c r="BY9" s="395"/>
      <c r="BZ9" s="395"/>
      <c r="CA9" s="395"/>
      <c r="CB9" s="395"/>
      <c r="CC9" s="396"/>
      <c r="CD9" s="403" t="s">
        <v>51</v>
      </c>
      <c r="CE9" s="348"/>
      <c r="CF9" s="348"/>
      <c r="CG9" s="348"/>
      <c r="CH9" s="348"/>
      <c r="CI9" s="348"/>
      <c r="CJ9" s="348"/>
      <c r="CK9" s="348"/>
      <c r="CL9" s="348"/>
      <c r="CM9" s="348"/>
      <c r="CN9" s="348"/>
      <c r="CO9" s="348"/>
      <c r="CP9" s="348"/>
      <c r="CQ9" s="348"/>
      <c r="CR9" s="348"/>
      <c r="CS9" s="404"/>
      <c r="CT9" s="364">
        <v>14.7</v>
      </c>
      <c r="CU9" s="365"/>
      <c r="CV9" s="365"/>
      <c r="CW9" s="365"/>
      <c r="CX9" s="365"/>
      <c r="CY9" s="365"/>
      <c r="CZ9" s="365"/>
      <c r="DA9" s="366"/>
      <c r="DB9" s="364">
        <v>14.4</v>
      </c>
      <c r="DC9" s="365"/>
      <c r="DD9" s="365"/>
      <c r="DE9" s="365"/>
      <c r="DF9" s="365"/>
      <c r="DG9" s="365"/>
      <c r="DH9" s="365"/>
      <c r="DI9" s="366"/>
    </row>
    <row r="10" spans="1:119" ht="18.75" customHeight="1" thickBot="1" x14ac:dyDescent="0.25">
      <c r="A10" s="40"/>
      <c r="B10" s="526"/>
      <c r="C10" s="527"/>
      <c r="D10" s="527"/>
      <c r="E10" s="527"/>
      <c r="F10" s="527"/>
      <c r="G10" s="527"/>
      <c r="H10" s="527"/>
      <c r="I10" s="527"/>
      <c r="J10" s="527"/>
      <c r="K10" s="447"/>
      <c r="L10" s="367" t="s">
        <v>52</v>
      </c>
      <c r="M10" s="368"/>
      <c r="N10" s="368"/>
      <c r="O10" s="368"/>
      <c r="P10" s="368"/>
      <c r="Q10" s="369"/>
      <c r="R10" s="370">
        <v>26810</v>
      </c>
      <c r="S10" s="371"/>
      <c r="T10" s="371"/>
      <c r="U10" s="371"/>
      <c r="V10" s="373"/>
      <c r="W10" s="535"/>
      <c r="X10" s="345"/>
      <c r="Y10" s="345"/>
      <c r="Z10" s="345"/>
      <c r="AA10" s="345"/>
      <c r="AB10" s="345"/>
      <c r="AC10" s="345"/>
      <c r="AD10" s="345"/>
      <c r="AE10" s="345"/>
      <c r="AF10" s="345"/>
      <c r="AG10" s="345"/>
      <c r="AH10" s="345"/>
      <c r="AI10" s="345"/>
      <c r="AJ10" s="345"/>
      <c r="AK10" s="345"/>
      <c r="AL10" s="536"/>
      <c r="AM10" s="453" t="s">
        <v>53</v>
      </c>
      <c r="AN10" s="368"/>
      <c r="AO10" s="368"/>
      <c r="AP10" s="368"/>
      <c r="AQ10" s="368"/>
      <c r="AR10" s="368"/>
      <c r="AS10" s="368"/>
      <c r="AT10" s="369"/>
      <c r="AU10" s="441" t="s">
        <v>54</v>
      </c>
      <c r="AV10" s="442"/>
      <c r="AW10" s="442"/>
      <c r="AX10" s="442"/>
      <c r="AY10" s="374" t="s">
        <v>55</v>
      </c>
      <c r="AZ10" s="375"/>
      <c r="BA10" s="375"/>
      <c r="BB10" s="375"/>
      <c r="BC10" s="375"/>
      <c r="BD10" s="375"/>
      <c r="BE10" s="375"/>
      <c r="BF10" s="375"/>
      <c r="BG10" s="375"/>
      <c r="BH10" s="375"/>
      <c r="BI10" s="375"/>
      <c r="BJ10" s="375"/>
      <c r="BK10" s="375"/>
      <c r="BL10" s="375"/>
      <c r="BM10" s="376"/>
      <c r="BN10" s="394">
        <v>527000</v>
      </c>
      <c r="BO10" s="395"/>
      <c r="BP10" s="395"/>
      <c r="BQ10" s="395"/>
      <c r="BR10" s="395"/>
      <c r="BS10" s="395"/>
      <c r="BT10" s="395"/>
      <c r="BU10" s="396"/>
      <c r="BV10" s="394">
        <v>561000</v>
      </c>
      <c r="BW10" s="395"/>
      <c r="BX10" s="395"/>
      <c r="BY10" s="395"/>
      <c r="BZ10" s="395"/>
      <c r="CA10" s="395"/>
      <c r="CB10" s="395"/>
      <c r="CC10" s="396"/>
      <c r="CD10" s="43" t="s">
        <v>56</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5">
      <c r="A11" s="40"/>
      <c r="B11" s="526"/>
      <c r="C11" s="527"/>
      <c r="D11" s="527"/>
      <c r="E11" s="527"/>
      <c r="F11" s="527"/>
      <c r="G11" s="527"/>
      <c r="H11" s="527"/>
      <c r="I11" s="527"/>
      <c r="J11" s="527"/>
      <c r="K11" s="447"/>
      <c r="L11" s="349" t="s">
        <v>57</v>
      </c>
      <c r="M11" s="350"/>
      <c r="N11" s="350"/>
      <c r="O11" s="350"/>
      <c r="P11" s="350"/>
      <c r="Q11" s="351"/>
      <c r="R11" s="523" t="s">
        <v>58</v>
      </c>
      <c r="S11" s="524"/>
      <c r="T11" s="524"/>
      <c r="U11" s="524"/>
      <c r="V11" s="525"/>
      <c r="W11" s="535"/>
      <c r="X11" s="345"/>
      <c r="Y11" s="345"/>
      <c r="Z11" s="345"/>
      <c r="AA11" s="345"/>
      <c r="AB11" s="345"/>
      <c r="AC11" s="345"/>
      <c r="AD11" s="345"/>
      <c r="AE11" s="345"/>
      <c r="AF11" s="345"/>
      <c r="AG11" s="345"/>
      <c r="AH11" s="345"/>
      <c r="AI11" s="345"/>
      <c r="AJ11" s="345"/>
      <c r="AK11" s="345"/>
      <c r="AL11" s="536"/>
      <c r="AM11" s="453" t="s">
        <v>59</v>
      </c>
      <c r="AN11" s="368"/>
      <c r="AO11" s="368"/>
      <c r="AP11" s="368"/>
      <c r="AQ11" s="368"/>
      <c r="AR11" s="368"/>
      <c r="AS11" s="368"/>
      <c r="AT11" s="369"/>
      <c r="AU11" s="441" t="s">
        <v>54</v>
      </c>
      <c r="AV11" s="442"/>
      <c r="AW11" s="442"/>
      <c r="AX11" s="442"/>
      <c r="AY11" s="374" t="s">
        <v>60</v>
      </c>
      <c r="AZ11" s="375"/>
      <c r="BA11" s="375"/>
      <c r="BB11" s="375"/>
      <c r="BC11" s="375"/>
      <c r="BD11" s="375"/>
      <c r="BE11" s="375"/>
      <c r="BF11" s="375"/>
      <c r="BG11" s="375"/>
      <c r="BH11" s="375"/>
      <c r="BI11" s="375"/>
      <c r="BJ11" s="375"/>
      <c r="BK11" s="375"/>
      <c r="BL11" s="375"/>
      <c r="BM11" s="376"/>
      <c r="BN11" s="394">
        <v>0</v>
      </c>
      <c r="BO11" s="395"/>
      <c r="BP11" s="395"/>
      <c r="BQ11" s="395"/>
      <c r="BR11" s="395"/>
      <c r="BS11" s="395"/>
      <c r="BT11" s="395"/>
      <c r="BU11" s="396"/>
      <c r="BV11" s="394">
        <v>0</v>
      </c>
      <c r="BW11" s="395"/>
      <c r="BX11" s="395"/>
      <c r="BY11" s="395"/>
      <c r="BZ11" s="395"/>
      <c r="CA11" s="395"/>
      <c r="CB11" s="395"/>
      <c r="CC11" s="396"/>
      <c r="CD11" s="403" t="s">
        <v>61</v>
      </c>
      <c r="CE11" s="348"/>
      <c r="CF11" s="348"/>
      <c r="CG11" s="348"/>
      <c r="CH11" s="348"/>
      <c r="CI11" s="348"/>
      <c r="CJ11" s="348"/>
      <c r="CK11" s="348"/>
      <c r="CL11" s="348"/>
      <c r="CM11" s="348"/>
      <c r="CN11" s="348"/>
      <c r="CO11" s="348"/>
      <c r="CP11" s="348"/>
      <c r="CQ11" s="348"/>
      <c r="CR11" s="348"/>
      <c r="CS11" s="404"/>
      <c r="CT11" s="497" t="s">
        <v>62</v>
      </c>
      <c r="CU11" s="498"/>
      <c r="CV11" s="498"/>
      <c r="CW11" s="498"/>
      <c r="CX11" s="498"/>
      <c r="CY11" s="498"/>
      <c r="CZ11" s="498"/>
      <c r="DA11" s="499"/>
      <c r="DB11" s="497" t="s">
        <v>62</v>
      </c>
      <c r="DC11" s="498"/>
      <c r="DD11" s="498"/>
      <c r="DE11" s="498"/>
      <c r="DF11" s="498"/>
      <c r="DG11" s="498"/>
      <c r="DH11" s="498"/>
      <c r="DI11" s="499"/>
    </row>
    <row r="12" spans="1:119" ht="18.75" customHeight="1" x14ac:dyDescent="0.2">
      <c r="A12" s="40"/>
      <c r="B12" s="500" t="s">
        <v>63</v>
      </c>
      <c r="C12" s="501"/>
      <c r="D12" s="501"/>
      <c r="E12" s="501"/>
      <c r="F12" s="501"/>
      <c r="G12" s="501"/>
      <c r="H12" s="501"/>
      <c r="I12" s="501"/>
      <c r="J12" s="501"/>
      <c r="K12" s="502"/>
      <c r="L12" s="509" t="s">
        <v>64</v>
      </c>
      <c r="M12" s="510"/>
      <c r="N12" s="510"/>
      <c r="O12" s="510"/>
      <c r="P12" s="510"/>
      <c r="Q12" s="511"/>
      <c r="R12" s="512">
        <v>22748</v>
      </c>
      <c r="S12" s="513"/>
      <c r="T12" s="513"/>
      <c r="U12" s="513"/>
      <c r="V12" s="514"/>
      <c r="W12" s="515" t="s">
        <v>22</v>
      </c>
      <c r="X12" s="442"/>
      <c r="Y12" s="442"/>
      <c r="Z12" s="442"/>
      <c r="AA12" s="442"/>
      <c r="AB12" s="516"/>
      <c r="AC12" s="517" t="s">
        <v>65</v>
      </c>
      <c r="AD12" s="518"/>
      <c r="AE12" s="518"/>
      <c r="AF12" s="518"/>
      <c r="AG12" s="519"/>
      <c r="AH12" s="517" t="s">
        <v>66</v>
      </c>
      <c r="AI12" s="518"/>
      <c r="AJ12" s="518"/>
      <c r="AK12" s="518"/>
      <c r="AL12" s="520"/>
      <c r="AM12" s="453" t="s">
        <v>67</v>
      </c>
      <c r="AN12" s="368"/>
      <c r="AO12" s="368"/>
      <c r="AP12" s="368"/>
      <c r="AQ12" s="368"/>
      <c r="AR12" s="368"/>
      <c r="AS12" s="368"/>
      <c r="AT12" s="369"/>
      <c r="AU12" s="441" t="s">
        <v>30</v>
      </c>
      <c r="AV12" s="442"/>
      <c r="AW12" s="442"/>
      <c r="AX12" s="442"/>
      <c r="AY12" s="374" t="s">
        <v>68</v>
      </c>
      <c r="AZ12" s="375"/>
      <c r="BA12" s="375"/>
      <c r="BB12" s="375"/>
      <c r="BC12" s="375"/>
      <c r="BD12" s="375"/>
      <c r="BE12" s="375"/>
      <c r="BF12" s="375"/>
      <c r="BG12" s="375"/>
      <c r="BH12" s="375"/>
      <c r="BI12" s="375"/>
      <c r="BJ12" s="375"/>
      <c r="BK12" s="375"/>
      <c r="BL12" s="375"/>
      <c r="BM12" s="376"/>
      <c r="BN12" s="394">
        <v>177449</v>
      </c>
      <c r="BO12" s="395"/>
      <c r="BP12" s="395"/>
      <c r="BQ12" s="395"/>
      <c r="BR12" s="395"/>
      <c r="BS12" s="395"/>
      <c r="BT12" s="395"/>
      <c r="BU12" s="396"/>
      <c r="BV12" s="394">
        <v>736200</v>
      </c>
      <c r="BW12" s="395"/>
      <c r="BX12" s="395"/>
      <c r="BY12" s="395"/>
      <c r="BZ12" s="395"/>
      <c r="CA12" s="395"/>
      <c r="CB12" s="395"/>
      <c r="CC12" s="396"/>
      <c r="CD12" s="403" t="s">
        <v>69</v>
      </c>
      <c r="CE12" s="348"/>
      <c r="CF12" s="348"/>
      <c r="CG12" s="348"/>
      <c r="CH12" s="348"/>
      <c r="CI12" s="348"/>
      <c r="CJ12" s="348"/>
      <c r="CK12" s="348"/>
      <c r="CL12" s="348"/>
      <c r="CM12" s="348"/>
      <c r="CN12" s="348"/>
      <c r="CO12" s="348"/>
      <c r="CP12" s="348"/>
      <c r="CQ12" s="348"/>
      <c r="CR12" s="348"/>
      <c r="CS12" s="404"/>
      <c r="CT12" s="497" t="s">
        <v>62</v>
      </c>
      <c r="CU12" s="498"/>
      <c r="CV12" s="498"/>
      <c r="CW12" s="498"/>
      <c r="CX12" s="498"/>
      <c r="CY12" s="498"/>
      <c r="CZ12" s="498"/>
      <c r="DA12" s="499"/>
      <c r="DB12" s="497" t="s">
        <v>62</v>
      </c>
      <c r="DC12" s="498"/>
      <c r="DD12" s="498"/>
      <c r="DE12" s="498"/>
      <c r="DF12" s="498"/>
      <c r="DG12" s="498"/>
      <c r="DH12" s="498"/>
      <c r="DI12" s="499"/>
    </row>
    <row r="13" spans="1:119" ht="18.75" customHeight="1" x14ac:dyDescent="0.2">
      <c r="A13" s="40"/>
      <c r="B13" s="503"/>
      <c r="C13" s="504"/>
      <c r="D13" s="504"/>
      <c r="E13" s="504"/>
      <c r="F13" s="504"/>
      <c r="G13" s="504"/>
      <c r="H13" s="504"/>
      <c r="I13" s="504"/>
      <c r="J13" s="504"/>
      <c r="K13" s="505"/>
      <c r="L13" s="49"/>
      <c r="M13" s="484" t="s">
        <v>70</v>
      </c>
      <c r="N13" s="485"/>
      <c r="O13" s="485"/>
      <c r="P13" s="485"/>
      <c r="Q13" s="486"/>
      <c r="R13" s="487">
        <v>22464</v>
      </c>
      <c r="S13" s="488"/>
      <c r="T13" s="488"/>
      <c r="U13" s="488"/>
      <c r="V13" s="489"/>
      <c r="W13" s="475" t="s">
        <v>71</v>
      </c>
      <c r="X13" s="417"/>
      <c r="Y13" s="417"/>
      <c r="Z13" s="417"/>
      <c r="AA13" s="417"/>
      <c r="AB13" s="418"/>
      <c r="AC13" s="370">
        <v>1980</v>
      </c>
      <c r="AD13" s="371"/>
      <c r="AE13" s="371"/>
      <c r="AF13" s="371"/>
      <c r="AG13" s="372"/>
      <c r="AH13" s="370">
        <v>2231</v>
      </c>
      <c r="AI13" s="371"/>
      <c r="AJ13" s="371"/>
      <c r="AK13" s="371"/>
      <c r="AL13" s="373"/>
      <c r="AM13" s="453" t="s">
        <v>72</v>
      </c>
      <c r="AN13" s="368"/>
      <c r="AO13" s="368"/>
      <c r="AP13" s="368"/>
      <c r="AQ13" s="368"/>
      <c r="AR13" s="368"/>
      <c r="AS13" s="368"/>
      <c r="AT13" s="369"/>
      <c r="AU13" s="441" t="s">
        <v>54</v>
      </c>
      <c r="AV13" s="442"/>
      <c r="AW13" s="442"/>
      <c r="AX13" s="442"/>
      <c r="AY13" s="374" t="s">
        <v>73</v>
      </c>
      <c r="AZ13" s="375"/>
      <c r="BA13" s="375"/>
      <c r="BB13" s="375"/>
      <c r="BC13" s="375"/>
      <c r="BD13" s="375"/>
      <c r="BE13" s="375"/>
      <c r="BF13" s="375"/>
      <c r="BG13" s="375"/>
      <c r="BH13" s="375"/>
      <c r="BI13" s="375"/>
      <c r="BJ13" s="375"/>
      <c r="BK13" s="375"/>
      <c r="BL13" s="375"/>
      <c r="BM13" s="376"/>
      <c r="BN13" s="394">
        <v>-71975</v>
      </c>
      <c r="BO13" s="395"/>
      <c r="BP13" s="395"/>
      <c r="BQ13" s="395"/>
      <c r="BR13" s="395"/>
      <c r="BS13" s="395"/>
      <c r="BT13" s="395"/>
      <c r="BU13" s="396"/>
      <c r="BV13" s="394">
        <v>-243471</v>
      </c>
      <c r="BW13" s="395"/>
      <c r="BX13" s="395"/>
      <c r="BY13" s="395"/>
      <c r="BZ13" s="395"/>
      <c r="CA13" s="395"/>
      <c r="CB13" s="395"/>
      <c r="CC13" s="396"/>
      <c r="CD13" s="403" t="s">
        <v>74</v>
      </c>
      <c r="CE13" s="348"/>
      <c r="CF13" s="348"/>
      <c r="CG13" s="348"/>
      <c r="CH13" s="348"/>
      <c r="CI13" s="348"/>
      <c r="CJ13" s="348"/>
      <c r="CK13" s="348"/>
      <c r="CL13" s="348"/>
      <c r="CM13" s="348"/>
      <c r="CN13" s="348"/>
      <c r="CO13" s="348"/>
      <c r="CP13" s="348"/>
      <c r="CQ13" s="348"/>
      <c r="CR13" s="348"/>
      <c r="CS13" s="404"/>
      <c r="CT13" s="364">
        <v>9.1</v>
      </c>
      <c r="CU13" s="365"/>
      <c r="CV13" s="365"/>
      <c r="CW13" s="365"/>
      <c r="CX13" s="365"/>
      <c r="CY13" s="365"/>
      <c r="CZ13" s="365"/>
      <c r="DA13" s="366"/>
      <c r="DB13" s="364">
        <v>8.9</v>
      </c>
      <c r="DC13" s="365"/>
      <c r="DD13" s="365"/>
      <c r="DE13" s="365"/>
      <c r="DF13" s="365"/>
      <c r="DG13" s="365"/>
      <c r="DH13" s="365"/>
      <c r="DI13" s="366"/>
    </row>
    <row r="14" spans="1:119" ht="18.75" customHeight="1" thickBot="1" x14ac:dyDescent="0.25">
      <c r="A14" s="40"/>
      <c r="B14" s="503"/>
      <c r="C14" s="504"/>
      <c r="D14" s="504"/>
      <c r="E14" s="504"/>
      <c r="F14" s="504"/>
      <c r="G14" s="504"/>
      <c r="H14" s="504"/>
      <c r="I14" s="504"/>
      <c r="J14" s="504"/>
      <c r="K14" s="505"/>
      <c r="L14" s="477" t="s">
        <v>75</v>
      </c>
      <c r="M14" s="521"/>
      <c r="N14" s="521"/>
      <c r="O14" s="521"/>
      <c r="P14" s="521"/>
      <c r="Q14" s="522"/>
      <c r="R14" s="487">
        <v>23345</v>
      </c>
      <c r="S14" s="488"/>
      <c r="T14" s="488"/>
      <c r="U14" s="488"/>
      <c r="V14" s="489"/>
      <c r="W14" s="490"/>
      <c r="X14" s="420"/>
      <c r="Y14" s="420"/>
      <c r="Z14" s="420"/>
      <c r="AA14" s="420"/>
      <c r="AB14" s="421"/>
      <c r="AC14" s="480">
        <v>17.100000000000001</v>
      </c>
      <c r="AD14" s="481"/>
      <c r="AE14" s="481"/>
      <c r="AF14" s="481"/>
      <c r="AG14" s="482"/>
      <c r="AH14" s="480">
        <v>18.100000000000001</v>
      </c>
      <c r="AI14" s="481"/>
      <c r="AJ14" s="481"/>
      <c r="AK14" s="481"/>
      <c r="AL14" s="483"/>
      <c r="AM14" s="453"/>
      <c r="AN14" s="368"/>
      <c r="AO14" s="368"/>
      <c r="AP14" s="368"/>
      <c r="AQ14" s="368"/>
      <c r="AR14" s="368"/>
      <c r="AS14" s="368"/>
      <c r="AT14" s="369"/>
      <c r="AU14" s="441"/>
      <c r="AV14" s="442"/>
      <c r="AW14" s="442"/>
      <c r="AX14" s="442"/>
      <c r="AY14" s="374"/>
      <c r="AZ14" s="375"/>
      <c r="BA14" s="375"/>
      <c r="BB14" s="375"/>
      <c r="BC14" s="375"/>
      <c r="BD14" s="375"/>
      <c r="BE14" s="375"/>
      <c r="BF14" s="375"/>
      <c r="BG14" s="375"/>
      <c r="BH14" s="375"/>
      <c r="BI14" s="375"/>
      <c r="BJ14" s="375"/>
      <c r="BK14" s="375"/>
      <c r="BL14" s="375"/>
      <c r="BM14" s="376"/>
      <c r="BN14" s="394"/>
      <c r="BO14" s="395"/>
      <c r="BP14" s="395"/>
      <c r="BQ14" s="395"/>
      <c r="BR14" s="395"/>
      <c r="BS14" s="395"/>
      <c r="BT14" s="395"/>
      <c r="BU14" s="396"/>
      <c r="BV14" s="394"/>
      <c r="BW14" s="395"/>
      <c r="BX14" s="395"/>
      <c r="BY14" s="395"/>
      <c r="BZ14" s="395"/>
      <c r="CA14" s="395"/>
      <c r="CB14" s="395"/>
      <c r="CC14" s="396"/>
      <c r="CD14" s="400" t="s">
        <v>76</v>
      </c>
      <c r="CE14" s="401"/>
      <c r="CF14" s="401"/>
      <c r="CG14" s="401"/>
      <c r="CH14" s="401"/>
      <c r="CI14" s="401"/>
      <c r="CJ14" s="401"/>
      <c r="CK14" s="401"/>
      <c r="CL14" s="401"/>
      <c r="CM14" s="401"/>
      <c r="CN14" s="401"/>
      <c r="CO14" s="401"/>
      <c r="CP14" s="401"/>
      <c r="CQ14" s="401"/>
      <c r="CR14" s="401"/>
      <c r="CS14" s="402"/>
      <c r="CT14" s="491" t="s">
        <v>62</v>
      </c>
      <c r="CU14" s="492"/>
      <c r="CV14" s="492"/>
      <c r="CW14" s="492"/>
      <c r="CX14" s="492"/>
      <c r="CY14" s="492"/>
      <c r="CZ14" s="492"/>
      <c r="DA14" s="493"/>
      <c r="DB14" s="491" t="s">
        <v>62</v>
      </c>
      <c r="DC14" s="492"/>
      <c r="DD14" s="492"/>
      <c r="DE14" s="492"/>
      <c r="DF14" s="492"/>
      <c r="DG14" s="492"/>
      <c r="DH14" s="492"/>
      <c r="DI14" s="493"/>
    </row>
    <row r="15" spans="1:119" ht="18.75" customHeight="1" x14ac:dyDescent="0.2">
      <c r="A15" s="40"/>
      <c r="B15" s="503"/>
      <c r="C15" s="504"/>
      <c r="D15" s="504"/>
      <c r="E15" s="504"/>
      <c r="F15" s="504"/>
      <c r="G15" s="504"/>
      <c r="H15" s="504"/>
      <c r="I15" s="504"/>
      <c r="J15" s="504"/>
      <c r="K15" s="505"/>
      <c r="L15" s="49"/>
      <c r="M15" s="484" t="s">
        <v>70</v>
      </c>
      <c r="N15" s="485"/>
      <c r="O15" s="485"/>
      <c r="P15" s="485"/>
      <c r="Q15" s="486"/>
      <c r="R15" s="487">
        <v>23108</v>
      </c>
      <c r="S15" s="488"/>
      <c r="T15" s="488"/>
      <c r="U15" s="488"/>
      <c r="V15" s="489"/>
      <c r="W15" s="475" t="s">
        <v>77</v>
      </c>
      <c r="X15" s="417"/>
      <c r="Y15" s="417"/>
      <c r="Z15" s="417"/>
      <c r="AA15" s="417"/>
      <c r="AB15" s="418"/>
      <c r="AC15" s="370">
        <v>2822</v>
      </c>
      <c r="AD15" s="371"/>
      <c r="AE15" s="371"/>
      <c r="AF15" s="371"/>
      <c r="AG15" s="372"/>
      <c r="AH15" s="370">
        <v>2981</v>
      </c>
      <c r="AI15" s="371"/>
      <c r="AJ15" s="371"/>
      <c r="AK15" s="371"/>
      <c r="AL15" s="373"/>
      <c r="AM15" s="453"/>
      <c r="AN15" s="368"/>
      <c r="AO15" s="368"/>
      <c r="AP15" s="368"/>
      <c r="AQ15" s="368"/>
      <c r="AR15" s="368"/>
      <c r="AS15" s="368"/>
      <c r="AT15" s="369"/>
      <c r="AU15" s="441"/>
      <c r="AV15" s="442"/>
      <c r="AW15" s="442"/>
      <c r="AX15" s="442"/>
      <c r="AY15" s="386" t="s">
        <v>78</v>
      </c>
      <c r="AZ15" s="387"/>
      <c r="BA15" s="387"/>
      <c r="BB15" s="387"/>
      <c r="BC15" s="387"/>
      <c r="BD15" s="387"/>
      <c r="BE15" s="387"/>
      <c r="BF15" s="387"/>
      <c r="BG15" s="387"/>
      <c r="BH15" s="387"/>
      <c r="BI15" s="387"/>
      <c r="BJ15" s="387"/>
      <c r="BK15" s="387"/>
      <c r="BL15" s="387"/>
      <c r="BM15" s="388"/>
      <c r="BN15" s="389">
        <v>3243649</v>
      </c>
      <c r="BO15" s="390"/>
      <c r="BP15" s="390"/>
      <c r="BQ15" s="390"/>
      <c r="BR15" s="390"/>
      <c r="BS15" s="390"/>
      <c r="BT15" s="390"/>
      <c r="BU15" s="391"/>
      <c r="BV15" s="389">
        <v>3334385</v>
      </c>
      <c r="BW15" s="390"/>
      <c r="BX15" s="390"/>
      <c r="BY15" s="390"/>
      <c r="BZ15" s="390"/>
      <c r="CA15" s="390"/>
      <c r="CB15" s="390"/>
      <c r="CC15" s="391"/>
      <c r="CD15" s="494" t="s">
        <v>79</v>
      </c>
      <c r="CE15" s="495"/>
      <c r="CF15" s="495"/>
      <c r="CG15" s="495"/>
      <c r="CH15" s="495"/>
      <c r="CI15" s="495"/>
      <c r="CJ15" s="495"/>
      <c r="CK15" s="495"/>
      <c r="CL15" s="495"/>
      <c r="CM15" s="495"/>
      <c r="CN15" s="495"/>
      <c r="CO15" s="495"/>
      <c r="CP15" s="495"/>
      <c r="CQ15" s="495"/>
      <c r="CR15" s="495"/>
      <c r="CS15" s="496"/>
      <c r="CT15" s="50"/>
      <c r="CU15" s="51"/>
      <c r="CV15" s="51"/>
      <c r="CW15" s="51"/>
      <c r="CX15" s="51"/>
      <c r="CY15" s="51"/>
      <c r="CZ15" s="51"/>
      <c r="DA15" s="52"/>
      <c r="DB15" s="50"/>
      <c r="DC15" s="51"/>
      <c r="DD15" s="51"/>
      <c r="DE15" s="51"/>
      <c r="DF15" s="51"/>
      <c r="DG15" s="51"/>
      <c r="DH15" s="51"/>
      <c r="DI15" s="52"/>
    </row>
    <row r="16" spans="1:119" ht="18.75" customHeight="1" x14ac:dyDescent="0.2">
      <c r="A16" s="40"/>
      <c r="B16" s="503"/>
      <c r="C16" s="504"/>
      <c r="D16" s="504"/>
      <c r="E16" s="504"/>
      <c r="F16" s="504"/>
      <c r="G16" s="504"/>
      <c r="H16" s="504"/>
      <c r="I16" s="504"/>
      <c r="J16" s="504"/>
      <c r="K16" s="505"/>
      <c r="L16" s="477" t="s">
        <v>80</v>
      </c>
      <c r="M16" s="478"/>
      <c r="N16" s="478"/>
      <c r="O16" s="478"/>
      <c r="P16" s="478"/>
      <c r="Q16" s="479"/>
      <c r="R16" s="472" t="s">
        <v>81</v>
      </c>
      <c r="S16" s="473"/>
      <c r="T16" s="473"/>
      <c r="U16" s="473"/>
      <c r="V16" s="474"/>
      <c r="W16" s="490"/>
      <c r="X16" s="420"/>
      <c r="Y16" s="420"/>
      <c r="Z16" s="420"/>
      <c r="AA16" s="420"/>
      <c r="AB16" s="421"/>
      <c r="AC16" s="480">
        <v>24.3</v>
      </c>
      <c r="AD16" s="481"/>
      <c r="AE16" s="481"/>
      <c r="AF16" s="481"/>
      <c r="AG16" s="482"/>
      <c r="AH16" s="480">
        <v>24.2</v>
      </c>
      <c r="AI16" s="481"/>
      <c r="AJ16" s="481"/>
      <c r="AK16" s="481"/>
      <c r="AL16" s="483"/>
      <c r="AM16" s="453"/>
      <c r="AN16" s="368"/>
      <c r="AO16" s="368"/>
      <c r="AP16" s="368"/>
      <c r="AQ16" s="368"/>
      <c r="AR16" s="368"/>
      <c r="AS16" s="368"/>
      <c r="AT16" s="369"/>
      <c r="AU16" s="441"/>
      <c r="AV16" s="442"/>
      <c r="AW16" s="442"/>
      <c r="AX16" s="442"/>
      <c r="AY16" s="374" t="s">
        <v>82</v>
      </c>
      <c r="AZ16" s="375"/>
      <c r="BA16" s="375"/>
      <c r="BB16" s="375"/>
      <c r="BC16" s="375"/>
      <c r="BD16" s="375"/>
      <c r="BE16" s="375"/>
      <c r="BF16" s="375"/>
      <c r="BG16" s="375"/>
      <c r="BH16" s="375"/>
      <c r="BI16" s="375"/>
      <c r="BJ16" s="375"/>
      <c r="BK16" s="375"/>
      <c r="BL16" s="375"/>
      <c r="BM16" s="376"/>
      <c r="BN16" s="394">
        <v>8756369</v>
      </c>
      <c r="BO16" s="395"/>
      <c r="BP16" s="395"/>
      <c r="BQ16" s="395"/>
      <c r="BR16" s="395"/>
      <c r="BS16" s="395"/>
      <c r="BT16" s="395"/>
      <c r="BU16" s="396"/>
      <c r="BV16" s="394">
        <v>8548966</v>
      </c>
      <c r="BW16" s="395"/>
      <c r="BX16" s="395"/>
      <c r="BY16" s="395"/>
      <c r="BZ16" s="395"/>
      <c r="CA16" s="395"/>
      <c r="CB16" s="395"/>
      <c r="CC16" s="396"/>
      <c r="CD16" s="53"/>
      <c r="CE16" s="392"/>
      <c r="CF16" s="392"/>
      <c r="CG16" s="392"/>
      <c r="CH16" s="392"/>
      <c r="CI16" s="392"/>
      <c r="CJ16" s="392"/>
      <c r="CK16" s="392"/>
      <c r="CL16" s="392"/>
      <c r="CM16" s="392"/>
      <c r="CN16" s="392"/>
      <c r="CO16" s="392"/>
      <c r="CP16" s="392"/>
      <c r="CQ16" s="392"/>
      <c r="CR16" s="392"/>
      <c r="CS16" s="393"/>
      <c r="CT16" s="364"/>
      <c r="CU16" s="365"/>
      <c r="CV16" s="365"/>
      <c r="CW16" s="365"/>
      <c r="CX16" s="365"/>
      <c r="CY16" s="365"/>
      <c r="CZ16" s="365"/>
      <c r="DA16" s="366"/>
      <c r="DB16" s="364"/>
      <c r="DC16" s="365"/>
      <c r="DD16" s="365"/>
      <c r="DE16" s="365"/>
      <c r="DF16" s="365"/>
      <c r="DG16" s="365"/>
      <c r="DH16" s="365"/>
      <c r="DI16" s="366"/>
    </row>
    <row r="17" spans="1:113" ht="18.75" customHeight="1" thickBot="1" x14ac:dyDescent="0.25">
      <c r="A17" s="40"/>
      <c r="B17" s="506"/>
      <c r="C17" s="507"/>
      <c r="D17" s="507"/>
      <c r="E17" s="507"/>
      <c r="F17" s="507"/>
      <c r="G17" s="507"/>
      <c r="H17" s="507"/>
      <c r="I17" s="507"/>
      <c r="J17" s="507"/>
      <c r="K17" s="508"/>
      <c r="L17" s="54"/>
      <c r="M17" s="469" t="s">
        <v>83</v>
      </c>
      <c r="N17" s="470"/>
      <c r="O17" s="470"/>
      <c r="P17" s="470"/>
      <c r="Q17" s="471"/>
      <c r="R17" s="472" t="s">
        <v>84</v>
      </c>
      <c r="S17" s="473"/>
      <c r="T17" s="473"/>
      <c r="U17" s="473"/>
      <c r="V17" s="474"/>
      <c r="W17" s="475" t="s">
        <v>85</v>
      </c>
      <c r="X17" s="417"/>
      <c r="Y17" s="417"/>
      <c r="Z17" s="417"/>
      <c r="AA17" s="417"/>
      <c r="AB17" s="418"/>
      <c r="AC17" s="370">
        <v>6798</v>
      </c>
      <c r="AD17" s="371"/>
      <c r="AE17" s="371"/>
      <c r="AF17" s="371"/>
      <c r="AG17" s="372"/>
      <c r="AH17" s="370">
        <v>7124</v>
      </c>
      <c r="AI17" s="371"/>
      <c r="AJ17" s="371"/>
      <c r="AK17" s="371"/>
      <c r="AL17" s="373"/>
      <c r="AM17" s="453"/>
      <c r="AN17" s="368"/>
      <c r="AO17" s="368"/>
      <c r="AP17" s="368"/>
      <c r="AQ17" s="368"/>
      <c r="AR17" s="368"/>
      <c r="AS17" s="368"/>
      <c r="AT17" s="369"/>
      <c r="AU17" s="441"/>
      <c r="AV17" s="442"/>
      <c r="AW17" s="442"/>
      <c r="AX17" s="442"/>
      <c r="AY17" s="374" t="s">
        <v>86</v>
      </c>
      <c r="AZ17" s="375"/>
      <c r="BA17" s="375"/>
      <c r="BB17" s="375"/>
      <c r="BC17" s="375"/>
      <c r="BD17" s="375"/>
      <c r="BE17" s="375"/>
      <c r="BF17" s="375"/>
      <c r="BG17" s="375"/>
      <c r="BH17" s="375"/>
      <c r="BI17" s="375"/>
      <c r="BJ17" s="375"/>
      <c r="BK17" s="375"/>
      <c r="BL17" s="375"/>
      <c r="BM17" s="376"/>
      <c r="BN17" s="394">
        <v>4072609</v>
      </c>
      <c r="BO17" s="395"/>
      <c r="BP17" s="395"/>
      <c r="BQ17" s="395"/>
      <c r="BR17" s="395"/>
      <c r="BS17" s="395"/>
      <c r="BT17" s="395"/>
      <c r="BU17" s="396"/>
      <c r="BV17" s="394">
        <v>4195681</v>
      </c>
      <c r="BW17" s="395"/>
      <c r="BX17" s="395"/>
      <c r="BY17" s="395"/>
      <c r="BZ17" s="395"/>
      <c r="CA17" s="395"/>
      <c r="CB17" s="395"/>
      <c r="CC17" s="396"/>
      <c r="CD17" s="53"/>
      <c r="CE17" s="392"/>
      <c r="CF17" s="392"/>
      <c r="CG17" s="392"/>
      <c r="CH17" s="392"/>
      <c r="CI17" s="392"/>
      <c r="CJ17" s="392"/>
      <c r="CK17" s="392"/>
      <c r="CL17" s="392"/>
      <c r="CM17" s="392"/>
      <c r="CN17" s="392"/>
      <c r="CO17" s="392"/>
      <c r="CP17" s="392"/>
      <c r="CQ17" s="392"/>
      <c r="CR17" s="392"/>
      <c r="CS17" s="393"/>
      <c r="CT17" s="364"/>
      <c r="CU17" s="365"/>
      <c r="CV17" s="365"/>
      <c r="CW17" s="365"/>
      <c r="CX17" s="365"/>
      <c r="CY17" s="365"/>
      <c r="CZ17" s="365"/>
      <c r="DA17" s="366"/>
      <c r="DB17" s="364"/>
      <c r="DC17" s="365"/>
      <c r="DD17" s="365"/>
      <c r="DE17" s="365"/>
      <c r="DF17" s="365"/>
      <c r="DG17" s="365"/>
      <c r="DH17" s="365"/>
      <c r="DI17" s="366"/>
    </row>
    <row r="18" spans="1:113" ht="18.75" customHeight="1" thickBot="1" x14ac:dyDescent="0.25">
      <c r="A18" s="40"/>
      <c r="B18" s="446" t="s">
        <v>87</v>
      </c>
      <c r="C18" s="447"/>
      <c r="D18" s="447"/>
      <c r="E18" s="448"/>
      <c r="F18" s="448"/>
      <c r="G18" s="448"/>
      <c r="H18" s="448"/>
      <c r="I18" s="448"/>
      <c r="J18" s="448"/>
      <c r="K18" s="448"/>
      <c r="L18" s="449">
        <v>392.56</v>
      </c>
      <c r="M18" s="449"/>
      <c r="N18" s="449"/>
      <c r="O18" s="449"/>
      <c r="P18" s="449"/>
      <c r="Q18" s="449"/>
      <c r="R18" s="450"/>
      <c r="S18" s="450"/>
      <c r="T18" s="450"/>
      <c r="U18" s="450"/>
      <c r="V18" s="451"/>
      <c r="W18" s="465"/>
      <c r="X18" s="466"/>
      <c r="Y18" s="466"/>
      <c r="Z18" s="466"/>
      <c r="AA18" s="466"/>
      <c r="AB18" s="476"/>
      <c r="AC18" s="358">
        <v>58.6</v>
      </c>
      <c r="AD18" s="359"/>
      <c r="AE18" s="359"/>
      <c r="AF18" s="359"/>
      <c r="AG18" s="452"/>
      <c r="AH18" s="358">
        <v>57.7</v>
      </c>
      <c r="AI18" s="359"/>
      <c r="AJ18" s="359"/>
      <c r="AK18" s="359"/>
      <c r="AL18" s="360"/>
      <c r="AM18" s="453"/>
      <c r="AN18" s="368"/>
      <c r="AO18" s="368"/>
      <c r="AP18" s="368"/>
      <c r="AQ18" s="368"/>
      <c r="AR18" s="368"/>
      <c r="AS18" s="368"/>
      <c r="AT18" s="369"/>
      <c r="AU18" s="441"/>
      <c r="AV18" s="442"/>
      <c r="AW18" s="442"/>
      <c r="AX18" s="442"/>
      <c r="AY18" s="374" t="s">
        <v>88</v>
      </c>
      <c r="AZ18" s="375"/>
      <c r="BA18" s="375"/>
      <c r="BB18" s="375"/>
      <c r="BC18" s="375"/>
      <c r="BD18" s="375"/>
      <c r="BE18" s="375"/>
      <c r="BF18" s="375"/>
      <c r="BG18" s="375"/>
      <c r="BH18" s="375"/>
      <c r="BI18" s="375"/>
      <c r="BJ18" s="375"/>
      <c r="BK18" s="375"/>
      <c r="BL18" s="375"/>
      <c r="BM18" s="376"/>
      <c r="BN18" s="394">
        <v>8941710</v>
      </c>
      <c r="BO18" s="395"/>
      <c r="BP18" s="395"/>
      <c r="BQ18" s="395"/>
      <c r="BR18" s="395"/>
      <c r="BS18" s="395"/>
      <c r="BT18" s="395"/>
      <c r="BU18" s="396"/>
      <c r="BV18" s="394">
        <v>8678285</v>
      </c>
      <c r="BW18" s="395"/>
      <c r="BX18" s="395"/>
      <c r="BY18" s="395"/>
      <c r="BZ18" s="395"/>
      <c r="CA18" s="395"/>
      <c r="CB18" s="395"/>
      <c r="CC18" s="396"/>
      <c r="CD18" s="53"/>
      <c r="CE18" s="392"/>
      <c r="CF18" s="392"/>
      <c r="CG18" s="392"/>
      <c r="CH18" s="392"/>
      <c r="CI18" s="392"/>
      <c r="CJ18" s="392"/>
      <c r="CK18" s="392"/>
      <c r="CL18" s="392"/>
      <c r="CM18" s="392"/>
      <c r="CN18" s="392"/>
      <c r="CO18" s="392"/>
      <c r="CP18" s="392"/>
      <c r="CQ18" s="392"/>
      <c r="CR18" s="392"/>
      <c r="CS18" s="393"/>
      <c r="CT18" s="364"/>
      <c r="CU18" s="365"/>
      <c r="CV18" s="365"/>
      <c r="CW18" s="365"/>
      <c r="CX18" s="365"/>
      <c r="CY18" s="365"/>
      <c r="CZ18" s="365"/>
      <c r="DA18" s="366"/>
      <c r="DB18" s="364"/>
      <c r="DC18" s="365"/>
      <c r="DD18" s="365"/>
      <c r="DE18" s="365"/>
      <c r="DF18" s="365"/>
      <c r="DG18" s="365"/>
      <c r="DH18" s="365"/>
      <c r="DI18" s="366"/>
    </row>
    <row r="19" spans="1:113" ht="18.75" customHeight="1" thickBot="1" x14ac:dyDescent="0.25">
      <c r="A19" s="40"/>
      <c r="B19" s="446" t="s">
        <v>89</v>
      </c>
      <c r="C19" s="447"/>
      <c r="D19" s="447"/>
      <c r="E19" s="448"/>
      <c r="F19" s="448"/>
      <c r="G19" s="448"/>
      <c r="H19" s="448"/>
      <c r="I19" s="448"/>
      <c r="J19" s="448"/>
      <c r="K19" s="448"/>
      <c r="L19" s="454">
        <v>62</v>
      </c>
      <c r="M19" s="454"/>
      <c r="N19" s="454"/>
      <c r="O19" s="454"/>
      <c r="P19" s="454"/>
      <c r="Q19" s="454"/>
      <c r="R19" s="455"/>
      <c r="S19" s="455"/>
      <c r="T19" s="455"/>
      <c r="U19" s="455"/>
      <c r="V19" s="456"/>
      <c r="W19" s="463"/>
      <c r="X19" s="464"/>
      <c r="Y19" s="464"/>
      <c r="Z19" s="464"/>
      <c r="AA19" s="464"/>
      <c r="AB19" s="464"/>
      <c r="AC19" s="467"/>
      <c r="AD19" s="467"/>
      <c r="AE19" s="467"/>
      <c r="AF19" s="467"/>
      <c r="AG19" s="467"/>
      <c r="AH19" s="467"/>
      <c r="AI19" s="467"/>
      <c r="AJ19" s="467"/>
      <c r="AK19" s="467"/>
      <c r="AL19" s="468"/>
      <c r="AM19" s="453"/>
      <c r="AN19" s="368"/>
      <c r="AO19" s="368"/>
      <c r="AP19" s="368"/>
      <c r="AQ19" s="368"/>
      <c r="AR19" s="368"/>
      <c r="AS19" s="368"/>
      <c r="AT19" s="369"/>
      <c r="AU19" s="441"/>
      <c r="AV19" s="442"/>
      <c r="AW19" s="442"/>
      <c r="AX19" s="442"/>
      <c r="AY19" s="374" t="s">
        <v>90</v>
      </c>
      <c r="AZ19" s="375"/>
      <c r="BA19" s="375"/>
      <c r="BB19" s="375"/>
      <c r="BC19" s="375"/>
      <c r="BD19" s="375"/>
      <c r="BE19" s="375"/>
      <c r="BF19" s="375"/>
      <c r="BG19" s="375"/>
      <c r="BH19" s="375"/>
      <c r="BI19" s="375"/>
      <c r="BJ19" s="375"/>
      <c r="BK19" s="375"/>
      <c r="BL19" s="375"/>
      <c r="BM19" s="376"/>
      <c r="BN19" s="394">
        <v>12704218</v>
      </c>
      <c r="BO19" s="395"/>
      <c r="BP19" s="395"/>
      <c r="BQ19" s="395"/>
      <c r="BR19" s="395"/>
      <c r="BS19" s="395"/>
      <c r="BT19" s="395"/>
      <c r="BU19" s="396"/>
      <c r="BV19" s="394">
        <v>13087388</v>
      </c>
      <c r="BW19" s="395"/>
      <c r="BX19" s="395"/>
      <c r="BY19" s="395"/>
      <c r="BZ19" s="395"/>
      <c r="CA19" s="395"/>
      <c r="CB19" s="395"/>
      <c r="CC19" s="396"/>
      <c r="CD19" s="53"/>
      <c r="CE19" s="392"/>
      <c r="CF19" s="392"/>
      <c r="CG19" s="392"/>
      <c r="CH19" s="392"/>
      <c r="CI19" s="392"/>
      <c r="CJ19" s="392"/>
      <c r="CK19" s="392"/>
      <c r="CL19" s="392"/>
      <c r="CM19" s="392"/>
      <c r="CN19" s="392"/>
      <c r="CO19" s="392"/>
      <c r="CP19" s="392"/>
      <c r="CQ19" s="392"/>
      <c r="CR19" s="392"/>
      <c r="CS19" s="393"/>
      <c r="CT19" s="364"/>
      <c r="CU19" s="365"/>
      <c r="CV19" s="365"/>
      <c r="CW19" s="365"/>
      <c r="CX19" s="365"/>
      <c r="CY19" s="365"/>
      <c r="CZ19" s="365"/>
      <c r="DA19" s="366"/>
      <c r="DB19" s="364"/>
      <c r="DC19" s="365"/>
      <c r="DD19" s="365"/>
      <c r="DE19" s="365"/>
      <c r="DF19" s="365"/>
      <c r="DG19" s="365"/>
      <c r="DH19" s="365"/>
      <c r="DI19" s="366"/>
    </row>
    <row r="20" spans="1:113" ht="18.75" customHeight="1" thickBot="1" x14ac:dyDescent="0.25">
      <c r="A20" s="40"/>
      <c r="B20" s="446" t="s">
        <v>91</v>
      </c>
      <c r="C20" s="447"/>
      <c r="D20" s="447"/>
      <c r="E20" s="448"/>
      <c r="F20" s="448"/>
      <c r="G20" s="448"/>
      <c r="H20" s="448"/>
      <c r="I20" s="448"/>
      <c r="J20" s="448"/>
      <c r="K20" s="448"/>
      <c r="L20" s="454">
        <v>11394</v>
      </c>
      <c r="M20" s="454"/>
      <c r="N20" s="454"/>
      <c r="O20" s="454"/>
      <c r="P20" s="454"/>
      <c r="Q20" s="454"/>
      <c r="R20" s="455"/>
      <c r="S20" s="455"/>
      <c r="T20" s="455"/>
      <c r="U20" s="455"/>
      <c r="V20" s="456"/>
      <c r="W20" s="465"/>
      <c r="X20" s="466"/>
      <c r="Y20" s="466"/>
      <c r="Z20" s="466"/>
      <c r="AA20" s="466"/>
      <c r="AB20" s="466"/>
      <c r="AC20" s="457"/>
      <c r="AD20" s="457"/>
      <c r="AE20" s="457"/>
      <c r="AF20" s="457"/>
      <c r="AG20" s="457"/>
      <c r="AH20" s="457"/>
      <c r="AI20" s="457"/>
      <c r="AJ20" s="457"/>
      <c r="AK20" s="457"/>
      <c r="AL20" s="458"/>
      <c r="AM20" s="459"/>
      <c r="AN20" s="350"/>
      <c r="AO20" s="350"/>
      <c r="AP20" s="350"/>
      <c r="AQ20" s="350"/>
      <c r="AR20" s="350"/>
      <c r="AS20" s="350"/>
      <c r="AT20" s="351"/>
      <c r="AU20" s="460"/>
      <c r="AV20" s="461"/>
      <c r="AW20" s="461"/>
      <c r="AX20" s="462"/>
      <c r="AY20" s="374"/>
      <c r="AZ20" s="375"/>
      <c r="BA20" s="375"/>
      <c r="BB20" s="375"/>
      <c r="BC20" s="375"/>
      <c r="BD20" s="375"/>
      <c r="BE20" s="375"/>
      <c r="BF20" s="375"/>
      <c r="BG20" s="375"/>
      <c r="BH20" s="375"/>
      <c r="BI20" s="375"/>
      <c r="BJ20" s="375"/>
      <c r="BK20" s="375"/>
      <c r="BL20" s="375"/>
      <c r="BM20" s="376"/>
      <c r="BN20" s="394"/>
      <c r="BO20" s="395"/>
      <c r="BP20" s="395"/>
      <c r="BQ20" s="395"/>
      <c r="BR20" s="395"/>
      <c r="BS20" s="395"/>
      <c r="BT20" s="395"/>
      <c r="BU20" s="396"/>
      <c r="BV20" s="394"/>
      <c r="BW20" s="395"/>
      <c r="BX20" s="395"/>
      <c r="BY20" s="395"/>
      <c r="BZ20" s="395"/>
      <c r="CA20" s="395"/>
      <c r="CB20" s="395"/>
      <c r="CC20" s="396"/>
      <c r="CD20" s="53"/>
      <c r="CE20" s="392"/>
      <c r="CF20" s="392"/>
      <c r="CG20" s="392"/>
      <c r="CH20" s="392"/>
      <c r="CI20" s="392"/>
      <c r="CJ20" s="392"/>
      <c r="CK20" s="392"/>
      <c r="CL20" s="392"/>
      <c r="CM20" s="392"/>
      <c r="CN20" s="392"/>
      <c r="CO20" s="392"/>
      <c r="CP20" s="392"/>
      <c r="CQ20" s="392"/>
      <c r="CR20" s="392"/>
      <c r="CS20" s="393"/>
      <c r="CT20" s="364"/>
      <c r="CU20" s="365"/>
      <c r="CV20" s="365"/>
      <c r="CW20" s="365"/>
      <c r="CX20" s="365"/>
      <c r="CY20" s="365"/>
      <c r="CZ20" s="365"/>
      <c r="DA20" s="366"/>
      <c r="DB20" s="364"/>
      <c r="DC20" s="365"/>
      <c r="DD20" s="365"/>
      <c r="DE20" s="365"/>
      <c r="DF20" s="365"/>
      <c r="DG20" s="365"/>
      <c r="DH20" s="365"/>
      <c r="DI20" s="366"/>
    </row>
    <row r="21" spans="1:113" ht="18.75" customHeight="1" thickBot="1" x14ac:dyDescent="0.25">
      <c r="A21" s="40"/>
      <c r="B21" s="443" t="s">
        <v>92</v>
      </c>
      <c r="C21" s="444"/>
      <c r="D21" s="444"/>
      <c r="E21" s="444"/>
      <c r="F21" s="444"/>
      <c r="G21" s="444"/>
      <c r="H21" s="444"/>
      <c r="I21" s="444"/>
      <c r="J21" s="444"/>
      <c r="K21" s="444"/>
      <c r="L21" s="444"/>
      <c r="M21" s="444"/>
      <c r="N21" s="444"/>
      <c r="O21" s="444"/>
      <c r="P21" s="444"/>
      <c r="Q21" s="444"/>
      <c r="R21" s="444"/>
      <c r="S21" s="444"/>
      <c r="T21" s="444"/>
      <c r="U21" s="444"/>
      <c r="V21" s="444"/>
      <c r="W21" s="444"/>
      <c r="X21" s="444"/>
      <c r="Y21" s="444"/>
      <c r="Z21" s="444"/>
      <c r="AA21" s="444"/>
      <c r="AB21" s="444"/>
      <c r="AC21" s="444"/>
      <c r="AD21" s="444"/>
      <c r="AE21" s="444"/>
      <c r="AF21" s="444"/>
      <c r="AG21" s="444"/>
      <c r="AH21" s="444"/>
      <c r="AI21" s="444"/>
      <c r="AJ21" s="444"/>
      <c r="AK21" s="444"/>
      <c r="AL21" s="444"/>
      <c r="AM21" s="444"/>
      <c r="AN21" s="444"/>
      <c r="AO21" s="444"/>
      <c r="AP21" s="444"/>
      <c r="AQ21" s="444"/>
      <c r="AR21" s="444"/>
      <c r="AS21" s="444"/>
      <c r="AT21" s="444"/>
      <c r="AU21" s="444"/>
      <c r="AV21" s="444"/>
      <c r="AW21" s="444"/>
      <c r="AX21" s="445"/>
      <c r="AY21" s="361"/>
      <c r="AZ21" s="362"/>
      <c r="BA21" s="362"/>
      <c r="BB21" s="362"/>
      <c r="BC21" s="362"/>
      <c r="BD21" s="362"/>
      <c r="BE21" s="362"/>
      <c r="BF21" s="362"/>
      <c r="BG21" s="362"/>
      <c r="BH21" s="362"/>
      <c r="BI21" s="362"/>
      <c r="BJ21" s="362"/>
      <c r="BK21" s="362"/>
      <c r="BL21" s="362"/>
      <c r="BM21" s="363"/>
      <c r="BN21" s="397"/>
      <c r="BO21" s="398"/>
      <c r="BP21" s="398"/>
      <c r="BQ21" s="398"/>
      <c r="BR21" s="398"/>
      <c r="BS21" s="398"/>
      <c r="BT21" s="398"/>
      <c r="BU21" s="399"/>
      <c r="BV21" s="397"/>
      <c r="BW21" s="398"/>
      <c r="BX21" s="398"/>
      <c r="BY21" s="398"/>
      <c r="BZ21" s="398"/>
      <c r="CA21" s="398"/>
      <c r="CB21" s="398"/>
      <c r="CC21" s="399"/>
      <c r="CD21" s="53"/>
      <c r="CE21" s="392"/>
      <c r="CF21" s="392"/>
      <c r="CG21" s="392"/>
      <c r="CH21" s="392"/>
      <c r="CI21" s="392"/>
      <c r="CJ21" s="392"/>
      <c r="CK21" s="392"/>
      <c r="CL21" s="392"/>
      <c r="CM21" s="392"/>
      <c r="CN21" s="392"/>
      <c r="CO21" s="392"/>
      <c r="CP21" s="392"/>
      <c r="CQ21" s="392"/>
      <c r="CR21" s="392"/>
      <c r="CS21" s="393"/>
      <c r="CT21" s="364"/>
      <c r="CU21" s="365"/>
      <c r="CV21" s="365"/>
      <c r="CW21" s="365"/>
      <c r="CX21" s="365"/>
      <c r="CY21" s="365"/>
      <c r="CZ21" s="365"/>
      <c r="DA21" s="366"/>
      <c r="DB21" s="364"/>
      <c r="DC21" s="365"/>
      <c r="DD21" s="365"/>
      <c r="DE21" s="365"/>
      <c r="DF21" s="365"/>
      <c r="DG21" s="365"/>
      <c r="DH21" s="365"/>
      <c r="DI21" s="366"/>
    </row>
    <row r="22" spans="1:113" ht="18.75" customHeight="1" x14ac:dyDescent="0.2">
      <c r="A22" s="40"/>
      <c r="B22" s="407" t="s">
        <v>93</v>
      </c>
      <c r="C22" s="408"/>
      <c r="D22" s="409"/>
      <c r="E22" s="416" t="s">
        <v>22</v>
      </c>
      <c r="F22" s="417"/>
      <c r="G22" s="417"/>
      <c r="H22" s="417"/>
      <c r="I22" s="417"/>
      <c r="J22" s="417"/>
      <c r="K22" s="418"/>
      <c r="L22" s="416" t="s">
        <v>94</v>
      </c>
      <c r="M22" s="417"/>
      <c r="N22" s="417"/>
      <c r="O22" s="417"/>
      <c r="P22" s="418"/>
      <c r="Q22" s="422" t="s">
        <v>95</v>
      </c>
      <c r="R22" s="423"/>
      <c r="S22" s="423"/>
      <c r="T22" s="423"/>
      <c r="U22" s="423"/>
      <c r="V22" s="424"/>
      <c r="W22" s="428" t="s">
        <v>96</v>
      </c>
      <c r="X22" s="408"/>
      <c r="Y22" s="409"/>
      <c r="Z22" s="416" t="s">
        <v>22</v>
      </c>
      <c r="AA22" s="417"/>
      <c r="AB22" s="417"/>
      <c r="AC22" s="417"/>
      <c r="AD22" s="417"/>
      <c r="AE22" s="417"/>
      <c r="AF22" s="417"/>
      <c r="AG22" s="418"/>
      <c r="AH22" s="433" t="s">
        <v>97</v>
      </c>
      <c r="AI22" s="417"/>
      <c r="AJ22" s="417"/>
      <c r="AK22" s="417"/>
      <c r="AL22" s="418"/>
      <c r="AM22" s="433" t="s">
        <v>98</v>
      </c>
      <c r="AN22" s="434"/>
      <c r="AO22" s="434"/>
      <c r="AP22" s="434"/>
      <c r="AQ22" s="434"/>
      <c r="AR22" s="435"/>
      <c r="AS22" s="422" t="s">
        <v>95</v>
      </c>
      <c r="AT22" s="423"/>
      <c r="AU22" s="423"/>
      <c r="AV22" s="423"/>
      <c r="AW22" s="423"/>
      <c r="AX22" s="439"/>
      <c r="AY22" s="386" t="s">
        <v>99</v>
      </c>
      <c r="AZ22" s="387"/>
      <c r="BA22" s="387"/>
      <c r="BB22" s="387"/>
      <c r="BC22" s="387"/>
      <c r="BD22" s="387"/>
      <c r="BE22" s="387"/>
      <c r="BF22" s="387"/>
      <c r="BG22" s="387"/>
      <c r="BH22" s="387"/>
      <c r="BI22" s="387"/>
      <c r="BJ22" s="387"/>
      <c r="BK22" s="387"/>
      <c r="BL22" s="387"/>
      <c r="BM22" s="388"/>
      <c r="BN22" s="389">
        <v>13574200</v>
      </c>
      <c r="BO22" s="390"/>
      <c r="BP22" s="390"/>
      <c r="BQ22" s="390"/>
      <c r="BR22" s="390"/>
      <c r="BS22" s="390"/>
      <c r="BT22" s="390"/>
      <c r="BU22" s="391"/>
      <c r="BV22" s="389">
        <v>13253257</v>
      </c>
      <c r="BW22" s="390"/>
      <c r="BX22" s="390"/>
      <c r="BY22" s="390"/>
      <c r="BZ22" s="390"/>
      <c r="CA22" s="390"/>
      <c r="CB22" s="390"/>
      <c r="CC22" s="391"/>
      <c r="CD22" s="53"/>
      <c r="CE22" s="392"/>
      <c r="CF22" s="392"/>
      <c r="CG22" s="392"/>
      <c r="CH22" s="392"/>
      <c r="CI22" s="392"/>
      <c r="CJ22" s="392"/>
      <c r="CK22" s="392"/>
      <c r="CL22" s="392"/>
      <c r="CM22" s="392"/>
      <c r="CN22" s="392"/>
      <c r="CO22" s="392"/>
      <c r="CP22" s="392"/>
      <c r="CQ22" s="392"/>
      <c r="CR22" s="392"/>
      <c r="CS22" s="393"/>
      <c r="CT22" s="364"/>
      <c r="CU22" s="365"/>
      <c r="CV22" s="365"/>
      <c r="CW22" s="365"/>
      <c r="CX22" s="365"/>
      <c r="CY22" s="365"/>
      <c r="CZ22" s="365"/>
      <c r="DA22" s="366"/>
      <c r="DB22" s="364"/>
      <c r="DC22" s="365"/>
      <c r="DD22" s="365"/>
      <c r="DE22" s="365"/>
      <c r="DF22" s="365"/>
      <c r="DG22" s="365"/>
      <c r="DH22" s="365"/>
      <c r="DI22" s="366"/>
    </row>
    <row r="23" spans="1:113" ht="18.75" customHeight="1" x14ac:dyDescent="0.2">
      <c r="A23" s="40"/>
      <c r="B23" s="410"/>
      <c r="C23" s="411"/>
      <c r="D23" s="412"/>
      <c r="E23" s="419"/>
      <c r="F23" s="420"/>
      <c r="G23" s="420"/>
      <c r="H23" s="420"/>
      <c r="I23" s="420"/>
      <c r="J23" s="420"/>
      <c r="K23" s="421"/>
      <c r="L23" s="419"/>
      <c r="M23" s="420"/>
      <c r="N23" s="420"/>
      <c r="O23" s="420"/>
      <c r="P23" s="421"/>
      <c r="Q23" s="425"/>
      <c r="R23" s="426"/>
      <c r="S23" s="426"/>
      <c r="T23" s="426"/>
      <c r="U23" s="426"/>
      <c r="V23" s="427"/>
      <c r="W23" s="429"/>
      <c r="X23" s="411"/>
      <c r="Y23" s="412"/>
      <c r="Z23" s="419"/>
      <c r="AA23" s="420"/>
      <c r="AB23" s="420"/>
      <c r="AC23" s="420"/>
      <c r="AD23" s="420"/>
      <c r="AE23" s="420"/>
      <c r="AF23" s="420"/>
      <c r="AG23" s="421"/>
      <c r="AH23" s="419"/>
      <c r="AI23" s="420"/>
      <c r="AJ23" s="420"/>
      <c r="AK23" s="420"/>
      <c r="AL23" s="421"/>
      <c r="AM23" s="436"/>
      <c r="AN23" s="437"/>
      <c r="AO23" s="437"/>
      <c r="AP23" s="437"/>
      <c r="AQ23" s="437"/>
      <c r="AR23" s="438"/>
      <c r="AS23" s="425"/>
      <c r="AT23" s="426"/>
      <c r="AU23" s="426"/>
      <c r="AV23" s="426"/>
      <c r="AW23" s="426"/>
      <c r="AX23" s="440"/>
      <c r="AY23" s="374" t="s">
        <v>100</v>
      </c>
      <c r="AZ23" s="375"/>
      <c r="BA23" s="375"/>
      <c r="BB23" s="375"/>
      <c r="BC23" s="375"/>
      <c r="BD23" s="375"/>
      <c r="BE23" s="375"/>
      <c r="BF23" s="375"/>
      <c r="BG23" s="375"/>
      <c r="BH23" s="375"/>
      <c r="BI23" s="375"/>
      <c r="BJ23" s="375"/>
      <c r="BK23" s="375"/>
      <c r="BL23" s="375"/>
      <c r="BM23" s="376"/>
      <c r="BN23" s="394">
        <v>12247164</v>
      </c>
      <c r="BO23" s="395"/>
      <c r="BP23" s="395"/>
      <c r="BQ23" s="395"/>
      <c r="BR23" s="395"/>
      <c r="BS23" s="395"/>
      <c r="BT23" s="395"/>
      <c r="BU23" s="396"/>
      <c r="BV23" s="394">
        <v>12546418</v>
      </c>
      <c r="BW23" s="395"/>
      <c r="BX23" s="395"/>
      <c r="BY23" s="395"/>
      <c r="BZ23" s="395"/>
      <c r="CA23" s="395"/>
      <c r="CB23" s="395"/>
      <c r="CC23" s="396"/>
      <c r="CD23" s="53"/>
      <c r="CE23" s="392"/>
      <c r="CF23" s="392"/>
      <c r="CG23" s="392"/>
      <c r="CH23" s="392"/>
      <c r="CI23" s="392"/>
      <c r="CJ23" s="392"/>
      <c r="CK23" s="392"/>
      <c r="CL23" s="392"/>
      <c r="CM23" s="392"/>
      <c r="CN23" s="392"/>
      <c r="CO23" s="392"/>
      <c r="CP23" s="392"/>
      <c r="CQ23" s="392"/>
      <c r="CR23" s="392"/>
      <c r="CS23" s="393"/>
      <c r="CT23" s="364"/>
      <c r="CU23" s="365"/>
      <c r="CV23" s="365"/>
      <c r="CW23" s="365"/>
      <c r="CX23" s="365"/>
      <c r="CY23" s="365"/>
      <c r="CZ23" s="365"/>
      <c r="DA23" s="366"/>
      <c r="DB23" s="364"/>
      <c r="DC23" s="365"/>
      <c r="DD23" s="365"/>
      <c r="DE23" s="365"/>
      <c r="DF23" s="365"/>
      <c r="DG23" s="365"/>
      <c r="DH23" s="365"/>
      <c r="DI23" s="366"/>
    </row>
    <row r="24" spans="1:113" ht="18.75" customHeight="1" thickBot="1" x14ac:dyDescent="0.25">
      <c r="A24" s="40"/>
      <c r="B24" s="410"/>
      <c r="C24" s="411"/>
      <c r="D24" s="412"/>
      <c r="E24" s="367" t="s">
        <v>101</v>
      </c>
      <c r="F24" s="368"/>
      <c r="G24" s="368"/>
      <c r="H24" s="368"/>
      <c r="I24" s="368"/>
      <c r="J24" s="368"/>
      <c r="K24" s="369"/>
      <c r="L24" s="370">
        <v>1</v>
      </c>
      <c r="M24" s="371"/>
      <c r="N24" s="371"/>
      <c r="O24" s="371"/>
      <c r="P24" s="372"/>
      <c r="Q24" s="370">
        <v>7940</v>
      </c>
      <c r="R24" s="371"/>
      <c r="S24" s="371"/>
      <c r="T24" s="371"/>
      <c r="U24" s="371"/>
      <c r="V24" s="372"/>
      <c r="W24" s="429"/>
      <c r="X24" s="411"/>
      <c r="Y24" s="412"/>
      <c r="Z24" s="367" t="s">
        <v>102</v>
      </c>
      <c r="AA24" s="368"/>
      <c r="AB24" s="368"/>
      <c r="AC24" s="368"/>
      <c r="AD24" s="368"/>
      <c r="AE24" s="368"/>
      <c r="AF24" s="368"/>
      <c r="AG24" s="369"/>
      <c r="AH24" s="370">
        <v>233</v>
      </c>
      <c r="AI24" s="371"/>
      <c r="AJ24" s="371"/>
      <c r="AK24" s="371"/>
      <c r="AL24" s="372"/>
      <c r="AM24" s="370">
        <v>752590</v>
      </c>
      <c r="AN24" s="371"/>
      <c r="AO24" s="371"/>
      <c r="AP24" s="371"/>
      <c r="AQ24" s="371"/>
      <c r="AR24" s="372"/>
      <c r="AS24" s="370">
        <v>3230</v>
      </c>
      <c r="AT24" s="371"/>
      <c r="AU24" s="371"/>
      <c r="AV24" s="371"/>
      <c r="AW24" s="371"/>
      <c r="AX24" s="373"/>
      <c r="AY24" s="361" t="s">
        <v>103</v>
      </c>
      <c r="AZ24" s="362"/>
      <c r="BA24" s="362"/>
      <c r="BB24" s="362"/>
      <c r="BC24" s="362"/>
      <c r="BD24" s="362"/>
      <c r="BE24" s="362"/>
      <c r="BF24" s="362"/>
      <c r="BG24" s="362"/>
      <c r="BH24" s="362"/>
      <c r="BI24" s="362"/>
      <c r="BJ24" s="362"/>
      <c r="BK24" s="362"/>
      <c r="BL24" s="362"/>
      <c r="BM24" s="363"/>
      <c r="BN24" s="394">
        <v>9292494</v>
      </c>
      <c r="BO24" s="395"/>
      <c r="BP24" s="395"/>
      <c r="BQ24" s="395"/>
      <c r="BR24" s="395"/>
      <c r="BS24" s="395"/>
      <c r="BT24" s="395"/>
      <c r="BU24" s="396"/>
      <c r="BV24" s="394">
        <v>8495873</v>
      </c>
      <c r="BW24" s="395"/>
      <c r="BX24" s="395"/>
      <c r="BY24" s="395"/>
      <c r="BZ24" s="395"/>
      <c r="CA24" s="395"/>
      <c r="CB24" s="395"/>
      <c r="CC24" s="396"/>
      <c r="CD24" s="53"/>
      <c r="CE24" s="392"/>
      <c r="CF24" s="392"/>
      <c r="CG24" s="392"/>
      <c r="CH24" s="392"/>
      <c r="CI24" s="392"/>
      <c r="CJ24" s="392"/>
      <c r="CK24" s="392"/>
      <c r="CL24" s="392"/>
      <c r="CM24" s="392"/>
      <c r="CN24" s="392"/>
      <c r="CO24" s="392"/>
      <c r="CP24" s="392"/>
      <c r="CQ24" s="392"/>
      <c r="CR24" s="392"/>
      <c r="CS24" s="393"/>
      <c r="CT24" s="364"/>
      <c r="CU24" s="365"/>
      <c r="CV24" s="365"/>
      <c r="CW24" s="365"/>
      <c r="CX24" s="365"/>
      <c r="CY24" s="365"/>
      <c r="CZ24" s="365"/>
      <c r="DA24" s="366"/>
      <c r="DB24" s="364"/>
      <c r="DC24" s="365"/>
      <c r="DD24" s="365"/>
      <c r="DE24" s="365"/>
      <c r="DF24" s="365"/>
      <c r="DG24" s="365"/>
      <c r="DH24" s="365"/>
      <c r="DI24" s="366"/>
    </row>
    <row r="25" spans="1:113" ht="18.75" customHeight="1" x14ac:dyDescent="0.2">
      <c r="A25" s="40"/>
      <c r="B25" s="410"/>
      <c r="C25" s="411"/>
      <c r="D25" s="412"/>
      <c r="E25" s="367" t="s">
        <v>104</v>
      </c>
      <c r="F25" s="368"/>
      <c r="G25" s="368"/>
      <c r="H25" s="368"/>
      <c r="I25" s="368"/>
      <c r="J25" s="368"/>
      <c r="K25" s="369"/>
      <c r="L25" s="370">
        <v>1</v>
      </c>
      <c r="M25" s="371"/>
      <c r="N25" s="371"/>
      <c r="O25" s="371"/>
      <c r="P25" s="372"/>
      <c r="Q25" s="370">
        <v>6280</v>
      </c>
      <c r="R25" s="371"/>
      <c r="S25" s="371"/>
      <c r="T25" s="371"/>
      <c r="U25" s="371"/>
      <c r="V25" s="372"/>
      <c r="W25" s="429"/>
      <c r="X25" s="411"/>
      <c r="Y25" s="412"/>
      <c r="Z25" s="367" t="s">
        <v>105</v>
      </c>
      <c r="AA25" s="368"/>
      <c r="AB25" s="368"/>
      <c r="AC25" s="368"/>
      <c r="AD25" s="368"/>
      <c r="AE25" s="368"/>
      <c r="AF25" s="368"/>
      <c r="AG25" s="369"/>
      <c r="AH25" s="370" t="s">
        <v>62</v>
      </c>
      <c r="AI25" s="371"/>
      <c r="AJ25" s="371"/>
      <c r="AK25" s="371"/>
      <c r="AL25" s="372"/>
      <c r="AM25" s="370" t="s">
        <v>62</v>
      </c>
      <c r="AN25" s="371"/>
      <c r="AO25" s="371"/>
      <c r="AP25" s="371"/>
      <c r="AQ25" s="371"/>
      <c r="AR25" s="372"/>
      <c r="AS25" s="370" t="s">
        <v>62</v>
      </c>
      <c r="AT25" s="371"/>
      <c r="AU25" s="371"/>
      <c r="AV25" s="371"/>
      <c r="AW25" s="371"/>
      <c r="AX25" s="373"/>
      <c r="AY25" s="386" t="s">
        <v>106</v>
      </c>
      <c r="AZ25" s="387"/>
      <c r="BA25" s="387"/>
      <c r="BB25" s="387"/>
      <c r="BC25" s="387"/>
      <c r="BD25" s="387"/>
      <c r="BE25" s="387"/>
      <c r="BF25" s="387"/>
      <c r="BG25" s="387"/>
      <c r="BH25" s="387"/>
      <c r="BI25" s="387"/>
      <c r="BJ25" s="387"/>
      <c r="BK25" s="387"/>
      <c r="BL25" s="387"/>
      <c r="BM25" s="388"/>
      <c r="BN25" s="389">
        <v>847619</v>
      </c>
      <c r="BO25" s="390"/>
      <c r="BP25" s="390"/>
      <c r="BQ25" s="390"/>
      <c r="BR25" s="390"/>
      <c r="BS25" s="390"/>
      <c r="BT25" s="390"/>
      <c r="BU25" s="391"/>
      <c r="BV25" s="389">
        <v>611387</v>
      </c>
      <c r="BW25" s="390"/>
      <c r="BX25" s="390"/>
      <c r="BY25" s="390"/>
      <c r="BZ25" s="390"/>
      <c r="CA25" s="390"/>
      <c r="CB25" s="390"/>
      <c r="CC25" s="391"/>
      <c r="CD25" s="53"/>
      <c r="CE25" s="392"/>
      <c r="CF25" s="392"/>
      <c r="CG25" s="392"/>
      <c r="CH25" s="392"/>
      <c r="CI25" s="392"/>
      <c r="CJ25" s="392"/>
      <c r="CK25" s="392"/>
      <c r="CL25" s="392"/>
      <c r="CM25" s="392"/>
      <c r="CN25" s="392"/>
      <c r="CO25" s="392"/>
      <c r="CP25" s="392"/>
      <c r="CQ25" s="392"/>
      <c r="CR25" s="392"/>
      <c r="CS25" s="393"/>
      <c r="CT25" s="364"/>
      <c r="CU25" s="365"/>
      <c r="CV25" s="365"/>
      <c r="CW25" s="365"/>
      <c r="CX25" s="365"/>
      <c r="CY25" s="365"/>
      <c r="CZ25" s="365"/>
      <c r="DA25" s="366"/>
      <c r="DB25" s="364"/>
      <c r="DC25" s="365"/>
      <c r="DD25" s="365"/>
      <c r="DE25" s="365"/>
      <c r="DF25" s="365"/>
      <c r="DG25" s="365"/>
      <c r="DH25" s="365"/>
      <c r="DI25" s="366"/>
    </row>
    <row r="26" spans="1:113" ht="18.75" customHeight="1" x14ac:dyDescent="0.2">
      <c r="A26" s="40"/>
      <c r="B26" s="410"/>
      <c r="C26" s="411"/>
      <c r="D26" s="412"/>
      <c r="E26" s="367" t="s">
        <v>107</v>
      </c>
      <c r="F26" s="368"/>
      <c r="G26" s="368"/>
      <c r="H26" s="368"/>
      <c r="I26" s="368"/>
      <c r="J26" s="368"/>
      <c r="K26" s="369"/>
      <c r="L26" s="370">
        <v>1</v>
      </c>
      <c r="M26" s="371"/>
      <c r="N26" s="371"/>
      <c r="O26" s="371"/>
      <c r="P26" s="372"/>
      <c r="Q26" s="370">
        <v>5820</v>
      </c>
      <c r="R26" s="371"/>
      <c r="S26" s="371"/>
      <c r="T26" s="371"/>
      <c r="U26" s="371"/>
      <c r="V26" s="372"/>
      <c r="W26" s="429"/>
      <c r="X26" s="411"/>
      <c r="Y26" s="412"/>
      <c r="Z26" s="367" t="s">
        <v>108</v>
      </c>
      <c r="AA26" s="405"/>
      <c r="AB26" s="405"/>
      <c r="AC26" s="405"/>
      <c r="AD26" s="405"/>
      <c r="AE26" s="405"/>
      <c r="AF26" s="405"/>
      <c r="AG26" s="406"/>
      <c r="AH26" s="370">
        <v>1</v>
      </c>
      <c r="AI26" s="371"/>
      <c r="AJ26" s="371"/>
      <c r="AK26" s="371"/>
      <c r="AL26" s="372"/>
      <c r="AM26" s="370" t="s">
        <v>109</v>
      </c>
      <c r="AN26" s="371"/>
      <c r="AO26" s="371"/>
      <c r="AP26" s="371"/>
      <c r="AQ26" s="371"/>
      <c r="AR26" s="372"/>
      <c r="AS26" s="370" t="s">
        <v>109</v>
      </c>
      <c r="AT26" s="371"/>
      <c r="AU26" s="371"/>
      <c r="AV26" s="371"/>
      <c r="AW26" s="371"/>
      <c r="AX26" s="373"/>
      <c r="AY26" s="403" t="s">
        <v>110</v>
      </c>
      <c r="AZ26" s="348"/>
      <c r="BA26" s="348"/>
      <c r="BB26" s="348"/>
      <c r="BC26" s="348"/>
      <c r="BD26" s="348"/>
      <c r="BE26" s="348"/>
      <c r="BF26" s="348"/>
      <c r="BG26" s="348"/>
      <c r="BH26" s="348"/>
      <c r="BI26" s="348"/>
      <c r="BJ26" s="348"/>
      <c r="BK26" s="348"/>
      <c r="BL26" s="348"/>
      <c r="BM26" s="404"/>
      <c r="BN26" s="394" t="s">
        <v>62</v>
      </c>
      <c r="BO26" s="395"/>
      <c r="BP26" s="395"/>
      <c r="BQ26" s="395"/>
      <c r="BR26" s="395"/>
      <c r="BS26" s="395"/>
      <c r="BT26" s="395"/>
      <c r="BU26" s="396"/>
      <c r="BV26" s="394" t="s">
        <v>62</v>
      </c>
      <c r="BW26" s="395"/>
      <c r="BX26" s="395"/>
      <c r="BY26" s="395"/>
      <c r="BZ26" s="395"/>
      <c r="CA26" s="395"/>
      <c r="CB26" s="395"/>
      <c r="CC26" s="396"/>
      <c r="CD26" s="53"/>
      <c r="CE26" s="392"/>
      <c r="CF26" s="392"/>
      <c r="CG26" s="392"/>
      <c r="CH26" s="392"/>
      <c r="CI26" s="392"/>
      <c r="CJ26" s="392"/>
      <c r="CK26" s="392"/>
      <c r="CL26" s="392"/>
      <c r="CM26" s="392"/>
      <c r="CN26" s="392"/>
      <c r="CO26" s="392"/>
      <c r="CP26" s="392"/>
      <c r="CQ26" s="392"/>
      <c r="CR26" s="392"/>
      <c r="CS26" s="393"/>
      <c r="CT26" s="364"/>
      <c r="CU26" s="365"/>
      <c r="CV26" s="365"/>
      <c r="CW26" s="365"/>
      <c r="CX26" s="365"/>
      <c r="CY26" s="365"/>
      <c r="CZ26" s="365"/>
      <c r="DA26" s="366"/>
      <c r="DB26" s="364"/>
      <c r="DC26" s="365"/>
      <c r="DD26" s="365"/>
      <c r="DE26" s="365"/>
      <c r="DF26" s="365"/>
      <c r="DG26" s="365"/>
      <c r="DH26" s="365"/>
      <c r="DI26" s="366"/>
    </row>
    <row r="27" spans="1:113" ht="18.75" customHeight="1" thickBot="1" x14ac:dyDescent="0.25">
      <c r="A27" s="40"/>
      <c r="B27" s="410"/>
      <c r="C27" s="411"/>
      <c r="D27" s="412"/>
      <c r="E27" s="367" t="s">
        <v>111</v>
      </c>
      <c r="F27" s="368"/>
      <c r="G27" s="368"/>
      <c r="H27" s="368"/>
      <c r="I27" s="368"/>
      <c r="J27" s="368"/>
      <c r="K27" s="369"/>
      <c r="L27" s="370">
        <v>1</v>
      </c>
      <c r="M27" s="371"/>
      <c r="N27" s="371"/>
      <c r="O27" s="371"/>
      <c r="P27" s="372"/>
      <c r="Q27" s="370">
        <v>3680</v>
      </c>
      <c r="R27" s="371"/>
      <c r="S27" s="371"/>
      <c r="T27" s="371"/>
      <c r="U27" s="371"/>
      <c r="V27" s="372"/>
      <c r="W27" s="429"/>
      <c r="X27" s="411"/>
      <c r="Y27" s="412"/>
      <c r="Z27" s="367" t="s">
        <v>112</v>
      </c>
      <c r="AA27" s="368"/>
      <c r="AB27" s="368"/>
      <c r="AC27" s="368"/>
      <c r="AD27" s="368"/>
      <c r="AE27" s="368"/>
      <c r="AF27" s="368"/>
      <c r="AG27" s="369"/>
      <c r="AH27" s="370">
        <v>7</v>
      </c>
      <c r="AI27" s="371"/>
      <c r="AJ27" s="371"/>
      <c r="AK27" s="371"/>
      <c r="AL27" s="372"/>
      <c r="AM27" s="370">
        <v>27619</v>
      </c>
      <c r="AN27" s="371"/>
      <c r="AO27" s="371"/>
      <c r="AP27" s="371"/>
      <c r="AQ27" s="371"/>
      <c r="AR27" s="372"/>
      <c r="AS27" s="370">
        <v>3946</v>
      </c>
      <c r="AT27" s="371"/>
      <c r="AU27" s="371"/>
      <c r="AV27" s="371"/>
      <c r="AW27" s="371"/>
      <c r="AX27" s="373"/>
      <c r="AY27" s="400" t="s">
        <v>113</v>
      </c>
      <c r="AZ27" s="401"/>
      <c r="BA27" s="401"/>
      <c r="BB27" s="401"/>
      <c r="BC27" s="401"/>
      <c r="BD27" s="401"/>
      <c r="BE27" s="401"/>
      <c r="BF27" s="401"/>
      <c r="BG27" s="401"/>
      <c r="BH27" s="401"/>
      <c r="BI27" s="401"/>
      <c r="BJ27" s="401"/>
      <c r="BK27" s="401"/>
      <c r="BL27" s="401"/>
      <c r="BM27" s="402"/>
      <c r="BN27" s="397">
        <v>593245</v>
      </c>
      <c r="BO27" s="398"/>
      <c r="BP27" s="398"/>
      <c r="BQ27" s="398"/>
      <c r="BR27" s="398"/>
      <c r="BS27" s="398"/>
      <c r="BT27" s="398"/>
      <c r="BU27" s="399"/>
      <c r="BV27" s="397">
        <v>593245</v>
      </c>
      <c r="BW27" s="398"/>
      <c r="BX27" s="398"/>
      <c r="BY27" s="398"/>
      <c r="BZ27" s="398"/>
      <c r="CA27" s="398"/>
      <c r="CB27" s="398"/>
      <c r="CC27" s="399"/>
      <c r="CD27" s="55"/>
      <c r="CE27" s="392"/>
      <c r="CF27" s="392"/>
      <c r="CG27" s="392"/>
      <c r="CH27" s="392"/>
      <c r="CI27" s="392"/>
      <c r="CJ27" s="392"/>
      <c r="CK27" s="392"/>
      <c r="CL27" s="392"/>
      <c r="CM27" s="392"/>
      <c r="CN27" s="392"/>
      <c r="CO27" s="392"/>
      <c r="CP27" s="392"/>
      <c r="CQ27" s="392"/>
      <c r="CR27" s="392"/>
      <c r="CS27" s="393"/>
      <c r="CT27" s="364"/>
      <c r="CU27" s="365"/>
      <c r="CV27" s="365"/>
      <c r="CW27" s="365"/>
      <c r="CX27" s="365"/>
      <c r="CY27" s="365"/>
      <c r="CZ27" s="365"/>
      <c r="DA27" s="366"/>
      <c r="DB27" s="364"/>
      <c r="DC27" s="365"/>
      <c r="DD27" s="365"/>
      <c r="DE27" s="365"/>
      <c r="DF27" s="365"/>
      <c r="DG27" s="365"/>
      <c r="DH27" s="365"/>
      <c r="DI27" s="366"/>
    </row>
    <row r="28" spans="1:113" ht="18.75" customHeight="1" x14ac:dyDescent="0.2">
      <c r="A28" s="40"/>
      <c r="B28" s="410"/>
      <c r="C28" s="411"/>
      <c r="D28" s="412"/>
      <c r="E28" s="367" t="s">
        <v>114</v>
      </c>
      <c r="F28" s="368"/>
      <c r="G28" s="368"/>
      <c r="H28" s="368"/>
      <c r="I28" s="368"/>
      <c r="J28" s="368"/>
      <c r="K28" s="369"/>
      <c r="L28" s="370">
        <v>1</v>
      </c>
      <c r="M28" s="371"/>
      <c r="N28" s="371"/>
      <c r="O28" s="371"/>
      <c r="P28" s="372"/>
      <c r="Q28" s="370">
        <v>2830</v>
      </c>
      <c r="R28" s="371"/>
      <c r="S28" s="371"/>
      <c r="T28" s="371"/>
      <c r="U28" s="371"/>
      <c r="V28" s="372"/>
      <c r="W28" s="429"/>
      <c r="X28" s="411"/>
      <c r="Y28" s="412"/>
      <c r="Z28" s="367" t="s">
        <v>115</v>
      </c>
      <c r="AA28" s="368"/>
      <c r="AB28" s="368"/>
      <c r="AC28" s="368"/>
      <c r="AD28" s="368"/>
      <c r="AE28" s="368"/>
      <c r="AF28" s="368"/>
      <c r="AG28" s="369"/>
      <c r="AH28" s="370" t="s">
        <v>62</v>
      </c>
      <c r="AI28" s="371"/>
      <c r="AJ28" s="371"/>
      <c r="AK28" s="371"/>
      <c r="AL28" s="372"/>
      <c r="AM28" s="370" t="s">
        <v>62</v>
      </c>
      <c r="AN28" s="371"/>
      <c r="AO28" s="371"/>
      <c r="AP28" s="371"/>
      <c r="AQ28" s="371"/>
      <c r="AR28" s="372"/>
      <c r="AS28" s="370" t="s">
        <v>62</v>
      </c>
      <c r="AT28" s="371"/>
      <c r="AU28" s="371"/>
      <c r="AV28" s="371"/>
      <c r="AW28" s="371"/>
      <c r="AX28" s="373"/>
      <c r="AY28" s="377" t="s">
        <v>116</v>
      </c>
      <c r="AZ28" s="378"/>
      <c r="BA28" s="378"/>
      <c r="BB28" s="379"/>
      <c r="BC28" s="386" t="s">
        <v>117</v>
      </c>
      <c r="BD28" s="387"/>
      <c r="BE28" s="387"/>
      <c r="BF28" s="387"/>
      <c r="BG28" s="387"/>
      <c r="BH28" s="387"/>
      <c r="BI28" s="387"/>
      <c r="BJ28" s="387"/>
      <c r="BK28" s="387"/>
      <c r="BL28" s="387"/>
      <c r="BM28" s="388"/>
      <c r="BN28" s="389">
        <v>5402451</v>
      </c>
      <c r="BO28" s="390"/>
      <c r="BP28" s="390"/>
      <c r="BQ28" s="390"/>
      <c r="BR28" s="390"/>
      <c r="BS28" s="390"/>
      <c r="BT28" s="390"/>
      <c r="BU28" s="391"/>
      <c r="BV28" s="389">
        <v>5052900</v>
      </c>
      <c r="BW28" s="390"/>
      <c r="BX28" s="390"/>
      <c r="BY28" s="390"/>
      <c r="BZ28" s="390"/>
      <c r="CA28" s="390"/>
      <c r="CB28" s="390"/>
      <c r="CC28" s="391"/>
      <c r="CD28" s="53"/>
      <c r="CE28" s="392"/>
      <c r="CF28" s="392"/>
      <c r="CG28" s="392"/>
      <c r="CH28" s="392"/>
      <c r="CI28" s="392"/>
      <c r="CJ28" s="392"/>
      <c r="CK28" s="392"/>
      <c r="CL28" s="392"/>
      <c r="CM28" s="392"/>
      <c r="CN28" s="392"/>
      <c r="CO28" s="392"/>
      <c r="CP28" s="392"/>
      <c r="CQ28" s="392"/>
      <c r="CR28" s="392"/>
      <c r="CS28" s="393"/>
      <c r="CT28" s="364"/>
      <c r="CU28" s="365"/>
      <c r="CV28" s="365"/>
      <c r="CW28" s="365"/>
      <c r="CX28" s="365"/>
      <c r="CY28" s="365"/>
      <c r="CZ28" s="365"/>
      <c r="DA28" s="366"/>
      <c r="DB28" s="364"/>
      <c r="DC28" s="365"/>
      <c r="DD28" s="365"/>
      <c r="DE28" s="365"/>
      <c r="DF28" s="365"/>
      <c r="DG28" s="365"/>
      <c r="DH28" s="365"/>
      <c r="DI28" s="366"/>
    </row>
    <row r="29" spans="1:113" ht="18.75" customHeight="1" x14ac:dyDescent="0.2">
      <c r="A29" s="40"/>
      <c r="B29" s="410"/>
      <c r="C29" s="411"/>
      <c r="D29" s="412"/>
      <c r="E29" s="367" t="s">
        <v>118</v>
      </c>
      <c r="F29" s="368"/>
      <c r="G29" s="368"/>
      <c r="H29" s="368"/>
      <c r="I29" s="368"/>
      <c r="J29" s="368"/>
      <c r="K29" s="369"/>
      <c r="L29" s="370">
        <v>14</v>
      </c>
      <c r="M29" s="371"/>
      <c r="N29" s="371"/>
      <c r="O29" s="371"/>
      <c r="P29" s="372"/>
      <c r="Q29" s="370">
        <v>2660</v>
      </c>
      <c r="R29" s="371"/>
      <c r="S29" s="371"/>
      <c r="T29" s="371"/>
      <c r="U29" s="371"/>
      <c r="V29" s="372"/>
      <c r="W29" s="430"/>
      <c r="X29" s="431"/>
      <c r="Y29" s="432"/>
      <c r="Z29" s="367" t="s">
        <v>119</v>
      </c>
      <c r="AA29" s="368"/>
      <c r="AB29" s="368"/>
      <c r="AC29" s="368"/>
      <c r="AD29" s="368"/>
      <c r="AE29" s="368"/>
      <c r="AF29" s="368"/>
      <c r="AG29" s="369"/>
      <c r="AH29" s="370">
        <v>240</v>
      </c>
      <c r="AI29" s="371"/>
      <c r="AJ29" s="371"/>
      <c r="AK29" s="371"/>
      <c r="AL29" s="372"/>
      <c r="AM29" s="370">
        <v>780209</v>
      </c>
      <c r="AN29" s="371"/>
      <c r="AO29" s="371"/>
      <c r="AP29" s="371"/>
      <c r="AQ29" s="371"/>
      <c r="AR29" s="372"/>
      <c r="AS29" s="370">
        <v>3251</v>
      </c>
      <c r="AT29" s="371"/>
      <c r="AU29" s="371"/>
      <c r="AV29" s="371"/>
      <c r="AW29" s="371"/>
      <c r="AX29" s="373"/>
      <c r="AY29" s="380"/>
      <c r="AZ29" s="381"/>
      <c r="BA29" s="381"/>
      <c r="BB29" s="382"/>
      <c r="BC29" s="374" t="s">
        <v>120</v>
      </c>
      <c r="BD29" s="375"/>
      <c r="BE29" s="375"/>
      <c r="BF29" s="375"/>
      <c r="BG29" s="375"/>
      <c r="BH29" s="375"/>
      <c r="BI29" s="375"/>
      <c r="BJ29" s="375"/>
      <c r="BK29" s="375"/>
      <c r="BL29" s="375"/>
      <c r="BM29" s="376"/>
      <c r="BN29" s="394">
        <v>2067376</v>
      </c>
      <c r="BO29" s="395"/>
      <c r="BP29" s="395"/>
      <c r="BQ29" s="395"/>
      <c r="BR29" s="395"/>
      <c r="BS29" s="395"/>
      <c r="BT29" s="395"/>
      <c r="BU29" s="396"/>
      <c r="BV29" s="394">
        <v>2017100</v>
      </c>
      <c r="BW29" s="395"/>
      <c r="BX29" s="395"/>
      <c r="BY29" s="395"/>
      <c r="BZ29" s="395"/>
      <c r="CA29" s="395"/>
      <c r="CB29" s="395"/>
      <c r="CC29" s="396"/>
      <c r="CD29" s="55"/>
      <c r="CE29" s="392"/>
      <c r="CF29" s="392"/>
      <c r="CG29" s="392"/>
      <c r="CH29" s="392"/>
      <c r="CI29" s="392"/>
      <c r="CJ29" s="392"/>
      <c r="CK29" s="392"/>
      <c r="CL29" s="392"/>
      <c r="CM29" s="392"/>
      <c r="CN29" s="392"/>
      <c r="CO29" s="392"/>
      <c r="CP29" s="392"/>
      <c r="CQ29" s="392"/>
      <c r="CR29" s="392"/>
      <c r="CS29" s="393"/>
      <c r="CT29" s="364"/>
      <c r="CU29" s="365"/>
      <c r="CV29" s="365"/>
      <c r="CW29" s="365"/>
      <c r="CX29" s="365"/>
      <c r="CY29" s="365"/>
      <c r="CZ29" s="365"/>
      <c r="DA29" s="366"/>
      <c r="DB29" s="364"/>
      <c r="DC29" s="365"/>
      <c r="DD29" s="365"/>
      <c r="DE29" s="365"/>
      <c r="DF29" s="365"/>
      <c r="DG29" s="365"/>
      <c r="DH29" s="365"/>
      <c r="DI29" s="366"/>
    </row>
    <row r="30" spans="1:113" ht="18.75" customHeight="1" thickBot="1" x14ac:dyDescent="0.25">
      <c r="A30" s="40"/>
      <c r="B30" s="413"/>
      <c r="C30" s="414"/>
      <c r="D30" s="415"/>
      <c r="E30" s="349"/>
      <c r="F30" s="350"/>
      <c r="G30" s="350"/>
      <c r="H30" s="350"/>
      <c r="I30" s="350"/>
      <c r="J30" s="350"/>
      <c r="K30" s="351"/>
      <c r="L30" s="352"/>
      <c r="M30" s="353"/>
      <c r="N30" s="353"/>
      <c r="O30" s="353"/>
      <c r="P30" s="354"/>
      <c r="Q30" s="352"/>
      <c r="R30" s="353"/>
      <c r="S30" s="353"/>
      <c r="T30" s="353"/>
      <c r="U30" s="353"/>
      <c r="V30" s="354"/>
      <c r="W30" s="355" t="s">
        <v>121</v>
      </c>
      <c r="X30" s="356"/>
      <c r="Y30" s="356"/>
      <c r="Z30" s="356"/>
      <c r="AA30" s="356"/>
      <c r="AB30" s="356"/>
      <c r="AC30" s="356"/>
      <c r="AD30" s="356"/>
      <c r="AE30" s="356"/>
      <c r="AF30" s="356"/>
      <c r="AG30" s="357"/>
      <c r="AH30" s="358">
        <v>98.9</v>
      </c>
      <c r="AI30" s="359"/>
      <c r="AJ30" s="359"/>
      <c r="AK30" s="359"/>
      <c r="AL30" s="359"/>
      <c r="AM30" s="359"/>
      <c r="AN30" s="359"/>
      <c r="AO30" s="359"/>
      <c r="AP30" s="359"/>
      <c r="AQ30" s="359"/>
      <c r="AR30" s="359"/>
      <c r="AS30" s="359"/>
      <c r="AT30" s="359"/>
      <c r="AU30" s="359"/>
      <c r="AV30" s="359"/>
      <c r="AW30" s="359"/>
      <c r="AX30" s="360"/>
      <c r="AY30" s="383"/>
      <c r="AZ30" s="384"/>
      <c r="BA30" s="384"/>
      <c r="BB30" s="385"/>
      <c r="BC30" s="361" t="s">
        <v>122</v>
      </c>
      <c r="BD30" s="362"/>
      <c r="BE30" s="362"/>
      <c r="BF30" s="362"/>
      <c r="BG30" s="362"/>
      <c r="BH30" s="362"/>
      <c r="BI30" s="362"/>
      <c r="BJ30" s="362"/>
      <c r="BK30" s="362"/>
      <c r="BL30" s="362"/>
      <c r="BM30" s="363"/>
      <c r="BN30" s="397">
        <v>3040079</v>
      </c>
      <c r="BO30" s="398"/>
      <c r="BP30" s="398"/>
      <c r="BQ30" s="398"/>
      <c r="BR30" s="398"/>
      <c r="BS30" s="398"/>
      <c r="BT30" s="398"/>
      <c r="BU30" s="399"/>
      <c r="BV30" s="397">
        <v>2816706</v>
      </c>
      <c r="BW30" s="398"/>
      <c r="BX30" s="398"/>
      <c r="BY30" s="398"/>
      <c r="BZ30" s="398"/>
      <c r="CA30" s="398"/>
      <c r="CB30" s="398"/>
      <c r="CC30" s="399"/>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2">
      <c r="A31" s="40"/>
      <c r="B31" s="62"/>
      <c r="DI31" s="63"/>
    </row>
    <row r="32" spans="1:113" ht="13.5" customHeight="1" x14ac:dyDescent="0.2">
      <c r="A32" s="40"/>
      <c r="B32" s="64"/>
      <c r="C32" s="347" t="s">
        <v>123</v>
      </c>
      <c r="D32" s="347"/>
      <c r="E32" s="347"/>
      <c r="F32" s="347"/>
      <c r="G32" s="347"/>
      <c r="H32" s="347"/>
      <c r="I32" s="347"/>
      <c r="J32" s="347"/>
      <c r="K32" s="347"/>
      <c r="L32" s="347"/>
      <c r="M32" s="347"/>
      <c r="N32" s="347"/>
      <c r="O32" s="347"/>
      <c r="P32" s="347"/>
      <c r="Q32" s="347"/>
      <c r="R32" s="347"/>
      <c r="S32" s="347"/>
      <c r="U32" s="348" t="s">
        <v>124</v>
      </c>
      <c r="V32" s="348"/>
      <c r="W32" s="348"/>
      <c r="X32" s="348"/>
      <c r="Y32" s="348"/>
      <c r="Z32" s="348"/>
      <c r="AA32" s="348"/>
      <c r="AB32" s="348"/>
      <c r="AC32" s="348"/>
      <c r="AD32" s="348"/>
      <c r="AE32" s="348"/>
      <c r="AF32" s="348"/>
      <c r="AG32" s="348"/>
      <c r="AH32" s="348"/>
      <c r="AI32" s="348"/>
      <c r="AJ32" s="348"/>
      <c r="AK32" s="348"/>
      <c r="AM32" s="348" t="s">
        <v>125</v>
      </c>
      <c r="AN32" s="348"/>
      <c r="AO32" s="348"/>
      <c r="AP32" s="348"/>
      <c r="AQ32" s="348"/>
      <c r="AR32" s="348"/>
      <c r="AS32" s="348"/>
      <c r="AT32" s="348"/>
      <c r="AU32" s="348"/>
      <c r="AV32" s="348"/>
      <c r="AW32" s="348"/>
      <c r="AX32" s="348"/>
      <c r="AY32" s="348"/>
      <c r="AZ32" s="348"/>
      <c r="BA32" s="348"/>
      <c r="BB32" s="348"/>
      <c r="BC32" s="348"/>
      <c r="BE32" s="348" t="s">
        <v>126</v>
      </c>
      <c r="BF32" s="348"/>
      <c r="BG32" s="348"/>
      <c r="BH32" s="348"/>
      <c r="BI32" s="348"/>
      <c r="BJ32" s="348"/>
      <c r="BK32" s="348"/>
      <c r="BL32" s="348"/>
      <c r="BM32" s="348"/>
      <c r="BN32" s="348"/>
      <c r="BO32" s="348"/>
      <c r="BP32" s="348"/>
      <c r="BQ32" s="348"/>
      <c r="BR32" s="348"/>
      <c r="BS32" s="348"/>
      <c r="BT32" s="348"/>
      <c r="BU32" s="348"/>
      <c r="BW32" s="348" t="s">
        <v>127</v>
      </c>
      <c r="BX32" s="348"/>
      <c r="BY32" s="348"/>
      <c r="BZ32" s="348"/>
      <c r="CA32" s="348"/>
      <c r="CB32" s="348"/>
      <c r="CC32" s="348"/>
      <c r="CD32" s="348"/>
      <c r="CE32" s="348"/>
      <c r="CF32" s="348"/>
      <c r="CG32" s="348"/>
      <c r="CH32" s="348"/>
      <c r="CI32" s="348"/>
      <c r="CJ32" s="348"/>
      <c r="CK32" s="348"/>
      <c r="CL32" s="348"/>
      <c r="CM32" s="348"/>
      <c r="CO32" s="348" t="s">
        <v>128</v>
      </c>
      <c r="CP32" s="348"/>
      <c r="CQ32" s="348"/>
      <c r="CR32" s="348"/>
      <c r="CS32" s="348"/>
      <c r="CT32" s="348"/>
      <c r="CU32" s="348"/>
      <c r="CV32" s="348"/>
      <c r="CW32" s="348"/>
      <c r="CX32" s="348"/>
      <c r="CY32" s="348"/>
      <c r="CZ32" s="348"/>
      <c r="DA32" s="348"/>
      <c r="DB32" s="348"/>
      <c r="DC32" s="348"/>
      <c r="DD32" s="348"/>
      <c r="DE32" s="348"/>
      <c r="DI32" s="63"/>
    </row>
    <row r="33" spans="1:113" ht="13.5" customHeight="1" x14ac:dyDescent="0.2">
      <c r="A33" s="40"/>
      <c r="B33" s="64"/>
      <c r="C33" s="346" t="s">
        <v>129</v>
      </c>
      <c r="D33" s="346"/>
      <c r="E33" s="345" t="s">
        <v>130</v>
      </c>
      <c r="F33" s="345"/>
      <c r="G33" s="345"/>
      <c r="H33" s="345"/>
      <c r="I33" s="345"/>
      <c r="J33" s="345"/>
      <c r="K33" s="345"/>
      <c r="L33" s="345"/>
      <c r="M33" s="345"/>
      <c r="N33" s="345"/>
      <c r="O33" s="345"/>
      <c r="P33" s="345"/>
      <c r="Q33" s="345"/>
      <c r="R33" s="345"/>
      <c r="S33" s="345"/>
      <c r="T33" s="65"/>
      <c r="U33" s="346" t="s">
        <v>129</v>
      </c>
      <c r="V33" s="346"/>
      <c r="W33" s="345" t="s">
        <v>130</v>
      </c>
      <c r="X33" s="345"/>
      <c r="Y33" s="345"/>
      <c r="Z33" s="345"/>
      <c r="AA33" s="345"/>
      <c r="AB33" s="345"/>
      <c r="AC33" s="345"/>
      <c r="AD33" s="345"/>
      <c r="AE33" s="345"/>
      <c r="AF33" s="345"/>
      <c r="AG33" s="345"/>
      <c r="AH33" s="345"/>
      <c r="AI33" s="345"/>
      <c r="AJ33" s="345"/>
      <c r="AK33" s="345"/>
      <c r="AL33" s="65"/>
      <c r="AM33" s="346" t="s">
        <v>129</v>
      </c>
      <c r="AN33" s="346"/>
      <c r="AO33" s="345" t="s">
        <v>130</v>
      </c>
      <c r="AP33" s="345"/>
      <c r="AQ33" s="345"/>
      <c r="AR33" s="345"/>
      <c r="AS33" s="345"/>
      <c r="AT33" s="345"/>
      <c r="AU33" s="345"/>
      <c r="AV33" s="345"/>
      <c r="AW33" s="345"/>
      <c r="AX33" s="345"/>
      <c r="AY33" s="345"/>
      <c r="AZ33" s="345"/>
      <c r="BA33" s="345"/>
      <c r="BB33" s="345"/>
      <c r="BC33" s="345"/>
      <c r="BD33" s="66"/>
      <c r="BE33" s="345" t="s">
        <v>131</v>
      </c>
      <c r="BF33" s="345"/>
      <c r="BG33" s="345" t="s">
        <v>132</v>
      </c>
      <c r="BH33" s="345"/>
      <c r="BI33" s="345"/>
      <c r="BJ33" s="345"/>
      <c r="BK33" s="345"/>
      <c r="BL33" s="345"/>
      <c r="BM33" s="345"/>
      <c r="BN33" s="345"/>
      <c r="BO33" s="345"/>
      <c r="BP33" s="345"/>
      <c r="BQ33" s="345"/>
      <c r="BR33" s="345"/>
      <c r="BS33" s="345"/>
      <c r="BT33" s="345"/>
      <c r="BU33" s="345"/>
      <c r="BV33" s="66"/>
      <c r="BW33" s="346" t="s">
        <v>131</v>
      </c>
      <c r="BX33" s="346"/>
      <c r="BY33" s="345" t="s">
        <v>133</v>
      </c>
      <c r="BZ33" s="345"/>
      <c r="CA33" s="345"/>
      <c r="CB33" s="345"/>
      <c r="CC33" s="345"/>
      <c r="CD33" s="345"/>
      <c r="CE33" s="345"/>
      <c r="CF33" s="345"/>
      <c r="CG33" s="345"/>
      <c r="CH33" s="345"/>
      <c r="CI33" s="345"/>
      <c r="CJ33" s="345"/>
      <c r="CK33" s="345"/>
      <c r="CL33" s="345"/>
      <c r="CM33" s="345"/>
      <c r="CN33" s="65"/>
      <c r="CO33" s="346" t="s">
        <v>129</v>
      </c>
      <c r="CP33" s="346"/>
      <c r="CQ33" s="345" t="s">
        <v>134</v>
      </c>
      <c r="CR33" s="345"/>
      <c r="CS33" s="345"/>
      <c r="CT33" s="345"/>
      <c r="CU33" s="345"/>
      <c r="CV33" s="345"/>
      <c r="CW33" s="345"/>
      <c r="CX33" s="345"/>
      <c r="CY33" s="345"/>
      <c r="CZ33" s="345"/>
      <c r="DA33" s="345"/>
      <c r="DB33" s="345"/>
      <c r="DC33" s="345"/>
      <c r="DD33" s="345"/>
      <c r="DE33" s="345"/>
      <c r="DF33" s="65"/>
      <c r="DG33" s="344" t="s">
        <v>135</v>
      </c>
      <c r="DH33" s="344"/>
      <c r="DI33" s="67"/>
    </row>
    <row r="34" spans="1:113" ht="32.25" customHeight="1" x14ac:dyDescent="0.2">
      <c r="A34" s="40"/>
      <c r="B34" s="64"/>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2</v>
      </c>
      <c r="V34" s="342"/>
      <c r="W34" s="343" t="str">
        <f>IF('各会計、関係団体の財政状況及び健全化判断比率'!B28="","",'各会計、関係団体の財政状況及び健全化判断比率'!B28)</f>
        <v>伊佐市国民健康保険事業特別会計</v>
      </c>
      <c r="X34" s="343"/>
      <c r="Y34" s="343"/>
      <c r="Z34" s="343"/>
      <c r="AA34" s="343"/>
      <c r="AB34" s="343"/>
      <c r="AC34" s="343"/>
      <c r="AD34" s="343"/>
      <c r="AE34" s="343"/>
      <c r="AF34" s="343"/>
      <c r="AG34" s="343"/>
      <c r="AH34" s="343"/>
      <c r="AI34" s="343"/>
      <c r="AJ34" s="343"/>
      <c r="AK34" s="343"/>
      <c r="AL34" s="40"/>
      <c r="AM34" s="342">
        <f>IF(AO34="","",MAX(C34:D43,U34:V43)+1)</f>
        <v>6</v>
      </c>
      <c r="AN34" s="342"/>
      <c r="AO34" s="343" t="str">
        <f>IF('各会計、関係団体の財政状況及び健全化判断比率'!B32="","",'各会計、関係団体の財政状況及び健全化判断比率'!B32)</f>
        <v>伊佐市水道事業会計</v>
      </c>
      <c r="AP34" s="343"/>
      <c r="AQ34" s="343"/>
      <c r="AR34" s="343"/>
      <c r="AS34" s="343"/>
      <c r="AT34" s="343"/>
      <c r="AU34" s="343"/>
      <c r="AV34" s="343"/>
      <c r="AW34" s="343"/>
      <c r="AX34" s="343"/>
      <c r="AY34" s="343"/>
      <c r="AZ34" s="343"/>
      <c r="BA34" s="343"/>
      <c r="BB34" s="343"/>
      <c r="BC34" s="343"/>
      <c r="BD34" s="40"/>
      <c r="BE34" s="342" t="str">
        <f>IF(BG34="","",MAX(C34:D43,U34:V43,AM34:AN43)+1)</f>
        <v/>
      </c>
      <c r="BF34" s="342"/>
      <c r="BG34" s="343"/>
      <c r="BH34" s="343"/>
      <c r="BI34" s="343"/>
      <c r="BJ34" s="343"/>
      <c r="BK34" s="343"/>
      <c r="BL34" s="343"/>
      <c r="BM34" s="343"/>
      <c r="BN34" s="343"/>
      <c r="BO34" s="343"/>
      <c r="BP34" s="343"/>
      <c r="BQ34" s="343"/>
      <c r="BR34" s="343"/>
      <c r="BS34" s="343"/>
      <c r="BT34" s="343"/>
      <c r="BU34" s="343"/>
      <c r="BV34" s="40"/>
      <c r="BW34" s="342">
        <f>IF(BY34="","",MAX(C34:D43,U34:V43,AM34:AN43,BE34:BF43)+1)</f>
        <v>8</v>
      </c>
      <c r="BX34" s="342"/>
      <c r="BY34" s="343" t="str">
        <f>IF('各会計、関係団体の財政状況及び健全化判断比率'!B68="","",'各会計、関係団体の財政状況及び健全化判断比率'!B68)</f>
        <v>伊佐湧水消防組合</v>
      </c>
      <c r="BZ34" s="343"/>
      <c r="CA34" s="343"/>
      <c r="CB34" s="343"/>
      <c r="CC34" s="343"/>
      <c r="CD34" s="343"/>
      <c r="CE34" s="343"/>
      <c r="CF34" s="343"/>
      <c r="CG34" s="343"/>
      <c r="CH34" s="343"/>
      <c r="CI34" s="343"/>
      <c r="CJ34" s="343"/>
      <c r="CK34" s="343"/>
      <c r="CL34" s="343"/>
      <c r="CM34" s="343"/>
      <c r="CN34" s="40"/>
      <c r="CO34" s="342">
        <f>IF(CQ34="","",MAX(C34:D43,U34:V43,AM34:AN43,BE34:BF43,BW34:BX43)+1)</f>
        <v>15</v>
      </c>
      <c r="CP34" s="342"/>
      <c r="CQ34" s="343" t="str">
        <f>IF('各会計、関係団体の財政状況及び健全化判断比率'!BS7="","",'各会計、関係団体の財政状況及び健全化判断比率'!BS7)</f>
        <v>菱刈泉熱開発</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67"/>
    </row>
    <row r="35" spans="1:113" ht="32.25" customHeight="1" x14ac:dyDescent="0.2">
      <c r="A35" s="40"/>
      <c r="B35" s="64"/>
      <c r="C35" s="342" t="str">
        <f>IF(E35="","",C34+1)</f>
        <v/>
      </c>
      <c r="D35" s="342"/>
      <c r="E35" s="343" t="str">
        <f>IF('各会計、関係団体の財政状況及び健全化判断比率'!B8="","",'各会計、関係団体の財政状況及び健全化判断比率'!B8)</f>
        <v/>
      </c>
      <c r="F35" s="343"/>
      <c r="G35" s="343"/>
      <c r="H35" s="343"/>
      <c r="I35" s="343"/>
      <c r="J35" s="343"/>
      <c r="K35" s="343"/>
      <c r="L35" s="343"/>
      <c r="M35" s="343"/>
      <c r="N35" s="343"/>
      <c r="O35" s="343"/>
      <c r="P35" s="343"/>
      <c r="Q35" s="343"/>
      <c r="R35" s="343"/>
      <c r="S35" s="343"/>
      <c r="T35" s="40"/>
      <c r="U35" s="342">
        <f>IF(W35="","",U34+1)</f>
        <v>3</v>
      </c>
      <c r="V35" s="342"/>
      <c r="W35" s="343" t="str">
        <f>IF('各会計、関係団体の財政状況及び健全化判断比率'!B29="","",'各会計、関係団体の財政状況及び健全化判断比率'!B29)</f>
        <v>伊佐市介護保険事業特別会計</v>
      </c>
      <c r="X35" s="343"/>
      <c r="Y35" s="343"/>
      <c r="Z35" s="343"/>
      <c r="AA35" s="343"/>
      <c r="AB35" s="343"/>
      <c r="AC35" s="343"/>
      <c r="AD35" s="343"/>
      <c r="AE35" s="343"/>
      <c r="AF35" s="343"/>
      <c r="AG35" s="343"/>
      <c r="AH35" s="343"/>
      <c r="AI35" s="343"/>
      <c r="AJ35" s="343"/>
      <c r="AK35" s="343"/>
      <c r="AL35" s="40"/>
      <c r="AM35" s="342">
        <f t="shared" ref="AM35:AM43" si="0">IF(AO35="","",AM34+1)</f>
        <v>7</v>
      </c>
      <c r="AN35" s="342"/>
      <c r="AO35" s="343" t="str">
        <f>IF('各会計、関係団体の財政状況及び健全化判断比率'!B33="","",'各会計、関係団体の財政状況及び健全化判断比率'!B33)</f>
        <v>伊佐市農業集落排水事業会計</v>
      </c>
      <c r="AP35" s="343"/>
      <c r="AQ35" s="343"/>
      <c r="AR35" s="343"/>
      <c r="AS35" s="343"/>
      <c r="AT35" s="343"/>
      <c r="AU35" s="343"/>
      <c r="AV35" s="343"/>
      <c r="AW35" s="343"/>
      <c r="AX35" s="343"/>
      <c r="AY35" s="343"/>
      <c r="AZ35" s="343"/>
      <c r="BA35" s="343"/>
      <c r="BB35" s="343"/>
      <c r="BC35" s="343"/>
      <c r="BD35" s="40"/>
      <c r="BE35" s="342" t="str">
        <f t="shared" ref="BE35:BE43" si="1">IF(BG35="","",BE34+1)</f>
        <v/>
      </c>
      <c r="BF35" s="342"/>
      <c r="BG35" s="343"/>
      <c r="BH35" s="343"/>
      <c r="BI35" s="343"/>
      <c r="BJ35" s="343"/>
      <c r="BK35" s="343"/>
      <c r="BL35" s="343"/>
      <c r="BM35" s="343"/>
      <c r="BN35" s="343"/>
      <c r="BO35" s="343"/>
      <c r="BP35" s="343"/>
      <c r="BQ35" s="343"/>
      <c r="BR35" s="343"/>
      <c r="BS35" s="343"/>
      <c r="BT35" s="343"/>
      <c r="BU35" s="343"/>
      <c r="BV35" s="40"/>
      <c r="BW35" s="342">
        <f t="shared" ref="BW35:BW43" si="2">IF(BY35="","",BW34+1)</f>
        <v>9</v>
      </c>
      <c r="BX35" s="342"/>
      <c r="BY35" s="343" t="str">
        <f>IF('各会計、関係団体の財政状況及び健全化判断比率'!B69="","",'各会計、関係団体の財政状況及び健全化判断比率'!B69)</f>
        <v>伊佐北姶良環境管理組合</v>
      </c>
      <c r="BZ35" s="343"/>
      <c r="CA35" s="343"/>
      <c r="CB35" s="343"/>
      <c r="CC35" s="343"/>
      <c r="CD35" s="343"/>
      <c r="CE35" s="343"/>
      <c r="CF35" s="343"/>
      <c r="CG35" s="343"/>
      <c r="CH35" s="343"/>
      <c r="CI35" s="343"/>
      <c r="CJ35" s="343"/>
      <c r="CK35" s="343"/>
      <c r="CL35" s="343"/>
      <c r="CM35" s="343"/>
      <c r="CN35" s="40"/>
      <c r="CO35" s="342" t="str">
        <f t="shared" ref="CO35:CO43" si="3">IF(CQ35="","",CO34+1)</f>
        <v/>
      </c>
      <c r="CP35" s="342"/>
      <c r="CQ35" s="343" t="str">
        <f>IF('各会計、関係団体の財政状況及び健全化判断比率'!BS8="","",'各会計、関係団体の財政状況及び健全化判断比率'!BS8)</f>
        <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67"/>
    </row>
    <row r="36" spans="1:113" ht="32.25" customHeight="1" x14ac:dyDescent="0.2">
      <c r="A36" s="40"/>
      <c r="B36" s="64"/>
      <c r="C36" s="342" t="str">
        <f>IF(E36="","",C35+1)</f>
        <v/>
      </c>
      <c r="D36" s="342"/>
      <c r="E36" s="343" t="str">
        <f>IF('各会計、関係団体の財政状況及び健全化判断比率'!B9="","",'各会計、関係団体の財政状況及び健全化判断比率'!B9)</f>
        <v/>
      </c>
      <c r="F36" s="343"/>
      <c r="G36" s="343"/>
      <c r="H36" s="343"/>
      <c r="I36" s="343"/>
      <c r="J36" s="343"/>
      <c r="K36" s="343"/>
      <c r="L36" s="343"/>
      <c r="M36" s="343"/>
      <c r="N36" s="343"/>
      <c r="O36" s="343"/>
      <c r="P36" s="343"/>
      <c r="Q36" s="343"/>
      <c r="R36" s="343"/>
      <c r="S36" s="343"/>
      <c r="T36" s="40"/>
      <c r="U36" s="342">
        <f t="shared" ref="U36:U43" si="4">IF(W36="","",U35+1)</f>
        <v>4</v>
      </c>
      <c r="V36" s="342"/>
      <c r="W36" s="343" t="str">
        <f>IF('各会計、関係団体の財政状況及び健全化判断比率'!B30="","",'各会計、関係団体の財政状況及び健全化判断比率'!B30)</f>
        <v>伊佐市後期高齢者医療特別会計</v>
      </c>
      <c r="X36" s="343"/>
      <c r="Y36" s="343"/>
      <c r="Z36" s="343"/>
      <c r="AA36" s="343"/>
      <c r="AB36" s="343"/>
      <c r="AC36" s="343"/>
      <c r="AD36" s="343"/>
      <c r="AE36" s="343"/>
      <c r="AF36" s="343"/>
      <c r="AG36" s="343"/>
      <c r="AH36" s="343"/>
      <c r="AI36" s="343"/>
      <c r="AJ36" s="343"/>
      <c r="AK36" s="343"/>
      <c r="AL36" s="40"/>
      <c r="AM36" s="342" t="str">
        <f t="shared" si="0"/>
        <v/>
      </c>
      <c r="AN36" s="342"/>
      <c r="AO36" s="343"/>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10</v>
      </c>
      <c r="BX36" s="342"/>
      <c r="BY36" s="343" t="str">
        <f>IF('各会計、関係団体の財政状況及び健全化判断比率'!B70="","",'各会計、関係団体の財政状況及び健全化判断比率'!B70)</f>
        <v>伊佐北姶良火葬場管理組合</v>
      </c>
      <c r="BZ36" s="343"/>
      <c r="CA36" s="343"/>
      <c r="CB36" s="343"/>
      <c r="CC36" s="343"/>
      <c r="CD36" s="343"/>
      <c r="CE36" s="343"/>
      <c r="CF36" s="343"/>
      <c r="CG36" s="343"/>
      <c r="CH36" s="343"/>
      <c r="CI36" s="343"/>
      <c r="CJ36" s="343"/>
      <c r="CK36" s="343"/>
      <c r="CL36" s="343"/>
      <c r="CM36" s="343"/>
      <c r="CN36" s="40"/>
      <c r="CO36" s="342" t="str">
        <f t="shared" si="3"/>
        <v/>
      </c>
      <c r="CP36" s="342"/>
      <c r="CQ36" s="343" t="str">
        <f>IF('各会計、関係団体の財政状況及び健全化判断比率'!BS9="","",'各会計、関係団体の財政状況及び健全化判断比率'!BS9)</f>
        <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67"/>
    </row>
    <row r="37" spans="1:113" ht="32.25" customHeight="1" x14ac:dyDescent="0.2">
      <c r="A37" s="40"/>
      <c r="B37" s="64"/>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f t="shared" si="4"/>
        <v>5</v>
      </c>
      <c r="V37" s="342"/>
      <c r="W37" s="343" t="str">
        <f>IF('各会計、関係団体の財政状況及び健全化判断比率'!B31="","",'各会計、関係団体の財政状況及び健全化判断比率'!B31)</f>
        <v>伊佐市介護サービス事業特別会計</v>
      </c>
      <c r="X37" s="343"/>
      <c r="Y37" s="343"/>
      <c r="Z37" s="343"/>
      <c r="AA37" s="343"/>
      <c r="AB37" s="343"/>
      <c r="AC37" s="343"/>
      <c r="AD37" s="343"/>
      <c r="AE37" s="343"/>
      <c r="AF37" s="343"/>
      <c r="AG37" s="343"/>
      <c r="AH37" s="343"/>
      <c r="AI37" s="343"/>
      <c r="AJ37" s="343"/>
      <c r="AK37" s="343"/>
      <c r="AL37" s="40"/>
      <c r="AM37" s="342" t="str">
        <f t="shared" si="0"/>
        <v/>
      </c>
      <c r="AN37" s="342"/>
      <c r="AO37" s="343"/>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11</v>
      </c>
      <c r="BX37" s="342"/>
      <c r="BY37" s="343" t="str">
        <f>IF('各会計、関係団体の財政状況及び健全化判断比率'!B71="","",'各会計、関係団体の財政状況及び健全化判断比率'!B71)</f>
        <v>姶良・伊佐地区介護保険組合</v>
      </c>
      <c r="BZ37" s="343"/>
      <c r="CA37" s="343"/>
      <c r="CB37" s="343"/>
      <c r="CC37" s="343"/>
      <c r="CD37" s="343"/>
      <c r="CE37" s="343"/>
      <c r="CF37" s="343"/>
      <c r="CG37" s="343"/>
      <c r="CH37" s="343"/>
      <c r="CI37" s="343"/>
      <c r="CJ37" s="343"/>
      <c r="CK37" s="343"/>
      <c r="CL37" s="343"/>
      <c r="CM37" s="343"/>
      <c r="CN37" s="40"/>
      <c r="CO37" s="342" t="str">
        <f t="shared" si="3"/>
        <v/>
      </c>
      <c r="CP37" s="342"/>
      <c r="CQ37" s="343" t="str">
        <f>IF('各会計、関係団体の財政状況及び健全化判断比率'!BS10="","",'各会計、関係団体の財政状況及び健全化判断比率'!BS10)</f>
        <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67"/>
    </row>
    <row r="38" spans="1:113" ht="32.25" customHeight="1" x14ac:dyDescent="0.2">
      <c r="A38" s="40"/>
      <c r="B38" s="64"/>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f t="shared" si="2"/>
        <v>12</v>
      </c>
      <c r="BX38" s="342"/>
      <c r="BY38" s="343" t="str">
        <f>IF('各会計、関係団体の財政状況及び健全化判断比率'!B72="","",'各会計、関係団体の財政状況及び健全化判断比率'!B72)</f>
        <v>鹿児島県後期高齢者医療広域連合（一般会計）</v>
      </c>
      <c r="BZ38" s="343"/>
      <c r="CA38" s="343"/>
      <c r="CB38" s="343"/>
      <c r="CC38" s="343"/>
      <c r="CD38" s="343"/>
      <c r="CE38" s="343"/>
      <c r="CF38" s="343"/>
      <c r="CG38" s="343"/>
      <c r="CH38" s="343"/>
      <c r="CI38" s="343"/>
      <c r="CJ38" s="343"/>
      <c r="CK38" s="343"/>
      <c r="CL38" s="343"/>
      <c r="CM38" s="343"/>
      <c r="CN38" s="40"/>
      <c r="CO38" s="342" t="str">
        <f t="shared" si="3"/>
        <v/>
      </c>
      <c r="CP38" s="342"/>
      <c r="CQ38" s="343" t="str">
        <f>IF('各会計、関係団体の財政状況及び健全化判断比率'!BS11="","",'各会計、関係団体の財政状況及び健全化判断比率'!BS11)</f>
        <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67"/>
    </row>
    <row r="39" spans="1:113" ht="32.25" customHeight="1" x14ac:dyDescent="0.2">
      <c r="A39" s="40"/>
      <c r="B39" s="64"/>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f t="shared" si="2"/>
        <v>13</v>
      </c>
      <c r="BX39" s="342"/>
      <c r="BY39" s="343" t="str">
        <f>IF('各会計、関係団体の財政状況及び健全化判断比率'!B73="","",'各会計、関係団体の財政状況及び健全化判断比率'!B73)</f>
        <v>鹿児島県後期高齢者医療広域連合（特別会計）</v>
      </c>
      <c r="BZ39" s="343"/>
      <c r="CA39" s="343"/>
      <c r="CB39" s="343"/>
      <c r="CC39" s="343"/>
      <c r="CD39" s="343"/>
      <c r="CE39" s="343"/>
      <c r="CF39" s="343"/>
      <c r="CG39" s="343"/>
      <c r="CH39" s="343"/>
      <c r="CI39" s="343"/>
      <c r="CJ39" s="343"/>
      <c r="CK39" s="343"/>
      <c r="CL39" s="343"/>
      <c r="CM39" s="343"/>
      <c r="CN39" s="40"/>
      <c r="CO39" s="342" t="str">
        <f t="shared" si="3"/>
        <v/>
      </c>
      <c r="CP39" s="342"/>
      <c r="CQ39" s="343" t="str">
        <f>IF('各会計、関係団体の財政状況及び健全化判断比率'!BS12="","",'各会計、関係団体の財政状況及び健全化判断比率'!BS12)</f>
        <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67"/>
    </row>
    <row r="40" spans="1:113" ht="32.25" customHeight="1" x14ac:dyDescent="0.2">
      <c r="A40" s="40"/>
      <c r="B40" s="64"/>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f t="shared" si="2"/>
        <v>14</v>
      </c>
      <c r="BX40" s="342"/>
      <c r="BY40" s="343" t="str">
        <f>IF('各会計、関係団体の財政状況及び健全化判断比率'!B74="","",'各会計、関係団体の財政状況及び健全化判断比率'!B74)</f>
        <v>大口地方卸売市場管理組合</v>
      </c>
      <c r="BZ40" s="343"/>
      <c r="CA40" s="343"/>
      <c r="CB40" s="343"/>
      <c r="CC40" s="343"/>
      <c r="CD40" s="343"/>
      <c r="CE40" s="343"/>
      <c r="CF40" s="343"/>
      <c r="CG40" s="343"/>
      <c r="CH40" s="343"/>
      <c r="CI40" s="343"/>
      <c r="CJ40" s="343"/>
      <c r="CK40" s="343"/>
      <c r="CL40" s="343"/>
      <c r="CM40" s="343"/>
      <c r="CN40" s="40"/>
      <c r="CO40" s="342" t="str">
        <f t="shared" si="3"/>
        <v/>
      </c>
      <c r="CP40" s="342"/>
      <c r="CQ40" s="343" t="str">
        <f>IF('各会計、関係団体の財政状況及び健全化判断比率'!BS13="","",'各会計、関係団体の財政状況及び健全化判断比率'!BS13)</f>
        <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67"/>
    </row>
    <row r="41" spans="1:113" ht="32.25" customHeight="1" x14ac:dyDescent="0.2">
      <c r="A41" s="40"/>
      <c r="B41" s="64"/>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t="str">
        <f t="shared" si="2"/>
        <v/>
      </c>
      <c r="BX41" s="342"/>
      <c r="BY41" s="343" t="str">
        <f>IF('各会計、関係団体の財政状況及び健全化判断比率'!B75="","",'各会計、関係団体の財政状況及び健全化判断比率'!B75)</f>
        <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67"/>
    </row>
    <row r="42" spans="1:113" ht="32.25" customHeight="1" x14ac:dyDescent="0.2">
      <c r="B42" s="64"/>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t="str">
        <f t="shared" si="2"/>
        <v/>
      </c>
      <c r="BX42" s="342"/>
      <c r="BY42" s="343" t="str">
        <f>IF('各会計、関係団体の財政状況及び健全化判断比率'!B76="","",'各会計、関係団体の財政状況及び健全化判断比率'!B76)</f>
        <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67"/>
    </row>
    <row r="43" spans="1:113" ht="32.25" customHeight="1" x14ac:dyDescent="0.2">
      <c r="B43" s="64"/>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67"/>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136</v>
      </c>
      <c r="E46" s="339" t="s">
        <v>137</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2">
      <c r="E47" s="339" t="s">
        <v>138</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2">
      <c r="E48" s="339" t="s">
        <v>139</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2">
      <c r="E49" s="341" t="s">
        <v>140</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2">
      <c r="E50" s="339" t="s">
        <v>141</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2">
      <c r="E51" s="339" t="s">
        <v>142</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2">
      <c r="E52" s="339" t="s">
        <v>143</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2">
      <c r="E53" s="339" t="s">
        <v>144</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2"/>
    <row r="55" spans="5:113" x14ac:dyDescent="0.2"/>
    <row r="56" spans="5:113" x14ac:dyDescent="0.2"/>
  </sheetData>
  <sheetProtection algorithmName="SHA-512" hashValue="8JU9PRiFuSI7zyNeoB+/u7jpkVEFeKBD9DPzybwIpdq7lRPodcG2wnPBfOJvaMyNHyh2O8brdvDbDZRcoVqdpw==" saltValue="lqzoEfCAabY1C9B/Dgm9x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27984-329B-45C4-930B-12E7A2732297}">
  <sheetPr>
    <pageSetUpPr fitToPage="1"/>
  </sheetPr>
  <dimension ref="B1:EM49"/>
  <sheetViews>
    <sheetView showGridLines="0" workbookViewId="0"/>
  </sheetViews>
  <sheetFormatPr defaultColWidth="0" defaultRowHeight="11.25" customHeight="1" zeroHeight="1" x14ac:dyDescent="0.2"/>
  <cols>
    <col min="1" max="1" width="1.6328125" style="73" customWidth="1"/>
    <col min="2" max="2" width="2.36328125" style="73" customWidth="1"/>
    <col min="3" max="16" width="2.6328125" style="73" customWidth="1"/>
    <col min="17" max="17" width="2.36328125" style="73" customWidth="1"/>
    <col min="18" max="95" width="1.6328125" style="73" customWidth="1"/>
    <col min="96" max="133" width="1.6328125" style="85" customWidth="1"/>
    <col min="134" max="143" width="1.63281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2" t="s">
        <v>145</v>
      </c>
      <c r="DI1" s="693"/>
      <c r="DJ1" s="693"/>
      <c r="DK1" s="693"/>
      <c r="DL1" s="693"/>
      <c r="DM1" s="693"/>
      <c r="DN1" s="694"/>
      <c r="DO1" s="73"/>
      <c r="DP1" s="692" t="s">
        <v>146</v>
      </c>
      <c r="DQ1" s="693"/>
      <c r="DR1" s="693"/>
      <c r="DS1" s="693"/>
      <c r="DT1" s="693"/>
      <c r="DU1" s="693"/>
      <c r="DV1" s="693"/>
      <c r="DW1" s="693"/>
      <c r="DX1" s="693"/>
      <c r="DY1" s="693"/>
      <c r="DZ1" s="693"/>
      <c r="EA1" s="693"/>
      <c r="EB1" s="693"/>
      <c r="EC1" s="694"/>
      <c r="ED1" s="72"/>
      <c r="EE1" s="72"/>
      <c r="EF1" s="72"/>
      <c r="EG1" s="72"/>
      <c r="EH1" s="72"/>
      <c r="EI1" s="72"/>
      <c r="EJ1" s="72"/>
      <c r="EK1" s="72"/>
      <c r="EL1" s="72"/>
      <c r="EM1" s="72"/>
    </row>
    <row r="2" spans="2:143" ht="22.5" customHeight="1" x14ac:dyDescent="0.2">
      <c r="B2" s="74" t="s">
        <v>147</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54" t="s">
        <v>148</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149</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150</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2">
      <c r="B4" s="654" t="s">
        <v>22</v>
      </c>
      <c r="C4" s="655"/>
      <c r="D4" s="655"/>
      <c r="E4" s="655"/>
      <c r="F4" s="655"/>
      <c r="G4" s="655"/>
      <c r="H4" s="655"/>
      <c r="I4" s="655"/>
      <c r="J4" s="655"/>
      <c r="K4" s="655"/>
      <c r="L4" s="655"/>
      <c r="M4" s="655"/>
      <c r="N4" s="655"/>
      <c r="O4" s="655"/>
      <c r="P4" s="655"/>
      <c r="Q4" s="656"/>
      <c r="R4" s="654" t="s">
        <v>151</v>
      </c>
      <c r="S4" s="655"/>
      <c r="T4" s="655"/>
      <c r="U4" s="655"/>
      <c r="V4" s="655"/>
      <c r="W4" s="655"/>
      <c r="X4" s="655"/>
      <c r="Y4" s="656"/>
      <c r="Z4" s="654" t="s">
        <v>152</v>
      </c>
      <c r="AA4" s="655"/>
      <c r="AB4" s="655"/>
      <c r="AC4" s="656"/>
      <c r="AD4" s="654" t="s">
        <v>153</v>
      </c>
      <c r="AE4" s="655"/>
      <c r="AF4" s="655"/>
      <c r="AG4" s="655"/>
      <c r="AH4" s="655"/>
      <c r="AI4" s="655"/>
      <c r="AJ4" s="655"/>
      <c r="AK4" s="656"/>
      <c r="AL4" s="654" t="s">
        <v>152</v>
      </c>
      <c r="AM4" s="655"/>
      <c r="AN4" s="655"/>
      <c r="AO4" s="656"/>
      <c r="AP4" s="695" t="s">
        <v>154</v>
      </c>
      <c r="AQ4" s="695"/>
      <c r="AR4" s="695"/>
      <c r="AS4" s="695"/>
      <c r="AT4" s="695"/>
      <c r="AU4" s="695"/>
      <c r="AV4" s="695"/>
      <c r="AW4" s="695"/>
      <c r="AX4" s="695"/>
      <c r="AY4" s="695"/>
      <c r="AZ4" s="695"/>
      <c r="BA4" s="695"/>
      <c r="BB4" s="695"/>
      <c r="BC4" s="695"/>
      <c r="BD4" s="695"/>
      <c r="BE4" s="695"/>
      <c r="BF4" s="695"/>
      <c r="BG4" s="695" t="s">
        <v>155</v>
      </c>
      <c r="BH4" s="695"/>
      <c r="BI4" s="695"/>
      <c r="BJ4" s="695"/>
      <c r="BK4" s="695"/>
      <c r="BL4" s="695"/>
      <c r="BM4" s="695"/>
      <c r="BN4" s="695"/>
      <c r="BO4" s="695" t="s">
        <v>152</v>
      </c>
      <c r="BP4" s="695"/>
      <c r="BQ4" s="695"/>
      <c r="BR4" s="695"/>
      <c r="BS4" s="695" t="s">
        <v>156</v>
      </c>
      <c r="BT4" s="695"/>
      <c r="BU4" s="695"/>
      <c r="BV4" s="695"/>
      <c r="BW4" s="695"/>
      <c r="BX4" s="695"/>
      <c r="BY4" s="695"/>
      <c r="BZ4" s="695"/>
      <c r="CA4" s="695"/>
      <c r="CB4" s="695"/>
      <c r="CD4" s="654" t="s">
        <v>157</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2">
      <c r="B5" s="651" t="s">
        <v>158</v>
      </c>
      <c r="C5" s="652"/>
      <c r="D5" s="652"/>
      <c r="E5" s="652"/>
      <c r="F5" s="652"/>
      <c r="G5" s="652"/>
      <c r="H5" s="652"/>
      <c r="I5" s="652"/>
      <c r="J5" s="652"/>
      <c r="K5" s="652"/>
      <c r="L5" s="652"/>
      <c r="M5" s="652"/>
      <c r="N5" s="652"/>
      <c r="O5" s="652"/>
      <c r="P5" s="652"/>
      <c r="Q5" s="653"/>
      <c r="R5" s="648">
        <v>3273518</v>
      </c>
      <c r="S5" s="649"/>
      <c r="T5" s="649"/>
      <c r="U5" s="649"/>
      <c r="V5" s="649"/>
      <c r="W5" s="649"/>
      <c r="X5" s="649"/>
      <c r="Y5" s="677"/>
      <c r="Z5" s="690">
        <v>16.2</v>
      </c>
      <c r="AA5" s="690"/>
      <c r="AB5" s="690"/>
      <c r="AC5" s="690"/>
      <c r="AD5" s="691">
        <v>3273518</v>
      </c>
      <c r="AE5" s="691"/>
      <c r="AF5" s="691"/>
      <c r="AG5" s="691"/>
      <c r="AH5" s="691"/>
      <c r="AI5" s="691"/>
      <c r="AJ5" s="691"/>
      <c r="AK5" s="691"/>
      <c r="AL5" s="678">
        <v>33.299999999999997</v>
      </c>
      <c r="AM5" s="661"/>
      <c r="AN5" s="661"/>
      <c r="AO5" s="679"/>
      <c r="AP5" s="651" t="s">
        <v>159</v>
      </c>
      <c r="AQ5" s="652"/>
      <c r="AR5" s="652"/>
      <c r="AS5" s="652"/>
      <c r="AT5" s="652"/>
      <c r="AU5" s="652"/>
      <c r="AV5" s="652"/>
      <c r="AW5" s="652"/>
      <c r="AX5" s="652"/>
      <c r="AY5" s="652"/>
      <c r="AZ5" s="652"/>
      <c r="BA5" s="652"/>
      <c r="BB5" s="652"/>
      <c r="BC5" s="652"/>
      <c r="BD5" s="652"/>
      <c r="BE5" s="652"/>
      <c r="BF5" s="653"/>
      <c r="BG5" s="602">
        <v>3273381</v>
      </c>
      <c r="BH5" s="603"/>
      <c r="BI5" s="603"/>
      <c r="BJ5" s="603"/>
      <c r="BK5" s="603"/>
      <c r="BL5" s="603"/>
      <c r="BM5" s="603"/>
      <c r="BN5" s="604"/>
      <c r="BO5" s="638">
        <v>100</v>
      </c>
      <c r="BP5" s="638"/>
      <c r="BQ5" s="638"/>
      <c r="BR5" s="638"/>
      <c r="BS5" s="639">
        <v>44250</v>
      </c>
      <c r="BT5" s="639"/>
      <c r="BU5" s="639"/>
      <c r="BV5" s="639"/>
      <c r="BW5" s="639"/>
      <c r="BX5" s="639"/>
      <c r="BY5" s="639"/>
      <c r="BZ5" s="639"/>
      <c r="CA5" s="639"/>
      <c r="CB5" s="670"/>
      <c r="CD5" s="654" t="s">
        <v>154</v>
      </c>
      <c r="CE5" s="655"/>
      <c r="CF5" s="655"/>
      <c r="CG5" s="655"/>
      <c r="CH5" s="655"/>
      <c r="CI5" s="655"/>
      <c r="CJ5" s="655"/>
      <c r="CK5" s="655"/>
      <c r="CL5" s="655"/>
      <c r="CM5" s="655"/>
      <c r="CN5" s="655"/>
      <c r="CO5" s="655"/>
      <c r="CP5" s="655"/>
      <c r="CQ5" s="656"/>
      <c r="CR5" s="654" t="s">
        <v>160</v>
      </c>
      <c r="CS5" s="655"/>
      <c r="CT5" s="655"/>
      <c r="CU5" s="655"/>
      <c r="CV5" s="655"/>
      <c r="CW5" s="655"/>
      <c r="CX5" s="655"/>
      <c r="CY5" s="656"/>
      <c r="CZ5" s="654" t="s">
        <v>152</v>
      </c>
      <c r="DA5" s="655"/>
      <c r="DB5" s="655"/>
      <c r="DC5" s="656"/>
      <c r="DD5" s="654" t="s">
        <v>161</v>
      </c>
      <c r="DE5" s="655"/>
      <c r="DF5" s="655"/>
      <c r="DG5" s="655"/>
      <c r="DH5" s="655"/>
      <c r="DI5" s="655"/>
      <c r="DJ5" s="655"/>
      <c r="DK5" s="655"/>
      <c r="DL5" s="655"/>
      <c r="DM5" s="655"/>
      <c r="DN5" s="655"/>
      <c r="DO5" s="655"/>
      <c r="DP5" s="656"/>
      <c r="DQ5" s="654" t="s">
        <v>162</v>
      </c>
      <c r="DR5" s="655"/>
      <c r="DS5" s="655"/>
      <c r="DT5" s="655"/>
      <c r="DU5" s="655"/>
      <c r="DV5" s="655"/>
      <c r="DW5" s="655"/>
      <c r="DX5" s="655"/>
      <c r="DY5" s="655"/>
      <c r="DZ5" s="655"/>
      <c r="EA5" s="655"/>
      <c r="EB5" s="655"/>
      <c r="EC5" s="656"/>
    </row>
    <row r="6" spans="2:143" ht="11.25" customHeight="1" x14ac:dyDescent="0.2">
      <c r="B6" s="599" t="s">
        <v>163</v>
      </c>
      <c r="C6" s="600"/>
      <c r="D6" s="600"/>
      <c r="E6" s="600"/>
      <c r="F6" s="600"/>
      <c r="G6" s="600"/>
      <c r="H6" s="600"/>
      <c r="I6" s="600"/>
      <c r="J6" s="600"/>
      <c r="K6" s="600"/>
      <c r="L6" s="600"/>
      <c r="M6" s="600"/>
      <c r="N6" s="600"/>
      <c r="O6" s="600"/>
      <c r="P6" s="600"/>
      <c r="Q6" s="601"/>
      <c r="R6" s="602">
        <v>218460</v>
      </c>
      <c r="S6" s="603"/>
      <c r="T6" s="603"/>
      <c r="U6" s="603"/>
      <c r="V6" s="603"/>
      <c r="W6" s="603"/>
      <c r="X6" s="603"/>
      <c r="Y6" s="604"/>
      <c r="Z6" s="638">
        <v>1.1000000000000001</v>
      </c>
      <c r="AA6" s="638"/>
      <c r="AB6" s="638"/>
      <c r="AC6" s="638"/>
      <c r="AD6" s="639">
        <v>218460</v>
      </c>
      <c r="AE6" s="639"/>
      <c r="AF6" s="639"/>
      <c r="AG6" s="639"/>
      <c r="AH6" s="639"/>
      <c r="AI6" s="639"/>
      <c r="AJ6" s="639"/>
      <c r="AK6" s="639"/>
      <c r="AL6" s="605">
        <v>2.2000000000000002</v>
      </c>
      <c r="AM6" s="606"/>
      <c r="AN6" s="606"/>
      <c r="AO6" s="640"/>
      <c r="AP6" s="599" t="s">
        <v>164</v>
      </c>
      <c r="AQ6" s="600"/>
      <c r="AR6" s="600"/>
      <c r="AS6" s="600"/>
      <c r="AT6" s="600"/>
      <c r="AU6" s="600"/>
      <c r="AV6" s="600"/>
      <c r="AW6" s="600"/>
      <c r="AX6" s="600"/>
      <c r="AY6" s="600"/>
      <c r="AZ6" s="600"/>
      <c r="BA6" s="600"/>
      <c r="BB6" s="600"/>
      <c r="BC6" s="600"/>
      <c r="BD6" s="600"/>
      <c r="BE6" s="600"/>
      <c r="BF6" s="601"/>
      <c r="BG6" s="602">
        <v>3273381</v>
      </c>
      <c r="BH6" s="603"/>
      <c r="BI6" s="603"/>
      <c r="BJ6" s="603"/>
      <c r="BK6" s="603"/>
      <c r="BL6" s="603"/>
      <c r="BM6" s="603"/>
      <c r="BN6" s="604"/>
      <c r="BO6" s="638">
        <v>100</v>
      </c>
      <c r="BP6" s="638"/>
      <c r="BQ6" s="638"/>
      <c r="BR6" s="638"/>
      <c r="BS6" s="639">
        <v>44250</v>
      </c>
      <c r="BT6" s="639"/>
      <c r="BU6" s="639"/>
      <c r="BV6" s="639"/>
      <c r="BW6" s="639"/>
      <c r="BX6" s="639"/>
      <c r="BY6" s="639"/>
      <c r="BZ6" s="639"/>
      <c r="CA6" s="639"/>
      <c r="CB6" s="670"/>
      <c r="CD6" s="651" t="s">
        <v>165</v>
      </c>
      <c r="CE6" s="652"/>
      <c r="CF6" s="652"/>
      <c r="CG6" s="652"/>
      <c r="CH6" s="652"/>
      <c r="CI6" s="652"/>
      <c r="CJ6" s="652"/>
      <c r="CK6" s="652"/>
      <c r="CL6" s="652"/>
      <c r="CM6" s="652"/>
      <c r="CN6" s="652"/>
      <c r="CO6" s="652"/>
      <c r="CP6" s="652"/>
      <c r="CQ6" s="653"/>
      <c r="CR6" s="602">
        <v>130362</v>
      </c>
      <c r="CS6" s="603"/>
      <c r="CT6" s="603"/>
      <c r="CU6" s="603"/>
      <c r="CV6" s="603"/>
      <c r="CW6" s="603"/>
      <c r="CX6" s="603"/>
      <c r="CY6" s="604"/>
      <c r="CZ6" s="678">
        <v>0.7</v>
      </c>
      <c r="DA6" s="661"/>
      <c r="DB6" s="661"/>
      <c r="DC6" s="680"/>
      <c r="DD6" s="608" t="s">
        <v>62</v>
      </c>
      <c r="DE6" s="603"/>
      <c r="DF6" s="603"/>
      <c r="DG6" s="603"/>
      <c r="DH6" s="603"/>
      <c r="DI6" s="603"/>
      <c r="DJ6" s="603"/>
      <c r="DK6" s="603"/>
      <c r="DL6" s="603"/>
      <c r="DM6" s="603"/>
      <c r="DN6" s="603"/>
      <c r="DO6" s="603"/>
      <c r="DP6" s="604"/>
      <c r="DQ6" s="608">
        <v>130362</v>
      </c>
      <c r="DR6" s="603"/>
      <c r="DS6" s="603"/>
      <c r="DT6" s="603"/>
      <c r="DU6" s="603"/>
      <c r="DV6" s="603"/>
      <c r="DW6" s="603"/>
      <c r="DX6" s="603"/>
      <c r="DY6" s="603"/>
      <c r="DZ6" s="603"/>
      <c r="EA6" s="603"/>
      <c r="EB6" s="603"/>
      <c r="EC6" s="637"/>
    </row>
    <row r="7" spans="2:143" ht="11.25" customHeight="1" x14ac:dyDescent="0.2">
      <c r="B7" s="599" t="s">
        <v>166</v>
      </c>
      <c r="C7" s="600"/>
      <c r="D7" s="600"/>
      <c r="E7" s="600"/>
      <c r="F7" s="600"/>
      <c r="G7" s="600"/>
      <c r="H7" s="600"/>
      <c r="I7" s="600"/>
      <c r="J7" s="600"/>
      <c r="K7" s="600"/>
      <c r="L7" s="600"/>
      <c r="M7" s="600"/>
      <c r="N7" s="600"/>
      <c r="O7" s="600"/>
      <c r="P7" s="600"/>
      <c r="Q7" s="601"/>
      <c r="R7" s="602">
        <v>896</v>
      </c>
      <c r="S7" s="603"/>
      <c r="T7" s="603"/>
      <c r="U7" s="603"/>
      <c r="V7" s="603"/>
      <c r="W7" s="603"/>
      <c r="X7" s="603"/>
      <c r="Y7" s="604"/>
      <c r="Z7" s="638">
        <v>0</v>
      </c>
      <c r="AA7" s="638"/>
      <c r="AB7" s="638"/>
      <c r="AC7" s="638"/>
      <c r="AD7" s="639">
        <v>896</v>
      </c>
      <c r="AE7" s="639"/>
      <c r="AF7" s="639"/>
      <c r="AG7" s="639"/>
      <c r="AH7" s="639"/>
      <c r="AI7" s="639"/>
      <c r="AJ7" s="639"/>
      <c r="AK7" s="639"/>
      <c r="AL7" s="605">
        <v>0</v>
      </c>
      <c r="AM7" s="606"/>
      <c r="AN7" s="606"/>
      <c r="AO7" s="640"/>
      <c r="AP7" s="599" t="s">
        <v>167</v>
      </c>
      <c r="AQ7" s="600"/>
      <c r="AR7" s="600"/>
      <c r="AS7" s="600"/>
      <c r="AT7" s="600"/>
      <c r="AU7" s="600"/>
      <c r="AV7" s="600"/>
      <c r="AW7" s="600"/>
      <c r="AX7" s="600"/>
      <c r="AY7" s="600"/>
      <c r="AZ7" s="600"/>
      <c r="BA7" s="600"/>
      <c r="BB7" s="600"/>
      <c r="BC7" s="600"/>
      <c r="BD7" s="600"/>
      <c r="BE7" s="600"/>
      <c r="BF7" s="601"/>
      <c r="BG7" s="602">
        <v>924368</v>
      </c>
      <c r="BH7" s="603"/>
      <c r="BI7" s="603"/>
      <c r="BJ7" s="603"/>
      <c r="BK7" s="603"/>
      <c r="BL7" s="603"/>
      <c r="BM7" s="603"/>
      <c r="BN7" s="604"/>
      <c r="BO7" s="638">
        <v>28.2</v>
      </c>
      <c r="BP7" s="638"/>
      <c r="BQ7" s="638"/>
      <c r="BR7" s="638"/>
      <c r="BS7" s="639">
        <v>44250</v>
      </c>
      <c r="BT7" s="639"/>
      <c r="BU7" s="639"/>
      <c r="BV7" s="639"/>
      <c r="BW7" s="639"/>
      <c r="BX7" s="639"/>
      <c r="BY7" s="639"/>
      <c r="BZ7" s="639"/>
      <c r="CA7" s="639"/>
      <c r="CB7" s="670"/>
      <c r="CD7" s="599" t="s">
        <v>168</v>
      </c>
      <c r="CE7" s="600"/>
      <c r="CF7" s="600"/>
      <c r="CG7" s="600"/>
      <c r="CH7" s="600"/>
      <c r="CI7" s="600"/>
      <c r="CJ7" s="600"/>
      <c r="CK7" s="600"/>
      <c r="CL7" s="600"/>
      <c r="CM7" s="600"/>
      <c r="CN7" s="600"/>
      <c r="CO7" s="600"/>
      <c r="CP7" s="600"/>
      <c r="CQ7" s="601"/>
      <c r="CR7" s="602">
        <v>3606581</v>
      </c>
      <c r="CS7" s="603"/>
      <c r="CT7" s="603"/>
      <c r="CU7" s="603"/>
      <c r="CV7" s="603"/>
      <c r="CW7" s="603"/>
      <c r="CX7" s="603"/>
      <c r="CY7" s="604"/>
      <c r="CZ7" s="638">
        <v>18.899999999999999</v>
      </c>
      <c r="DA7" s="638"/>
      <c r="DB7" s="638"/>
      <c r="DC7" s="638"/>
      <c r="DD7" s="608">
        <v>911799</v>
      </c>
      <c r="DE7" s="603"/>
      <c r="DF7" s="603"/>
      <c r="DG7" s="603"/>
      <c r="DH7" s="603"/>
      <c r="DI7" s="603"/>
      <c r="DJ7" s="603"/>
      <c r="DK7" s="603"/>
      <c r="DL7" s="603"/>
      <c r="DM7" s="603"/>
      <c r="DN7" s="603"/>
      <c r="DO7" s="603"/>
      <c r="DP7" s="604"/>
      <c r="DQ7" s="608">
        <v>2010808</v>
      </c>
      <c r="DR7" s="603"/>
      <c r="DS7" s="603"/>
      <c r="DT7" s="603"/>
      <c r="DU7" s="603"/>
      <c r="DV7" s="603"/>
      <c r="DW7" s="603"/>
      <c r="DX7" s="603"/>
      <c r="DY7" s="603"/>
      <c r="DZ7" s="603"/>
      <c r="EA7" s="603"/>
      <c r="EB7" s="603"/>
      <c r="EC7" s="637"/>
    </row>
    <row r="8" spans="2:143" ht="11.25" customHeight="1" x14ac:dyDescent="0.2">
      <c r="B8" s="599" t="s">
        <v>169</v>
      </c>
      <c r="C8" s="600"/>
      <c r="D8" s="600"/>
      <c r="E8" s="600"/>
      <c r="F8" s="600"/>
      <c r="G8" s="600"/>
      <c r="H8" s="600"/>
      <c r="I8" s="600"/>
      <c r="J8" s="600"/>
      <c r="K8" s="600"/>
      <c r="L8" s="600"/>
      <c r="M8" s="600"/>
      <c r="N8" s="600"/>
      <c r="O8" s="600"/>
      <c r="P8" s="600"/>
      <c r="Q8" s="601"/>
      <c r="R8" s="602">
        <v>10234</v>
      </c>
      <c r="S8" s="603"/>
      <c r="T8" s="603"/>
      <c r="U8" s="603"/>
      <c r="V8" s="603"/>
      <c r="W8" s="603"/>
      <c r="X8" s="603"/>
      <c r="Y8" s="604"/>
      <c r="Z8" s="638">
        <v>0.1</v>
      </c>
      <c r="AA8" s="638"/>
      <c r="AB8" s="638"/>
      <c r="AC8" s="638"/>
      <c r="AD8" s="639">
        <v>10234</v>
      </c>
      <c r="AE8" s="639"/>
      <c r="AF8" s="639"/>
      <c r="AG8" s="639"/>
      <c r="AH8" s="639"/>
      <c r="AI8" s="639"/>
      <c r="AJ8" s="639"/>
      <c r="AK8" s="639"/>
      <c r="AL8" s="605">
        <v>0.1</v>
      </c>
      <c r="AM8" s="606"/>
      <c r="AN8" s="606"/>
      <c r="AO8" s="640"/>
      <c r="AP8" s="599" t="s">
        <v>170</v>
      </c>
      <c r="AQ8" s="600"/>
      <c r="AR8" s="600"/>
      <c r="AS8" s="600"/>
      <c r="AT8" s="600"/>
      <c r="AU8" s="600"/>
      <c r="AV8" s="600"/>
      <c r="AW8" s="600"/>
      <c r="AX8" s="600"/>
      <c r="AY8" s="600"/>
      <c r="AZ8" s="600"/>
      <c r="BA8" s="600"/>
      <c r="BB8" s="600"/>
      <c r="BC8" s="600"/>
      <c r="BD8" s="600"/>
      <c r="BE8" s="600"/>
      <c r="BF8" s="601"/>
      <c r="BG8" s="602">
        <v>31380</v>
      </c>
      <c r="BH8" s="603"/>
      <c r="BI8" s="603"/>
      <c r="BJ8" s="603"/>
      <c r="BK8" s="603"/>
      <c r="BL8" s="603"/>
      <c r="BM8" s="603"/>
      <c r="BN8" s="604"/>
      <c r="BO8" s="638">
        <v>1</v>
      </c>
      <c r="BP8" s="638"/>
      <c r="BQ8" s="638"/>
      <c r="BR8" s="638"/>
      <c r="BS8" s="639" t="s">
        <v>62</v>
      </c>
      <c r="BT8" s="639"/>
      <c r="BU8" s="639"/>
      <c r="BV8" s="639"/>
      <c r="BW8" s="639"/>
      <c r="BX8" s="639"/>
      <c r="BY8" s="639"/>
      <c r="BZ8" s="639"/>
      <c r="CA8" s="639"/>
      <c r="CB8" s="670"/>
      <c r="CD8" s="599" t="s">
        <v>171</v>
      </c>
      <c r="CE8" s="600"/>
      <c r="CF8" s="600"/>
      <c r="CG8" s="600"/>
      <c r="CH8" s="600"/>
      <c r="CI8" s="600"/>
      <c r="CJ8" s="600"/>
      <c r="CK8" s="600"/>
      <c r="CL8" s="600"/>
      <c r="CM8" s="600"/>
      <c r="CN8" s="600"/>
      <c r="CO8" s="600"/>
      <c r="CP8" s="600"/>
      <c r="CQ8" s="601"/>
      <c r="CR8" s="602">
        <v>6793387</v>
      </c>
      <c r="CS8" s="603"/>
      <c r="CT8" s="603"/>
      <c r="CU8" s="603"/>
      <c r="CV8" s="603"/>
      <c r="CW8" s="603"/>
      <c r="CX8" s="603"/>
      <c r="CY8" s="604"/>
      <c r="CZ8" s="638">
        <v>35.700000000000003</v>
      </c>
      <c r="DA8" s="638"/>
      <c r="DB8" s="638"/>
      <c r="DC8" s="638"/>
      <c r="DD8" s="608">
        <v>152246</v>
      </c>
      <c r="DE8" s="603"/>
      <c r="DF8" s="603"/>
      <c r="DG8" s="603"/>
      <c r="DH8" s="603"/>
      <c r="DI8" s="603"/>
      <c r="DJ8" s="603"/>
      <c r="DK8" s="603"/>
      <c r="DL8" s="603"/>
      <c r="DM8" s="603"/>
      <c r="DN8" s="603"/>
      <c r="DO8" s="603"/>
      <c r="DP8" s="604"/>
      <c r="DQ8" s="608">
        <v>3384197</v>
      </c>
      <c r="DR8" s="603"/>
      <c r="DS8" s="603"/>
      <c r="DT8" s="603"/>
      <c r="DU8" s="603"/>
      <c r="DV8" s="603"/>
      <c r="DW8" s="603"/>
      <c r="DX8" s="603"/>
      <c r="DY8" s="603"/>
      <c r="DZ8" s="603"/>
      <c r="EA8" s="603"/>
      <c r="EB8" s="603"/>
      <c r="EC8" s="637"/>
    </row>
    <row r="9" spans="2:143" ht="11.25" customHeight="1" x14ac:dyDescent="0.2">
      <c r="B9" s="599" t="s">
        <v>172</v>
      </c>
      <c r="C9" s="600"/>
      <c r="D9" s="600"/>
      <c r="E9" s="600"/>
      <c r="F9" s="600"/>
      <c r="G9" s="600"/>
      <c r="H9" s="600"/>
      <c r="I9" s="600"/>
      <c r="J9" s="600"/>
      <c r="K9" s="600"/>
      <c r="L9" s="600"/>
      <c r="M9" s="600"/>
      <c r="N9" s="600"/>
      <c r="O9" s="600"/>
      <c r="P9" s="600"/>
      <c r="Q9" s="601"/>
      <c r="R9" s="602">
        <v>14238</v>
      </c>
      <c r="S9" s="603"/>
      <c r="T9" s="603"/>
      <c r="U9" s="603"/>
      <c r="V9" s="603"/>
      <c r="W9" s="603"/>
      <c r="X9" s="603"/>
      <c r="Y9" s="604"/>
      <c r="Z9" s="638">
        <v>0.1</v>
      </c>
      <c r="AA9" s="638"/>
      <c r="AB9" s="638"/>
      <c r="AC9" s="638"/>
      <c r="AD9" s="639">
        <v>14238</v>
      </c>
      <c r="AE9" s="639"/>
      <c r="AF9" s="639"/>
      <c r="AG9" s="639"/>
      <c r="AH9" s="639"/>
      <c r="AI9" s="639"/>
      <c r="AJ9" s="639"/>
      <c r="AK9" s="639"/>
      <c r="AL9" s="605">
        <v>0.1</v>
      </c>
      <c r="AM9" s="606"/>
      <c r="AN9" s="606"/>
      <c r="AO9" s="640"/>
      <c r="AP9" s="599" t="s">
        <v>173</v>
      </c>
      <c r="AQ9" s="600"/>
      <c r="AR9" s="600"/>
      <c r="AS9" s="600"/>
      <c r="AT9" s="600"/>
      <c r="AU9" s="600"/>
      <c r="AV9" s="600"/>
      <c r="AW9" s="600"/>
      <c r="AX9" s="600"/>
      <c r="AY9" s="600"/>
      <c r="AZ9" s="600"/>
      <c r="BA9" s="600"/>
      <c r="BB9" s="600"/>
      <c r="BC9" s="600"/>
      <c r="BD9" s="600"/>
      <c r="BE9" s="600"/>
      <c r="BF9" s="601"/>
      <c r="BG9" s="602">
        <v>681565</v>
      </c>
      <c r="BH9" s="603"/>
      <c r="BI9" s="603"/>
      <c r="BJ9" s="603"/>
      <c r="BK9" s="603"/>
      <c r="BL9" s="603"/>
      <c r="BM9" s="603"/>
      <c r="BN9" s="604"/>
      <c r="BO9" s="638">
        <v>20.8</v>
      </c>
      <c r="BP9" s="638"/>
      <c r="BQ9" s="638"/>
      <c r="BR9" s="638"/>
      <c r="BS9" s="639" t="s">
        <v>62</v>
      </c>
      <c r="BT9" s="639"/>
      <c r="BU9" s="639"/>
      <c r="BV9" s="639"/>
      <c r="BW9" s="639"/>
      <c r="BX9" s="639"/>
      <c r="BY9" s="639"/>
      <c r="BZ9" s="639"/>
      <c r="CA9" s="639"/>
      <c r="CB9" s="670"/>
      <c r="CD9" s="599" t="s">
        <v>174</v>
      </c>
      <c r="CE9" s="600"/>
      <c r="CF9" s="600"/>
      <c r="CG9" s="600"/>
      <c r="CH9" s="600"/>
      <c r="CI9" s="600"/>
      <c r="CJ9" s="600"/>
      <c r="CK9" s="600"/>
      <c r="CL9" s="600"/>
      <c r="CM9" s="600"/>
      <c r="CN9" s="600"/>
      <c r="CO9" s="600"/>
      <c r="CP9" s="600"/>
      <c r="CQ9" s="601"/>
      <c r="CR9" s="602">
        <v>1281320</v>
      </c>
      <c r="CS9" s="603"/>
      <c r="CT9" s="603"/>
      <c r="CU9" s="603"/>
      <c r="CV9" s="603"/>
      <c r="CW9" s="603"/>
      <c r="CX9" s="603"/>
      <c r="CY9" s="604"/>
      <c r="CZ9" s="638">
        <v>6.7</v>
      </c>
      <c r="DA9" s="638"/>
      <c r="DB9" s="638"/>
      <c r="DC9" s="638"/>
      <c r="DD9" s="608">
        <v>48861</v>
      </c>
      <c r="DE9" s="603"/>
      <c r="DF9" s="603"/>
      <c r="DG9" s="603"/>
      <c r="DH9" s="603"/>
      <c r="DI9" s="603"/>
      <c r="DJ9" s="603"/>
      <c r="DK9" s="603"/>
      <c r="DL9" s="603"/>
      <c r="DM9" s="603"/>
      <c r="DN9" s="603"/>
      <c r="DO9" s="603"/>
      <c r="DP9" s="604"/>
      <c r="DQ9" s="608">
        <v>1111699</v>
      </c>
      <c r="DR9" s="603"/>
      <c r="DS9" s="603"/>
      <c r="DT9" s="603"/>
      <c r="DU9" s="603"/>
      <c r="DV9" s="603"/>
      <c r="DW9" s="603"/>
      <c r="DX9" s="603"/>
      <c r="DY9" s="603"/>
      <c r="DZ9" s="603"/>
      <c r="EA9" s="603"/>
      <c r="EB9" s="603"/>
      <c r="EC9" s="637"/>
    </row>
    <row r="10" spans="2:143" ht="11.25" customHeight="1" x14ac:dyDescent="0.2">
      <c r="B10" s="599" t="s">
        <v>175</v>
      </c>
      <c r="C10" s="600"/>
      <c r="D10" s="600"/>
      <c r="E10" s="600"/>
      <c r="F10" s="600"/>
      <c r="G10" s="600"/>
      <c r="H10" s="600"/>
      <c r="I10" s="600"/>
      <c r="J10" s="600"/>
      <c r="K10" s="600"/>
      <c r="L10" s="600"/>
      <c r="M10" s="600"/>
      <c r="N10" s="600"/>
      <c r="O10" s="600"/>
      <c r="P10" s="600"/>
      <c r="Q10" s="601"/>
      <c r="R10" s="602" t="s">
        <v>62</v>
      </c>
      <c r="S10" s="603"/>
      <c r="T10" s="603"/>
      <c r="U10" s="603"/>
      <c r="V10" s="603"/>
      <c r="W10" s="603"/>
      <c r="X10" s="603"/>
      <c r="Y10" s="604"/>
      <c r="Z10" s="638" t="s">
        <v>62</v>
      </c>
      <c r="AA10" s="638"/>
      <c r="AB10" s="638"/>
      <c r="AC10" s="638"/>
      <c r="AD10" s="639" t="s">
        <v>62</v>
      </c>
      <c r="AE10" s="639"/>
      <c r="AF10" s="639"/>
      <c r="AG10" s="639"/>
      <c r="AH10" s="639"/>
      <c r="AI10" s="639"/>
      <c r="AJ10" s="639"/>
      <c r="AK10" s="639"/>
      <c r="AL10" s="605" t="s">
        <v>62</v>
      </c>
      <c r="AM10" s="606"/>
      <c r="AN10" s="606"/>
      <c r="AO10" s="640"/>
      <c r="AP10" s="599" t="s">
        <v>176</v>
      </c>
      <c r="AQ10" s="600"/>
      <c r="AR10" s="600"/>
      <c r="AS10" s="600"/>
      <c r="AT10" s="600"/>
      <c r="AU10" s="600"/>
      <c r="AV10" s="600"/>
      <c r="AW10" s="600"/>
      <c r="AX10" s="600"/>
      <c r="AY10" s="600"/>
      <c r="AZ10" s="600"/>
      <c r="BA10" s="600"/>
      <c r="BB10" s="600"/>
      <c r="BC10" s="600"/>
      <c r="BD10" s="600"/>
      <c r="BE10" s="600"/>
      <c r="BF10" s="601"/>
      <c r="BG10" s="602">
        <v>56546</v>
      </c>
      <c r="BH10" s="603"/>
      <c r="BI10" s="603"/>
      <c r="BJ10" s="603"/>
      <c r="BK10" s="603"/>
      <c r="BL10" s="603"/>
      <c r="BM10" s="603"/>
      <c r="BN10" s="604"/>
      <c r="BO10" s="638">
        <v>1.7</v>
      </c>
      <c r="BP10" s="638"/>
      <c r="BQ10" s="638"/>
      <c r="BR10" s="638"/>
      <c r="BS10" s="639" t="s">
        <v>62</v>
      </c>
      <c r="BT10" s="639"/>
      <c r="BU10" s="639"/>
      <c r="BV10" s="639"/>
      <c r="BW10" s="639"/>
      <c r="BX10" s="639"/>
      <c r="BY10" s="639"/>
      <c r="BZ10" s="639"/>
      <c r="CA10" s="639"/>
      <c r="CB10" s="670"/>
      <c r="CD10" s="599" t="s">
        <v>177</v>
      </c>
      <c r="CE10" s="600"/>
      <c r="CF10" s="600"/>
      <c r="CG10" s="600"/>
      <c r="CH10" s="600"/>
      <c r="CI10" s="600"/>
      <c r="CJ10" s="600"/>
      <c r="CK10" s="600"/>
      <c r="CL10" s="600"/>
      <c r="CM10" s="600"/>
      <c r="CN10" s="600"/>
      <c r="CO10" s="600"/>
      <c r="CP10" s="600"/>
      <c r="CQ10" s="601"/>
      <c r="CR10" s="602">
        <v>7737</v>
      </c>
      <c r="CS10" s="603"/>
      <c r="CT10" s="603"/>
      <c r="CU10" s="603"/>
      <c r="CV10" s="603"/>
      <c r="CW10" s="603"/>
      <c r="CX10" s="603"/>
      <c r="CY10" s="604"/>
      <c r="CZ10" s="638">
        <v>0</v>
      </c>
      <c r="DA10" s="638"/>
      <c r="DB10" s="638"/>
      <c r="DC10" s="638"/>
      <c r="DD10" s="608" t="s">
        <v>62</v>
      </c>
      <c r="DE10" s="603"/>
      <c r="DF10" s="603"/>
      <c r="DG10" s="603"/>
      <c r="DH10" s="603"/>
      <c r="DI10" s="603"/>
      <c r="DJ10" s="603"/>
      <c r="DK10" s="603"/>
      <c r="DL10" s="603"/>
      <c r="DM10" s="603"/>
      <c r="DN10" s="603"/>
      <c r="DO10" s="603"/>
      <c r="DP10" s="604"/>
      <c r="DQ10" s="608">
        <v>7737</v>
      </c>
      <c r="DR10" s="603"/>
      <c r="DS10" s="603"/>
      <c r="DT10" s="603"/>
      <c r="DU10" s="603"/>
      <c r="DV10" s="603"/>
      <c r="DW10" s="603"/>
      <c r="DX10" s="603"/>
      <c r="DY10" s="603"/>
      <c r="DZ10" s="603"/>
      <c r="EA10" s="603"/>
      <c r="EB10" s="603"/>
      <c r="EC10" s="637"/>
    </row>
    <row r="11" spans="2:143" ht="11.25" customHeight="1" x14ac:dyDescent="0.2">
      <c r="B11" s="599" t="s">
        <v>178</v>
      </c>
      <c r="C11" s="600"/>
      <c r="D11" s="600"/>
      <c r="E11" s="600"/>
      <c r="F11" s="600"/>
      <c r="G11" s="600"/>
      <c r="H11" s="600"/>
      <c r="I11" s="600"/>
      <c r="J11" s="600"/>
      <c r="K11" s="600"/>
      <c r="L11" s="600"/>
      <c r="M11" s="600"/>
      <c r="N11" s="600"/>
      <c r="O11" s="600"/>
      <c r="P11" s="600"/>
      <c r="Q11" s="601"/>
      <c r="R11" s="602">
        <v>615821</v>
      </c>
      <c r="S11" s="603"/>
      <c r="T11" s="603"/>
      <c r="U11" s="603"/>
      <c r="V11" s="603"/>
      <c r="W11" s="603"/>
      <c r="X11" s="603"/>
      <c r="Y11" s="604"/>
      <c r="Z11" s="605">
        <v>3</v>
      </c>
      <c r="AA11" s="606"/>
      <c r="AB11" s="606"/>
      <c r="AC11" s="607"/>
      <c r="AD11" s="608">
        <v>615821</v>
      </c>
      <c r="AE11" s="603"/>
      <c r="AF11" s="603"/>
      <c r="AG11" s="603"/>
      <c r="AH11" s="603"/>
      <c r="AI11" s="603"/>
      <c r="AJ11" s="603"/>
      <c r="AK11" s="604"/>
      <c r="AL11" s="605">
        <v>6.3</v>
      </c>
      <c r="AM11" s="606"/>
      <c r="AN11" s="606"/>
      <c r="AO11" s="640"/>
      <c r="AP11" s="599" t="s">
        <v>179</v>
      </c>
      <c r="AQ11" s="600"/>
      <c r="AR11" s="600"/>
      <c r="AS11" s="600"/>
      <c r="AT11" s="600"/>
      <c r="AU11" s="600"/>
      <c r="AV11" s="600"/>
      <c r="AW11" s="600"/>
      <c r="AX11" s="600"/>
      <c r="AY11" s="600"/>
      <c r="AZ11" s="600"/>
      <c r="BA11" s="600"/>
      <c r="BB11" s="600"/>
      <c r="BC11" s="600"/>
      <c r="BD11" s="600"/>
      <c r="BE11" s="600"/>
      <c r="BF11" s="601"/>
      <c r="BG11" s="602">
        <v>154877</v>
      </c>
      <c r="BH11" s="603"/>
      <c r="BI11" s="603"/>
      <c r="BJ11" s="603"/>
      <c r="BK11" s="603"/>
      <c r="BL11" s="603"/>
      <c r="BM11" s="603"/>
      <c r="BN11" s="604"/>
      <c r="BO11" s="638">
        <v>4.7</v>
      </c>
      <c r="BP11" s="638"/>
      <c r="BQ11" s="638"/>
      <c r="BR11" s="638"/>
      <c r="BS11" s="639">
        <v>44250</v>
      </c>
      <c r="BT11" s="639"/>
      <c r="BU11" s="639"/>
      <c r="BV11" s="639"/>
      <c r="BW11" s="639"/>
      <c r="BX11" s="639"/>
      <c r="BY11" s="639"/>
      <c r="BZ11" s="639"/>
      <c r="CA11" s="639"/>
      <c r="CB11" s="670"/>
      <c r="CD11" s="599" t="s">
        <v>180</v>
      </c>
      <c r="CE11" s="600"/>
      <c r="CF11" s="600"/>
      <c r="CG11" s="600"/>
      <c r="CH11" s="600"/>
      <c r="CI11" s="600"/>
      <c r="CJ11" s="600"/>
      <c r="CK11" s="600"/>
      <c r="CL11" s="600"/>
      <c r="CM11" s="600"/>
      <c r="CN11" s="600"/>
      <c r="CO11" s="600"/>
      <c r="CP11" s="600"/>
      <c r="CQ11" s="601"/>
      <c r="CR11" s="602">
        <v>1184933</v>
      </c>
      <c r="CS11" s="603"/>
      <c r="CT11" s="603"/>
      <c r="CU11" s="603"/>
      <c r="CV11" s="603"/>
      <c r="CW11" s="603"/>
      <c r="CX11" s="603"/>
      <c r="CY11" s="604"/>
      <c r="CZ11" s="638">
        <v>6.2</v>
      </c>
      <c r="DA11" s="638"/>
      <c r="DB11" s="638"/>
      <c r="DC11" s="638"/>
      <c r="DD11" s="608">
        <v>245804</v>
      </c>
      <c r="DE11" s="603"/>
      <c r="DF11" s="603"/>
      <c r="DG11" s="603"/>
      <c r="DH11" s="603"/>
      <c r="DI11" s="603"/>
      <c r="DJ11" s="603"/>
      <c r="DK11" s="603"/>
      <c r="DL11" s="603"/>
      <c r="DM11" s="603"/>
      <c r="DN11" s="603"/>
      <c r="DO11" s="603"/>
      <c r="DP11" s="604"/>
      <c r="DQ11" s="608">
        <v>652624</v>
      </c>
      <c r="DR11" s="603"/>
      <c r="DS11" s="603"/>
      <c r="DT11" s="603"/>
      <c r="DU11" s="603"/>
      <c r="DV11" s="603"/>
      <c r="DW11" s="603"/>
      <c r="DX11" s="603"/>
      <c r="DY11" s="603"/>
      <c r="DZ11" s="603"/>
      <c r="EA11" s="603"/>
      <c r="EB11" s="603"/>
      <c r="EC11" s="637"/>
    </row>
    <row r="12" spans="2:143" ht="11.25" customHeight="1" x14ac:dyDescent="0.2">
      <c r="B12" s="599" t="s">
        <v>181</v>
      </c>
      <c r="C12" s="600"/>
      <c r="D12" s="600"/>
      <c r="E12" s="600"/>
      <c r="F12" s="600"/>
      <c r="G12" s="600"/>
      <c r="H12" s="600"/>
      <c r="I12" s="600"/>
      <c r="J12" s="600"/>
      <c r="K12" s="600"/>
      <c r="L12" s="600"/>
      <c r="M12" s="600"/>
      <c r="N12" s="600"/>
      <c r="O12" s="600"/>
      <c r="P12" s="600"/>
      <c r="Q12" s="601"/>
      <c r="R12" s="602" t="s">
        <v>62</v>
      </c>
      <c r="S12" s="603"/>
      <c r="T12" s="603"/>
      <c r="U12" s="603"/>
      <c r="V12" s="603"/>
      <c r="W12" s="603"/>
      <c r="X12" s="603"/>
      <c r="Y12" s="604"/>
      <c r="Z12" s="638" t="s">
        <v>62</v>
      </c>
      <c r="AA12" s="638"/>
      <c r="AB12" s="638"/>
      <c r="AC12" s="638"/>
      <c r="AD12" s="639" t="s">
        <v>62</v>
      </c>
      <c r="AE12" s="639"/>
      <c r="AF12" s="639"/>
      <c r="AG12" s="639"/>
      <c r="AH12" s="639"/>
      <c r="AI12" s="639"/>
      <c r="AJ12" s="639"/>
      <c r="AK12" s="639"/>
      <c r="AL12" s="605" t="s">
        <v>62</v>
      </c>
      <c r="AM12" s="606"/>
      <c r="AN12" s="606"/>
      <c r="AO12" s="640"/>
      <c r="AP12" s="599" t="s">
        <v>182</v>
      </c>
      <c r="AQ12" s="600"/>
      <c r="AR12" s="600"/>
      <c r="AS12" s="600"/>
      <c r="AT12" s="600"/>
      <c r="AU12" s="600"/>
      <c r="AV12" s="600"/>
      <c r="AW12" s="600"/>
      <c r="AX12" s="600"/>
      <c r="AY12" s="600"/>
      <c r="AZ12" s="600"/>
      <c r="BA12" s="600"/>
      <c r="BB12" s="600"/>
      <c r="BC12" s="600"/>
      <c r="BD12" s="600"/>
      <c r="BE12" s="600"/>
      <c r="BF12" s="601"/>
      <c r="BG12" s="602">
        <v>1531734</v>
      </c>
      <c r="BH12" s="603"/>
      <c r="BI12" s="603"/>
      <c r="BJ12" s="603"/>
      <c r="BK12" s="603"/>
      <c r="BL12" s="603"/>
      <c r="BM12" s="603"/>
      <c r="BN12" s="604"/>
      <c r="BO12" s="638">
        <v>46.8</v>
      </c>
      <c r="BP12" s="638"/>
      <c r="BQ12" s="638"/>
      <c r="BR12" s="638"/>
      <c r="BS12" s="639" t="s">
        <v>62</v>
      </c>
      <c r="BT12" s="639"/>
      <c r="BU12" s="639"/>
      <c r="BV12" s="639"/>
      <c r="BW12" s="639"/>
      <c r="BX12" s="639"/>
      <c r="BY12" s="639"/>
      <c r="BZ12" s="639"/>
      <c r="CA12" s="639"/>
      <c r="CB12" s="670"/>
      <c r="CD12" s="599" t="s">
        <v>183</v>
      </c>
      <c r="CE12" s="600"/>
      <c r="CF12" s="600"/>
      <c r="CG12" s="600"/>
      <c r="CH12" s="600"/>
      <c r="CI12" s="600"/>
      <c r="CJ12" s="600"/>
      <c r="CK12" s="600"/>
      <c r="CL12" s="600"/>
      <c r="CM12" s="600"/>
      <c r="CN12" s="600"/>
      <c r="CO12" s="600"/>
      <c r="CP12" s="600"/>
      <c r="CQ12" s="601"/>
      <c r="CR12" s="602">
        <v>229700</v>
      </c>
      <c r="CS12" s="603"/>
      <c r="CT12" s="603"/>
      <c r="CU12" s="603"/>
      <c r="CV12" s="603"/>
      <c r="CW12" s="603"/>
      <c r="CX12" s="603"/>
      <c r="CY12" s="604"/>
      <c r="CZ12" s="638">
        <v>1.2</v>
      </c>
      <c r="DA12" s="638"/>
      <c r="DB12" s="638"/>
      <c r="DC12" s="638"/>
      <c r="DD12" s="608">
        <v>178134</v>
      </c>
      <c r="DE12" s="603"/>
      <c r="DF12" s="603"/>
      <c r="DG12" s="603"/>
      <c r="DH12" s="603"/>
      <c r="DI12" s="603"/>
      <c r="DJ12" s="603"/>
      <c r="DK12" s="603"/>
      <c r="DL12" s="603"/>
      <c r="DM12" s="603"/>
      <c r="DN12" s="603"/>
      <c r="DO12" s="603"/>
      <c r="DP12" s="604"/>
      <c r="DQ12" s="608">
        <v>76768</v>
      </c>
      <c r="DR12" s="603"/>
      <c r="DS12" s="603"/>
      <c r="DT12" s="603"/>
      <c r="DU12" s="603"/>
      <c r="DV12" s="603"/>
      <c r="DW12" s="603"/>
      <c r="DX12" s="603"/>
      <c r="DY12" s="603"/>
      <c r="DZ12" s="603"/>
      <c r="EA12" s="603"/>
      <c r="EB12" s="603"/>
      <c r="EC12" s="637"/>
    </row>
    <row r="13" spans="2:143" ht="11.25" customHeight="1" x14ac:dyDescent="0.2">
      <c r="B13" s="599" t="s">
        <v>184</v>
      </c>
      <c r="C13" s="600"/>
      <c r="D13" s="600"/>
      <c r="E13" s="600"/>
      <c r="F13" s="600"/>
      <c r="G13" s="600"/>
      <c r="H13" s="600"/>
      <c r="I13" s="600"/>
      <c r="J13" s="600"/>
      <c r="K13" s="600"/>
      <c r="L13" s="600"/>
      <c r="M13" s="600"/>
      <c r="N13" s="600"/>
      <c r="O13" s="600"/>
      <c r="P13" s="600"/>
      <c r="Q13" s="601"/>
      <c r="R13" s="602" t="s">
        <v>62</v>
      </c>
      <c r="S13" s="603"/>
      <c r="T13" s="603"/>
      <c r="U13" s="603"/>
      <c r="V13" s="603"/>
      <c r="W13" s="603"/>
      <c r="X13" s="603"/>
      <c r="Y13" s="604"/>
      <c r="Z13" s="638" t="s">
        <v>62</v>
      </c>
      <c r="AA13" s="638"/>
      <c r="AB13" s="638"/>
      <c r="AC13" s="638"/>
      <c r="AD13" s="639" t="s">
        <v>62</v>
      </c>
      <c r="AE13" s="639"/>
      <c r="AF13" s="639"/>
      <c r="AG13" s="639"/>
      <c r="AH13" s="639"/>
      <c r="AI13" s="639"/>
      <c r="AJ13" s="639"/>
      <c r="AK13" s="639"/>
      <c r="AL13" s="605" t="s">
        <v>62</v>
      </c>
      <c r="AM13" s="606"/>
      <c r="AN13" s="606"/>
      <c r="AO13" s="640"/>
      <c r="AP13" s="599" t="s">
        <v>185</v>
      </c>
      <c r="AQ13" s="600"/>
      <c r="AR13" s="600"/>
      <c r="AS13" s="600"/>
      <c r="AT13" s="600"/>
      <c r="AU13" s="600"/>
      <c r="AV13" s="600"/>
      <c r="AW13" s="600"/>
      <c r="AX13" s="600"/>
      <c r="AY13" s="600"/>
      <c r="AZ13" s="600"/>
      <c r="BA13" s="600"/>
      <c r="BB13" s="600"/>
      <c r="BC13" s="600"/>
      <c r="BD13" s="600"/>
      <c r="BE13" s="600"/>
      <c r="BF13" s="601"/>
      <c r="BG13" s="602">
        <v>1475935</v>
      </c>
      <c r="BH13" s="603"/>
      <c r="BI13" s="603"/>
      <c r="BJ13" s="603"/>
      <c r="BK13" s="603"/>
      <c r="BL13" s="603"/>
      <c r="BM13" s="603"/>
      <c r="BN13" s="604"/>
      <c r="BO13" s="638">
        <v>45.1</v>
      </c>
      <c r="BP13" s="638"/>
      <c r="BQ13" s="638"/>
      <c r="BR13" s="638"/>
      <c r="BS13" s="639" t="s">
        <v>62</v>
      </c>
      <c r="BT13" s="639"/>
      <c r="BU13" s="639"/>
      <c r="BV13" s="639"/>
      <c r="BW13" s="639"/>
      <c r="BX13" s="639"/>
      <c r="BY13" s="639"/>
      <c r="BZ13" s="639"/>
      <c r="CA13" s="639"/>
      <c r="CB13" s="670"/>
      <c r="CD13" s="599" t="s">
        <v>186</v>
      </c>
      <c r="CE13" s="600"/>
      <c r="CF13" s="600"/>
      <c r="CG13" s="600"/>
      <c r="CH13" s="600"/>
      <c r="CI13" s="600"/>
      <c r="CJ13" s="600"/>
      <c r="CK13" s="600"/>
      <c r="CL13" s="600"/>
      <c r="CM13" s="600"/>
      <c r="CN13" s="600"/>
      <c r="CO13" s="600"/>
      <c r="CP13" s="600"/>
      <c r="CQ13" s="601"/>
      <c r="CR13" s="602">
        <v>796566</v>
      </c>
      <c r="CS13" s="603"/>
      <c r="CT13" s="603"/>
      <c r="CU13" s="603"/>
      <c r="CV13" s="603"/>
      <c r="CW13" s="603"/>
      <c r="CX13" s="603"/>
      <c r="CY13" s="604"/>
      <c r="CZ13" s="638">
        <v>4.2</v>
      </c>
      <c r="DA13" s="638"/>
      <c r="DB13" s="638"/>
      <c r="DC13" s="638"/>
      <c r="DD13" s="608">
        <v>441757</v>
      </c>
      <c r="DE13" s="603"/>
      <c r="DF13" s="603"/>
      <c r="DG13" s="603"/>
      <c r="DH13" s="603"/>
      <c r="DI13" s="603"/>
      <c r="DJ13" s="603"/>
      <c r="DK13" s="603"/>
      <c r="DL13" s="603"/>
      <c r="DM13" s="603"/>
      <c r="DN13" s="603"/>
      <c r="DO13" s="603"/>
      <c r="DP13" s="604"/>
      <c r="DQ13" s="608">
        <v>398543</v>
      </c>
      <c r="DR13" s="603"/>
      <c r="DS13" s="603"/>
      <c r="DT13" s="603"/>
      <c r="DU13" s="603"/>
      <c r="DV13" s="603"/>
      <c r="DW13" s="603"/>
      <c r="DX13" s="603"/>
      <c r="DY13" s="603"/>
      <c r="DZ13" s="603"/>
      <c r="EA13" s="603"/>
      <c r="EB13" s="603"/>
      <c r="EC13" s="637"/>
    </row>
    <row r="14" spans="2:143" ht="11.25" customHeight="1" x14ac:dyDescent="0.2">
      <c r="B14" s="599" t="s">
        <v>187</v>
      </c>
      <c r="C14" s="600"/>
      <c r="D14" s="600"/>
      <c r="E14" s="600"/>
      <c r="F14" s="600"/>
      <c r="G14" s="600"/>
      <c r="H14" s="600"/>
      <c r="I14" s="600"/>
      <c r="J14" s="600"/>
      <c r="K14" s="600"/>
      <c r="L14" s="600"/>
      <c r="M14" s="600"/>
      <c r="N14" s="600"/>
      <c r="O14" s="600"/>
      <c r="P14" s="600"/>
      <c r="Q14" s="601"/>
      <c r="R14" s="602" t="s">
        <v>62</v>
      </c>
      <c r="S14" s="603"/>
      <c r="T14" s="603"/>
      <c r="U14" s="603"/>
      <c r="V14" s="603"/>
      <c r="W14" s="603"/>
      <c r="X14" s="603"/>
      <c r="Y14" s="604"/>
      <c r="Z14" s="638" t="s">
        <v>62</v>
      </c>
      <c r="AA14" s="638"/>
      <c r="AB14" s="638"/>
      <c r="AC14" s="638"/>
      <c r="AD14" s="639" t="s">
        <v>62</v>
      </c>
      <c r="AE14" s="639"/>
      <c r="AF14" s="639"/>
      <c r="AG14" s="639"/>
      <c r="AH14" s="639"/>
      <c r="AI14" s="639"/>
      <c r="AJ14" s="639"/>
      <c r="AK14" s="639"/>
      <c r="AL14" s="605" t="s">
        <v>62</v>
      </c>
      <c r="AM14" s="606"/>
      <c r="AN14" s="606"/>
      <c r="AO14" s="640"/>
      <c r="AP14" s="599" t="s">
        <v>188</v>
      </c>
      <c r="AQ14" s="600"/>
      <c r="AR14" s="600"/>
      <c r="AS14" s="600"/>
      <c r="AT14" s="600"/>
      <c r="AU14" s="600"/>
      <c r="AV14" s="600"/>
      <c r="AW14" s="600"/>
      <c r="AX14" s="600"/>
      <c r="AY14" s="600"/>
      <c r="AZ14" s="600"/>
      <c r="BA14" s="600"/>
      <c r="BB14" s="600"/>
      <c r="BC14" s="600"/>
      <c r="BD14" s="600"/>
      <c r="BE14" s="600"/>
      <c r="BF14" s="601"/>
      <c r="BG14" s="602">
        <v>117053</v>
      </c>
      <c r="BH14" s="603"/>
      <c r="BI14" s="603"/>
      <c r="BJ14" s="603"/>
      <c r="BK14" s="603"/>
      <c r="BL14" s="603"/>
      <c r="BM14" s="603"/>
      <c r="BN14" s="604"/>
      <c r="BO14" s="638">
        <v>3.6</v>
      </c>
      <c r="BP14" s="638"/>
      <c r="BQ14" s="638"/>
      <c r="BR14" s="638"/>
      <c r="BS14" s="639" t="s">
        <v>62</v>
      </c>
      <c r="BT14" s="639"/>
      <c r="BU14" s="639"/>
      <c r="BV14" s="639"/>
      <c r="BW14" s="639"/>
      <c r="BX14" s="639"/>
      <c r="BY14" s="639"/>
      <c r="BZ14" s="639"/>
      <c r="CA14" s="639"/>
      <c r="CB14" s="670"/>
      <c r="CD14" s="599" t="s">
        <v>189</v>
      </c>
      <c r="CE14" s="600"/>
      <c r="CF14" s="600"/>
      <c r="CG14" s="600"/>
      <c r="CH14" s="600"/>
      <c r="CI14" s="600"/>
      <c r="CJ14" s="600"/>
      <c r="CK14" s="600"/>
      <c r="CL14" s="600"/>
      <c r="CM14" s="600"/>
      <c r="CN14" s="600"/>
      <c r="CO14" s="600"/>
      <c r="CP14" s="600"/>
      <c r="CQ14" s="601"/>
      <c r="CR14" s="602">
        <v>1446605</v>
      </c>
      <c r="CS14" s="603"/>
      <c r="CT14" s="603"/>
      <c r="CU14" s="603"/>
      <c r="CV14" s="603"/>
      <c r="CW14" s="603"/>
      <c r="CX14" s="603"/>
      <c r="CY14" s="604"/>
      <c r="CZ14" s="638">
        <v>7.6</v>
      </c>
      <c r="DA14" s="638"/>
      <c r="DB14" s="638"/>
      <c r="DC14" s="638"/>
      <c r="DD14" s="608">
        <v>757792</v>
      </c>
      <c r="DE14" s="603"/>
      <c r="DF14" s="603"/>
      <c r="DG14" s="603"/>
      <c r="DH14" s="603"/>
      <c r="DI14" s="603"/>
      <c r="DJ14" s="603"/>
      <c r="DK14" s="603"/>
      <c r="DL14" s="603"/>
      <c r="DM14" s="603"/>
      <c r="DN14" s="603"/>
      <c r="DO14" s="603"/>
      <c r="DP14" s="604"/>
      <c r="DQ14" s="608">
        <v>693670</v>
      </c>
      <c r="DR14" s="603"/>
      <c r="DS14" s="603"/>
      <c r="DT14" s="603"/>
      <c r="DU14" s="603"/>
      <c r="DV14" s="603"/>
      <c r="DW14" s="603"/>
      <c r="DX14" s="603"/>
      <c r="DY14" s="603"/>
      <c r="DZ14" s="603"/>
      <c r="EA14" s="603"/>
      <c r="EB14" s="603"/>
      <c r="EC14" s="637"/>
    </row>
    <row r="15" spans="2:143" ht="11.25" customHeight="1" x14ac:dyDescent="0.2">
      <c r="B15" s="599" t="s">
        <v>190</v>
      </c>
      <c r="C15" s="600"/>
      <c r="D15" s="600"/>
      <c r="E15" s="600"/>
      <c r="F15" s="600"/>
      <c r="G15" s="600"/>
      <c r="H15" s="600"/>
      <c r="I15" s="600"/>
      <c r="J15" s="600"/>
      <c r="K15" s="600"/>
      <c r="L15" s="600"/>
      <c r="M15" s="600"/>
      <c r="N15" s="600"/>
      <c r="O15" s="600"/>
      <c r="P15" s="600"/>
      <c r="Q15" s="601"/>
      <c r="R15" s="602">
        <v>12761</v>
      </c>
      <c r="S15" s="603"/>
      <c r="T15" s="603"/>
      <c r="U15" s="603"/>
      <c r="V15" s="603"/>
      <c r="W15" s="603"/>
      <c r="X15" s="603"/>
      <c r="Y15" s="604"/>
      <c r="Z15" s="638">
        <v>0.1</v>
      </c>
      <c r="AA15" s="638"/>
      <c r="AB15" s="638"/>
      <c r="AC15" s="638"/>
      <c r="AD15" s="639">
        <v>12761</v>
      </c>
      <c r="AE15" s="639"/>
      <c r="AF15" s="639"/>
      <c r="AG15" s="639"/>
      <c r="AH15" s="639"/>
      <c r="AI15" s="639"/>
      <c r="AJ15" s="639"/>
      <c r="AK15" s="639"/>
      <c r="AL15" s="605">
        <v>0.1</v>
      </c>
      <c r="AM15" s="606"/>
      <c r="AN15" s="606"/>
      <c r="AO15" s="640"/>
      <c r="AP15" s="599" t="s">
        <v>191</v>
      </c>
      <c r="AQ15" s="600"/>
      <c r="AR15" s="600"/>
      <c r="AS15" s="600"/>
      <c r="AT15" s="600"/>
      <c r="AU15" s="600"/>
      <c r="AV15" s="600"/>
      <c r="AW15" s="600"/>
      <c r="AX15" s="600"/>
      <c r="AY15" s="600"/>
      <c r="AZ15" s="600"/>
      <c r="BA15" s="600"/>
      <c r="BB15" s="600"/>
      <c r="BC15" s="600"/>
      <c r="BD15" s="600"/>
      <c r="BE15" s="600"/>
      <c r="BF15" s="601"/>
      <c r="BG15" s="602">
        <v>182872</v>
      </c>
      <c r="BH15" s="603"/>
      <c r="BI15" s="603"/>
      <c r="BJ15" s="603"/>
      <c r="BK15" s="603"/>
      <c r="BL15" s="603"/>
      <c r="BM15" s="603"/>
      <c r="BN15" s="604"/>
      <c r="BO15" s="638">
        <v>5.6</v>
      </c>
      <c r="BP15" s="638"/>
      <c r="BQ15" s="638"/>
      <c r="BR15" s="638"/>
      <c r="BS15" s="639" t="s">
        <v>62</v>
      </c>
      <c r="BT15" s="639"/>
      <c r="BU15" s="639"/>
      <c r="BV15" s="639"/>
      <c r="BW15" s="639"/>
      <c r="BX15" s="639"/>
      <c r="BY15" s="639"/>
      <c r="BZ15" s="639"/>
      <c r="CA15" s="639"/>
      <c r="CB15" s="670"/>
      <c r="CD15" s="599" t="s">
        <v>192</v>
      </c>
      <c r="CE15" s="600"/>
      <c r="CF15" s="600"/>
      <c r="CG15" s="600"/>
      <c r="CH15" s="600"/>
      <c r="CI15" s="600"/>
      <c r="CJ15" s="600"/>
      <c r="CK15" s="600"/>
      <c r="CL15" s="600"/>
      <c r="CM15" s="600"/>
      <c r="CN15" s="600"/>
      <c r="CO15" s="600"/>
      <c r="CP15" s="600"/>
      <c r="CQ15" s="601"/>
      <c r="CR15" s="602">
        <v>1534037</v>
      </c>
      <c r="CS15" s="603"/>
      <c r="CT15" s="603"/>
      <c r="CU15" s="603"/>
      <c r="CV15" s="603"/>
      <c r="CW15" s="603"/>
      <c r="CX15" s="603"/>
      <c r="CY15" s="604"/>
      <c r="CZ15" s="638">
        <v>8.1</v>
      </c>
      <c r="DA15" s="638"/>
      <c r="DB15" s="638"/>
      <c r="DC15" s="638"/>
      <c r="DD15" s="608">
        <v>383474</v>
      </c>
      <c r="DE15" s="603"/>
      <c r="DF15" s="603"/>
      <c r="DG15" s="603"/>
      <c r="DH15" s="603"/>
      <c r="DI15" s="603"/>
      <c r="DJ15" s="603"/>
      <c r="DK15" s="603"/>
      <c r="DL15" s="603"/>
      <c r="DM15" s="603"/>
      <c r="DN15" s="603"/>
      <c r="DO15" s="603"/>
      <c r="DP15" s="604"/>
      <c r="DQ15" s="608">
        <v>1098019</v>
      </c>
      <c r="DR15" s="603"/>
      <c r="DS15" s="603"/>
      <c r="DT15" s="603"/>
      <c r="DU15" s="603"/>
      <c r="DV15" s="603"/>
      <c r="DW15" s="603"/>
      <c r="DX15" s="603"/>
      <c r="DY15" s="603"/>
      <c r="DZ15" s="603"/>
      <c r="EA15" s="603"/>
      <c r="EB15" s="603"/>
      <c r="EC15" s="637"/>
    </row>
    <row r="16" spans="2:143" ht="11.25" customHeight="1" x14ac:dyDescent="0.2">
      <c r="B16" s="599" t="s">
        <v>193</v>
      </c>
      <c r="C16" s="600"/>
      <c r="D16" s="600"/>
      <c r="E16" s="600"/>
      <c r="F16" s="600"/>
      <c r="G16" s="600"/>
      <c r="H16" s="600"/>
      <c r="I16" s="600"/>
      <c r="J16" s="600"/>
      <c r="K16" s="600"/>
      <c r="L16" s="600"/>
      <c r="M16" s="600"/>
      <c r="N16" s="600"/>
      <c r="O16" s="600"/>
      <c r="P16" s="600"/>
      <c r="Q16" s="601"/>
      <c r="R16" s="602">
        <v>40602</v>
      </c>
      <c r="S16" s="603"/>
      <c r="T16" s="603"/>
      <c r="U16" s="603"/>
      <c r="V16" s="603"/>
      <c r="W16" s="603"/>
      <c r="X16" s="603"/>
      <c r="Y16" s="604"/>
      <c r="Z16" s="638">
        <v>0.2</v>
      </c>
      <c r="AA16" s="638"/>
      <c r="AB16" s="638"/>
      <c r="AC16" s="638"/>
      <c r="AD16" s="639">
        <v>40602</v>
      </c>
      <c r="AE16" s="639"/>
      <c r="AF16" s="639"/>
      <c r="AG16" s="639"/>
      <c r="AH16" s="639"/>
      <c r="AI16" s="639"/>
      <c r="AJ16" s="639"/>
      <c r="AK16" s="639"/>
      <c r="AL16" s="605">
        <v>0.4</v>
      </c>
      <c r="AM16" s="606"/>
      <c r="AN16" s="606"/>
      <c r="AO16" s="640"/>
      <c r="AP16" s="599" t="s">
        <v>194</v>
      </c>
      <c r="AQ16" s="600"/>
      <c r="AR16" s="600"/>
      <c r="AS16" s="600"/>
      <c r="AT16" s="600"/>
      <c r="AU16" s="600"/>
      <c r="AV16" s="600"/>
      <c r="AW16" s="600"/>
      <c r="AX16" s="600"/>
      <c r="AY16" s="600"/>
      <c r="AZ16" s="600"/>
      <c r="BA16" s="600"/>
      <c r="BB16" s="600"/>
      <c r="BC16" s="600"/>
      <c r="BD16" s="600"/>
      <c r="BE16" s="600"/>
      <c r="BF16" s="601"/>
      <c r="BG16" s="602">
        <v>517354</v>
      </c>
      <c r="BH16" s="603"/>
      <c r="BI16" s="603"/>
      <c r="BJ16" s="603"/>
      <c r="BK16" s="603"/>
      <c r="BL16" s="603"/>
      <c r="BM16" s="603"/>
      <c r="BN16" s="604"/>
      <c r="BO16" s="638">
        <v>15.8</v>
      </c>
      <c r="BP16" s="638"/>
      <c r="BQ16" s="638"/>
      <c r="BR16" s="638"/>
      <c r="BS16" s="639" t="s">
        <v>62</v>
      </c>
      <c r="BT16" s="639"/>
      <c r="BU16" s="639"/>
      <c r="BV16" s="639"/>
      <c r="BW16" s="639"/>
      <c r="BX16" s="639"/>
      <c r="BY16" s="639"/>
      <c r="BZ16" s="639"/>
      <c r="CA16" s="639"/>
      <c r="CB16" s="670"/>
      <c r="CD16" s="599" t="s">
        <v>195</v>
      </c>
      <c r="CE16" s="600"/>
      <c r="CF16" s="600"/>
      <c r="CG16" s="600"/>
      <c r="CH16" s="600"/>
      <c r="CI16" s="600"/>
      <c r="CJ16" s="600"/>
      <c r="CK16" s="600"/>
      <c r="CL16" s="600"/>
      <c r="CM16" s="600"/>
      <c r="CN16" s="600"/>
      <c r="CO16" s="600"/>
      <c r="CP16" s="600"/>
      <c r="CQ16" s="601"/>
      <c r="CR16" s="602">
        <v>152259</v>
      </c>
      <c r="CS16" s="603"/>
      <c r="CT16" s="603"/>
      <c r="CU16" s="603"/>
      <c r="CV16" s="603"/>
      <c r="CW16" s="603"/>
      <c r="CX16" s="603"/>
      <c r="CY16" s="604"/>
      <c r="CZ16" s="638">
        <v>0.8</v>
      </c>
      <c r="DA16" s="638"/>
      <c r="DB16" s="638"/>
      <c r="DC16" s="638"/>
      <c r="DD16" s="608" t="s">
        <v>62</v>
      </c>
      <c r="DE16" s="603"/>
      <c r="DF16" s="603"/>
      <c r="DG16" s="603"/>
      <c r="DH16" s="603"/>
      <c r="DI16" s="603"/>
      <c r="DJ16" s="603"/>
      <c r="DK16" s="603"/>
      <c r="DL16" s="603"/>
      <c r="DM16" s="603"/>
      <c r="DN16" s="603"/>
      <c r="DO16" s="603"/>
      <c r="DP16" s="604"/>
      <c r="DQ16" s="608">
        <v>77053</v>
      </c>
      <c r="DR16" s="603"/>
      <c r="DS16" s="603"/>
      <c r="DT16" s="603"/>
      <c r="DU16" s="603"/>
      <c r="DV16" s="603"/>
      <c r="DW16" s="603"/>
      <c r="DX16" s="603"/>
      <c r="DY16" s="603"/>
      <c r="DZ16" s="603"/>
      <c r="EA16" s="603"/>
      <c r="EB16" s="603"/>
      <c r="EC16" s="637"/>
    </row>
    <row r="17" spans="2:133" ht="11.25" customHeight="1" x14ac:dyDescent="0.2">
      <c r="B17" s="599" t="s">
        <v>196</v>
      </c>
      <c r="C17" s="600"/>
      <c r="D17" s="600"/>
      <c r="E17" s="600"/>
      <c r="F17" s="600"/>
      <c r="G17" s="600"/>
      <c r="H17" s="600"/>
      <c r="I17" s="600"/>
      <c r="J17" s="600"/>
      <c r="K17" s="600"/>
      <c r="L17" s="600"/>
      <c r="M17" s="600"/>
      <c r="N17" s="600"/>
      <c r="O17" s="600"/>
      <c r="P17" s="600"/>
      <c r="Q17" s="601"/>
      <c r="R17" s="602">
        <v>99322</v>
      </c>
      <c r="S17" s="603"/>
      <c r="T17" s="603"/>
      <c r="U17" s="603"/>
      <c r="V17" s="603"/>
      <c r="W17" s="603"/>
      <c r="X17" s="603"/>
      <c r="Y17" s="604"/>
      <c r="Z17" s="638">
        <v>0.5</v>
      </c>
      <c r="AA17" s="638"/>
      <c r="AB17" s="638"/>
      <c r="AC17" s="638"/>
      <c r="AD17" s="639">
        <v>99322</v>
      </c>
      <c r="AE17" s="639"/>
      <c r="AF17" s="639"/>
      <c r="AG17" s="639"/>
      <c r="AH17" s="639"/>
      <c r="AI17" s="639"/>
      <c r="AJ17" s="639"/>
      <c r="AK17" s="639"/>
      <c r="AL17" s="605">
        <v>1</v>
      </c>
      <c r="AM17" s="606"/>
      <c r="AN17" s="606"/>
      <c r="AO17" s="640"/>
      <c r="AP17" s="599" t="s">
        <v>197</v>
      </c>
      <c r="AQ17" s="600"/>
      <c r="AR17" s="600"/>
      <c r="AS17" s="600"/>
      <c r="AT17" s="600"/>
      <c r="AU17" s="600"/>
      <c r="AV17" s="600"/>
      <c r="AW17" s="600"/>
      <c r="AX17" s="600"/>
      <c r="AY17" s="600"/>
      <c r="AZ17" s="600"/>
      <c r="BA17" s="600"/>
      <c r="BB17" s="600"/>
      <c r="BC17" s="600"/>
      <c r="BD17" s="600"/>
      <c r="BE17" s="600"/>
      <c r="BF17" s="601"/>
      <c r="BG17" s="602" t="s">
        <v>62</v>
      </c>
      <c r="BH17" s="603"/>
      <c r="BI17" s="603"/>
      <c r="BJ17" s="603"/>
      <c r="BK17" s="603"/>
      <c r="BL17" s="603"/>
      <c r="BM17" s="603"/>
      <c r="BN17" s="604"/>
      <c r="BO17" s="638" t="s">
        <v>62</v>
      </c>
      <c r="BP17" s="638"/>
      <c r="BQ17" s="638"/>
      <c r="BR17" s="638"/>
      <c r="BS17" s="639" t="s">
        <v>62</v>
      </c>
      <c r="BT17" s="639"/>
      <c r="BU17" s="639"/>
      <c r="BV17" s="639"/>
      <c r="BW17" s="639"/>
      <c r="BX17" s="639"/>
      <c r="BY17" s="639"/>
      <c r="BZ17" s="639"/>
      <c r="CA17" s="639"/>
      <c r="CB17" s="670"/>
      <c r="CD17" s="599" t="s">
        <v>198</v>
      </c>
      <c r="CE17" s="600"/>
      <c r="CF17" s="600"/>
      <c r="CG17" s="600"/>
      <c r="CH17" s="600"/>
      <c r="CI17" s="600"/>
      <c r="CJ17" s="600"/>
      <c r="CK17" s="600"/>
      <c r="CL17" s="600"/>
      <c r="CM17" s="600"/>
      <c r="CN17" s="600"/>
      <c r="CO17" s="600"/>
      <c r="CP17" s="600"/>
      <c r="CQ17" s="601"/>
      <c r="CR17" s="602">
        <v>1882216</v>
      </c>
      <c r="CS17" s="603"/>
      <c r="CT17" s="603"/>
      <c r="CU17" s="603"/>
      <c r="CV17" s="603"/>
      <c r="CW17" s="603"/>
      <c r="CX17" s="603"/>
      <c r="CY17" s="604"/>
      <c r="CZ17" s="638">
        <v>9.9</v>
      </c>
      <c r="DA17" s="638"/>
      <c r="DB17" s="638"/>
      <c r="DC17" s="638"/>
      <c r="DD17" s="608" t="s">
        <v>62</v>
      </c>
      <c r="DE17" s="603"/>
      <c r="DF17" s="603"/>
      <c r="DG17" s="603"/>
      <c r="DH17" s="603"/>
      <c r="DI17" s="603"/>
      <c r="DJ17" s="603"/>
      <c r="DK17" s="603"/>
      <c r="DL17" s="603"/>
      <c r="DM17" s="603"/>
      <c r="DN17" s="603"/>
      <c r="DO17" s="603"/>
      <c r="DP17" s="604"/>
      <c r="DQ17" s="608">
        <v>1871853</v>
      </c>
      <c r="DR17" s="603"/>
      <c r="DS17" s="603"/>
      <c r="DT17" s="603"/>
      <c r="DU17" s="603"/>
      <c r="DV17" s="603"/>
      <c r="DW17" s="603"/>
      <c r="DX17" s="603"/>
      <c r="DY17" s="603"/>
      <c r="DZ17" s="603"/>
      <c r="EA17" s="603"/>
      <c r="EB17" s="603"/>
      <c r="EC17" s="637"/>
    </row>
    <row r="18" spans="2:133" ht="11.25" customHeight="1" x14ac:dyDescent="0.2">
      <c r="B18" s="599" t="s">
        <v>199</v>
      </c>
      <c r="C18" s="600"/>
      <c r="D18" s="600"/>
      <c r="E18" s="600"/>
      <c r="F18" s="600"/>
      <c r="G18" s="600"/>
      <c r="H18" s="600"/>
      <c r="I18" s="600"/>
      <c r="J18" s="600"/>
      <c r="K18" s="600"/>
      <c r="L18" s="600"/>
      <c r="M18" s="600"/>
      <c r="N18" s="600"/>
      <c r="O18" s="600"/>
      <c r="P18" s="600"/>
      <c r="Q18" s="601"/>
      <c r="R18" s="602">
        <v>15439</v>
      </c>
      <c r="S18" s="603"/>
      <c r="T18" s="603"/>
      <c r="U18" s="603"/>
      <c r="V18" s="603"/>
      <c r="W18" s="603"/>
      <c r="X18" s="603"/>
      <c r="Y18" s="604"/>
      <c r="Z18" s="638">
        <v>0.1</v>
      </c>
      <c r="AA18" s="638"/>
      <c r="AB18" s="638"/>
      <c r="AC18" s="638"/>
      <c r="AD18" s="639">
        <v>15439</v>
      </c>
      <c r="AE18" s="639"/>
      <c r="AF18" s="639"/>
      <c r="AG18" s="639"/>
      <c r="AH18" s="639"/>
      <c r="AI18" s="639"/>
      <c r="AJ18" s="639"/>
      <c r="AK18" s="639"/>
      <c r="AL18" s="605">
        <v>0.2</v>
      </c>
      <c r="AM18" s="606"/>
      <c r="AN18" s="606"/>
      <c r="AO18" s="640"/>
      <c r="AP18" s="599" t="s">
        <v>200</v>
      </c>
      <c r="AQ18" s="600"/>
      <c r="AR18" s="600"/>
      <c r="AS18" s="600"/>
      <c r="AT18" s="600"/>
      <c r="AU18" s="600"/>
      <c r="AV18" s="600"/>
      <c r="AW18" s="600"/>
      <c r="AX18" s="600"/>
      <c r="AY18" s="600"/>
      <c r="AZ18" s="600"/>
      <c r="BA18" s="600"/>
      <c r="BB18" s="600"/>
      <c r="BC18" s="600"/>
      <c r="BD18" s="600"/>
      <c r="BE18" s="600"/>
      <c r="BF18" s="601"/>
      <c r="BG18" s="602" t="s">
        <v>62</v>
      </c>
      <c r="BH18" s="603"/>
      <c r="BI18" s="603"/>
      <c r="BJ18" s="603"/>
      <c r="BK18" s="603"/>
      <c r="BL18" s="603"/>
      <c r="BM18" s="603"/>
      <c r="BN18" s="604"/>
      <c r="BO18" s="638" t="s">
        <v>62</v>
      </c>
      <c r="BP18" s="638"/>
      <c r="BQ18" s="638"/>
      <c r="BR18" s="638"/>
      <c r="BS18" s="639" t="s">
        <v>62</v>
      </c>
      <c r="BT18" s="639"/>
      <c r="BU18" s="639"/>
      <c r="BV18" s="639"/>
      <c r="BW18" s="639"/>
      <c r="BX18" s="639"/>
      <c r="BY18" s="639"/>
      <c r="BZ18" s="639"/>
      <c r="CA18" s="639"/>
      <c r="CB18" s="670"/>
      <c r="CD18" s="599" t="s">
        <v>201</v>
      </c>
      <c r="CE18" s="600"/>
      <c r="CF18" s="600"/>
      <c r="CG18" s="600"/>
      <c r="CH18" s="600"/>
      <c r="CI18" s="600"/>
      <c r="CJ18" s="600"/>
      <c r="CK18" s="600"/>
      <c r="CL18" s="600"/>
      <c r="CM18" s="600"/>
      <c r="CN18" s="600"/>
      <c r="CO18" s="600"/>
      <c r="CP18" s="600"/>
      <c r="CQ18" s="601"/>
      <c r="CR18" s="602" t="s">
        <v>62</v>
      </c>
      <c r="CS18" s="603"/>
      <c r="CT18" s="603"/>
      <c r="CU18" s="603"/>
      <c r="CV18" s="603"/>
      <c r="CW18" s="603"/>
      <c r="CX18" s="603"/>
      <c r="CY18" s="604"/>
      <c r="CZ18" s="638" t="s">
        <v>62</v>
      </c>
      <c r="DA18" s="638"/>
      <c r="DB18" s="638"/>
      <c r="DC18" s="638"/>
      <c r="DD18" s="608" t="s">
        <v>62</v>
      </c>
      <c r="DE18" s="603"/>
      <c r="DF18" s="603"/>
      <c r="DG18" s="603"/>
      <c r="DH18" s="603"/>
      <c r="DI18" s="603"/>
      <c r="DJ18" s="603"/>
      <c r="DK18" s="603"/>
      <c r="DL18" s="603"/>
      <c r="DM18" s="603"/>
      <c r="DN18" s="603"/>
      <c r="DO18" s="603"/>
      <c r="DP18" s="604"/>
      <c r="DQ18" s="608" t="s">
        <v>62</v>
      </c>
      <c r="DR18" s="603"/>
      <c r="DS18" s="603"/>
      <c r="DT18" s="603"/>
      <c r="DU18" s="603"/>
      <c r="DV18" s="603"/>
      <c r="DW18" s="603"/>
      <c r="DX18" s="603"/>
      <c r="DY18" s="603"/>
      <c r="DZ18" s="603"/>
      <c r="EA18" s="603"/>
      <c r="EB18" s="603"/>
      <c r="EC18" s="637"/>
    </row>
    <row r="19" spans="2:133" ht="11.25" customHeight="1" x14ac:dyDescent="0.2">
      <c r="B19" s="599" t="s">
        <v>202</v>
      </c>
      <c r="C19" s="600"/>
      <c r="D19" s="600"/>
      <c r="E19" s="600"/>
      <c r="F19" s="600"/>
      <c r="G19" s="600"/>
      <c r="H19" s="600"/>
      <c r="I19" s="600"/>
      <c r="J19" s="600"/>
      <c r="K19" s="600"/>
      <c r="L19" s="600"/>
      <c r="M19" s="600"/>
      <c r="N19" s="600"/>
      <c r="O19" s="600"/>
      <c r="P19" s="600"/>
      <c r="Q19" s="601"/>
      <c r="R19" s="602">
        <v>83883</v>
      </c>
      <c r="S19" s="603"/>
      <c r="T19" s="603"/>
      <c r="U19" s="603"/>
      <c r="V19" s="603"/>
      <c r="W19" s="603"/>
      <c r="X19" s="603"/>
      <c r="Y19" s="604"/>
      <c r="Z19" s="638">
        <v>0.4</v>
      </c>
      <c r="AA19" s="638"/>
      <c r="AB19" s="638"/>
      <c r="AC19" s="638"/>
      <c r="AD19" s="639">
        <v>83883</v>
      </c>
      <c r="AE19" s="639"/>
      <c r="AF19" s="639"/>
      <c r="AG19" s="639"/>
      <c r="AH19" s="639"/>
      <c r="AI19" s="639"/>
      <c r="AJ19" s="639"/>
      <c r="AK19" s="639"/>
      <c r="AL19" s="605">
        <v>0.9</v>
      </c>
      <c r="AM19" s="606"/>
      <c r="AN19" s="606"/>
      <c r="AO19" s="640"/>
      <c r="AP19" s="599" t="s">
        <v>203</v>
      </c>
      <c r="AQ19" s="600"/>
      <c r="AR19" s="600"/>
      <c r="AS19" s="600"/>
      <c r="AT19" s="600"/>
      <c r="AU19" s="600"/>
      <c r="AV19" s="600"/>
      <c r="AW19" s="600"/>
      <c r="AX19" s="600"/>
      <c r="AY19" s="600"/>
      <c r="AZ19" s="600"/>
      <c r="BA19" s="600"/>
      <c r="BB19" s="600"/>
      <c r="BC19" s="600"/>
      <c r="BD19" s="600"/>
      <c r="BE19" s="600"/>
      <c r="BF19" s="601"/>
      <c r="BG19" s="602">
        <v>137</v>
      </c>
      <c r="BH19" s="603"/>
      <c r="BI19" s="603"/>
      <c r="BJ19" s="603"/>
      <c r="BK19" s="603"/>
      <c r="BL19" s="603"/>
      <c r="BM19" s="603"/>
      <c r="BN19" s="604"/>
      <c r="BO19" s="638">
        <v>0</v>
      </c>
      <c r="BP19" s="638"/>
      <c r="BQ19" s="638"/>
      <c r="BR19" s="638"/>
      <c r="BS19" s="639" t="s">
        <v>62</v>
      </c>
      <c r="BT19" s="639"/>
      <c r="BU19" s="639"/>
      <c r="BV19" s="639"/>
      <c r="BW19" s="639"/>
      <c r="BX19" s="639"/>
      <c r="BY19" s="639"/>
      <c r="BZ19" s="639"/>
      <c r="CA19" s="639"/>
      <c r="CB19" s="670"/>
      <c r="CD19" s="599" t="s">
        <v>204</v>
      </c>
      <c r="CE19" s="600"/>
      <c r="CF19" s="600"/>
      <c r="CG19" s="600"/>
      <c r="CH19" s="600"/>
      <c r="CI19" s="600"/>
      <c r="CJ19" s="600"/>
      <c r="CK19" s="600"/>
      <c r="CL19" s="600"/>
      <c r="CM19" s="600"/>
      <c r="CN19" s="600"/>
      <c r="CO19" s="600"/>
      <c r="CP19" s="600"/>
      <c r="CQ19" s="601"/>
      <c r="CR19" s="602" t="s">
        <v>62</v>
      </c>
      <c r="CS19" s="603"/>
      <c r="CT19" s="603"/>
      <c r="CU19" s="603"/>
      <c r="CV19" s="603"/>
      <c r="CW19" s="603"/>
      <c r="CX19" s="603"/>
      <c r="CY19" s="604"/>
      <c r="CZ19" s="638" t="s">
        <v>62</v>
      </c>
      <c r="DA19" s="638"/>
      <c r="DB19" s="638"/>
      <c r="DC19" s="638"/>
      <c r="DD19" s="608" t="s">
        <v>62</v>
      </c>
      <c r="DE19" s="603"/>
      <c r="DF19" s="603"/>
      <c r="DG19" s="603"/>
      <c r="DH19" s="603"/>
      <c r="DI19" s="603"/>
      <c r="DJ19" s="603"/>
      <c r="DK19" s="603"/>
      <c r="DL19" s="603"/>
      <c r="DM19" s="603"/>
      <c r="DN19" s="603"/>
      <c r="DO19" s="603"/>
      <c r="DP19" s="604"/>
      <c r="DQ19" s="608" t="s">
        <v>62</v>
      </c>
      <c r="DR19" s="603"/>
      <c r="DS19" s="603"/>
      <c r="DT19" s="603"/>
      <c r="DU19" s="603"/>
      <c r="DV19" s="603"/>
      <c r="DW19" s="603"/>
      <c r="DX19" s="603"/>
      <c r="DY19" s="603"/>
      <c r="DZ19" s="603"/>
      <c r="EA19" s="603"/>
      <c r="EB19" s="603"/>
      <c r="EC19" s="637"/>
    </row>
    <row r="20" spans="2:133" ht="11.25" customHeight="1" x14ac:dyDescent="0.2">
      <c r="B20" s="671" t="s">
        <v>205</v>
      </c>
      <c r="C20" s="672"/>
      <c r="D20" s="672"/>
      <c r="E20" s="672"/>
      <c r="F20" s="672"/>
      <c r="G20" s="672"/>
      <c r="H20" s="672"/>
      <c r="I20" s="672"/>
      <c r="J20" s="672"/>
      <c r="K20" s="672"/>
      <c r="L20" s="672"/>
      <c r="M20" s="672"/>
      <c r="N20" s="672"/>
      <c r="O20" s="672"/>
      <c r="P20" s="672"/>
      <c r="Q20" s="673"/>
      <c r="R20" s="602" t="s">
        <v>62</v>
      </c>
      <c r="S20" s="603"/>
      <c r="T20" s="603"/>
      <c r="U20" s="603"/>
      <c r="V20" s="603"/>
      <c r="W20" s="603"/>
      <c r="X20" s="603"/>
      <c r="Y20" s="604"/>
      <c r="Z20" s="638" t="s">
        <v>62</v>
      </c>
      <c r="AA20" s="638"/>
      <c r="AB20" s="638"/>
      <c r="AC20" s="638"/>
      <c r="AD20" s="639" t="s">
        <v>62</v>
      </c>
      <c r="AE20" s="639"/>
      <c r="AF20" s="639"/>
      <c r="AG20" s="639"/>
      <c r="AH20" s="639"/>
      <c r="AI20" s="639"/>
      <c r="AJ20" s="639"/>
      <c r="AK20" s="639"/>
      <c r="AL20" s="605" t="s">
        <v>62</v>
      </c>
      <c r="AM20" s="606"/>
      <c r="AN20" s="606"/>
      <c r="AO20" s="640"/>
      <c r="AP20" s="599" t="s">
        <v>206</v>
      </c>
      <c r="AQ20" s="600"/>
      <c r="AR20" s="600"/>
      <c r="AS20" s="600"/>
      <c r="AT20" s="600"/>
      <c r="AU20" s="600"/>
      <c r="AV20" s="600"/>
      <c r="AW20" s="600"/>
      <c r="AX20" s="600"/>
      <c r="AY20" s="600"/>
      <c r="AZ20" s="600"/>
      <c r="BA20" s="600"/>
      <c r="BB20" s="600"/>
      <c r="BC20" s="600"/>
      <c r="BD20" s="600"/>
      <c r="BE20" s="600"/>
      <c r="BF20" s="601"/>
      <c r="BG20" s="602">
        <v>137</v>
      </c>
      <c r="BH20" s="603"/>
      <c r="BI20" s="603"/>
      <c r="BJ20" s="603"/>
      <c r="BK20" s="603"/>
      <c r="BL20" s="603"/>
      <c r="BM20" s="603"/>
      <c r="BN20" s="604"/>
      <c r="BO20" s="638">
        <v>0</v>
      </c>
      <c r="BP20" s="638"/>
      <c r="BQ20" s="638"/>
      <c r="BR20" s="638"/>
      <c r="BS20" s="639" t="s">
        <v>62</v>
      </c>
      <c r="BT20" s="639"/>
      <c r="BU20" s="639"/>
      <c r="BV20" s="639"/>
      <c r="BW20" s="639"/>
      <c r="BX20" s="639"/>
      <c r="BY20" s="639"/>
      <c r="BZ20" s="639"/>
      <c r="CA20" s="639"/>
      <c r="CB20" s="670"/>
      <c r="CD20" s="599" t="s">
        <v>207</v>
      </c>
      <c r="CE20" s="600"/>
      <c r="CF20" s="600"/>
      <c r="CG20" s="600"/>
      <c r="CH20" s="600"/>
      <c r="CI20" s="600"/>
      <c r="CJ20" s="600"/>
      <c r="CK20" s="600"/>
      <c r="CL20" s="600"/>
      <c r="CM20" s="600"/>
      <c r="CN20" s="600"/>
      <c r="CO20" s="600"/>
      <c r="CP20" s="600"/>
      <c r="CQ20" s="601"/>
      <c r="CR20" s="602">
        <v>19045703</v>
      </c>
      <c r="CS20" s="603"/>
      <c r="CT20" s="603"/>
      <c r="CU20" s="603"/>
      <c r="CV20" s="603"/>
      <c r="CW20" s="603"/>
      <c r="CX20" s="603"/>
      <c r="CY20" s="604"/>
      <c r="CZ20" s="638">
        <v>100</v>
      </c>
      <c r="DA20" s="638"/>
      <c r="DB20" s="638"/>
      <c r="DC20" s="638"/>
      <c r="DD20" s="608">
        <v>3119867</v>
      </c>
      <c r="DE20" s="603"/>
      <c r="DF20" s="603"/>
      <c r="DG20" s="603"/>
      <c r="DH20" s="603"/>
      <c r="DI20" s="603"/>
      <c r="DJ20" s="603"/>
      <c r="DK20" s="603"/>
      <c r="DL20" s="603"/>
      <c r="DM20" s="603"/>
      <c r="DN20" s="603"/>
      <c r="DO20" s="603"/>
      <c r="DP20" s="604"/>
      <c r="DQ20" s="608">
        <v>11513333</v>
      </c>
      <c r="DR20" s="603"/>
      <c r="DS20" s="603"/>
      <c r="DT20" s="603"/>
      <c r="DU20" s="603"/>
      <c r="DV20" s="603"/>
      <c r="DW20" s="603"/>
      <c r="DX20" s="603"/>
      <c r="DY20" s="603"/>
      <c r="DZ20" s="603"/>
      <c r="EA20" s="603"/>
      <c r="EB20" s="603"/>
      <c r="EC20" s="637"/>
    </row>
    <row r="21" spans="2:133" ht="11.25" customHeight="1" x14ac:dyDescent="0.2">
      <c r="B21" s="599" t="s">
        <v>208</v>
      </c>
      <c r="C21" s="600"/>
      <c r="D21" s="600"/>
      <c r="E21" s="600"/>
      <c r="F21" s="600"/>
      <c r="G21" s="600"/>
      <c r="H21" s="600"/>
      <c r="I21" s="600"/>
      <c r="J21" s="600"/>
      <c r="K21" s="600"/>
      <c r="L21" s="600"/>
      <c r="M21" s="600"/>
      <c r="N21" s="600"/>
      <c r="O21" s="600"/>
      <c r="P21" s="600"/>
      <c r="Q21" s="601"/>
      <c r="R21" s="602">
        <v>6366587</v>
      </c>
      <c r="S21" s="603"/>
      <c r="T21" s="603"/>
      <c r="U21" s="603"/>
      <c r="V21" s="603"/>
      <c r="W21" s="603"/>
      <c r="X21" s="603"/>
      <c r="Y21" s="604"/>
      <c r="Z21" s="638">
        <v>31.5</v>
      </c>
      <c r="AA21" s="638"/>
      <c r="AB21" s="638"/>
      <c r="AC21" s="638"/>
      <c r="AD21" s="639">
        <v>5512719</v>
      </c>
      <c r="AE21" s="639"/>
      <c r="AF21" s="639"/>
      <c r="AG21" s="639"/>
      <c r="AH21" s="639"/>
      <c r="AI21" s="639"/>
      <c r="AJ21" s="639"/>
      <c r="AK21" s="639"/>
      <c r="AL21" s="605">
        <v>56.1</v>
      </c>
      <c r="AM21" s="606"/>
      <c r="AN21" s="606"/>
      <c r="AO21" s="640"/>
      <c r="AP21" s="599" t="s">
        <v>209</v>
      </c>
      <c r="AQ21" s="674"/>
      <c r="AR21" s="674"/>
      <c r="AS21" s="674"/>
      <c r="AT21" s="674"/>
      <c r="AU21" s="674"/>
      <c r="AV21" s="674"/>
      <c r="AW21" s="674"/>
      <c r="AX21" s="674"/>
      <c r="AY21" s="674"/>
      <c r="AZ21" s="674"/>
      <c r="BA21" s="674"/>
      <c r="BB21" s="674"/>
      <c r="BC21" s="674"/>
      <c r="BD21" s="674"/>
      <c r="BE21" s="674"/>
      <c r="BF21" s="675"/>
      <c r="BG21" s="602">
        <v>137</v>
      </c>
      <c r="BH21" s="603"/>
      <c r="BI21" s="603"/>
      <c r="BJ21" s="603"/>
      <c r="BK21" s="603"/>
      <c r="BL21" s="603"/>
      <c r="BM21" s="603"/>
      <c r="BN21" s="604"/>
      <c r="BO21" s="638">
        <v>0</v>
      </c>
      <c r="BP21" s="638"/>
      <c r="BQ21" s="638"/>
      <c r="BR21" s="638"/>
      <c r="BS21" s="639" t="s">
        <v>62</v>
      </c>
      <c r="BT21" s="639"/>
      <c r="BU21" s="639"/>
      <c r="BV21" s="639"/>
      <c r="BW21" s="639"/>
      <c r="BX21" s="639"/>
      <c r="BY21" s="639"/>
      <c r="BZ21" s="639"/>
      <c r="CA21" s="639"/>
      <c r="CB21" s="670"/>
      <c r="CD21" s="583"/>
      <c r="CE21" s="584"/>
      <c r="CF21" s="584"/>
      <c r="CG21" s="584"/>
      <c r="CH21" s="584"/>
      <c r="CI21" s="584"/>
      <c r="CJ21" s="584"/>
      <c r="CK21" s="584"/>
      <c r="CL21" s="584"/>
      <c r="CM21" s="584"/>
      <c r="CN21" s="584"/>
      <c r="CO21" s="584"/>
      <c r="CP21" s="584"/>
      <c r="CQ21" s="585"/>
      <c r="CR21" s="681"/>
      <c r="CS21" s="682"/>
      <c r="CT21" s="682"/>
      <c r="CU21" s="682"/>
      <c r="CV21" s="682"/>
      <c r="CW21" s="682"/>
      <c r="CX21" s="682"/>
      <c r="CY21" s="683"/>
      <c r="CZ21" s="684"/>
      <c r="DA21" s="684"/>
      <c r="DB21" s="684"/>
      <c r="DC21" s="684"/>
      <c r="DD21" s="685"/>
      <c r="DE21" s="682"/>
      <c r="DF21" s="682"/>
      <c r="DG21" s="682"/>
      <c r="DH21" s="682"/>
      <c r="DI21" s="682"/>
      <c r="DJ21" s="682"/>
      <c r="DK21" s="682"/>
      <c r="DL21" s="682"/>
      <c r="DM21" s="682"/>
      <c r="DN21" s="682"/>
      <c r="DO21" s="682"/>
      <c r="DP21" s="683"/>
      <c r="DQ21" s="685"/>
      <c r="DR21" s="682"/>
      <c r="DS21" s="682"/>
      <c r="DT21" s="682"/>
      <c r="DU21" s="682"/>
      <c r="DV21" s="682"/>
      <c r="DW21" s="682"/>
      <c r="DX21" s="682"/>
      <c r="DY21" s="682"/>
      <c r="DZ21" s="682"/>
      <c r="EA21" s="682"/>
      <c r="EB21" s="682"/>
      <c r="EC21" s="689"/>
    </row>
    <row r="22" spans="2:133" ht="11.25" customHeight="1" x14ac:dyDescent="0.2">
      <c r="B22" s="599" t="s">
        <v>210</v>
      </c>
      <c r="C22" s="600"/>
      <c r="D22" s="600"/>
      <c r="E22" s="600"/>
      <c r="F22" s="600"/>
      <c r="G22" s="600"/>
      <c r="H22" s="600"/>
      <c r="I22" s="600"/>
      <c r="J22" s="600"/>
      <c r="K22" s="600"/>
      <c r="L22" s="600"/>
      <c r="M22" s="600"/>
      <c r="N22" s="600"/>
      <c r="O22" s="600"/>
      <c r="P22" s="600"/>
      <c r="Q22" s="601"/>
      <c r="R22" s="602">
        <v>5512719</v>
      </c>
      <c r="S22" s="603"/>
      <c r="T22" s="603"/>
      <c r="U22" s="603"/>
      <c r="V22" s="603"/>
      <c r="W22" s="603"/>
      <c r="X22" s="603"/>
      <c r="Y22" s="604"/>
      <c r="Z22" s="638">
        <v>27.2</v>
      </c>
      <c r="AA22" s="638"/>
      <c r="AB22" s="638"/>
      <c r="AC22" s="638"/>
      <c r="AD22" s="639">
        <v>5512719</v>
      </c>
      <c r="AE22" s="639"/>
      <c r="AF22" s="639"/>
      <c r="AG22" s="639"/>
      <c r="AH22" s="639"/>
      <c r="AI22" s="639"/>
      <c r="AJ22" s="639"/>
      <c r="AK22" s="639"/>
      <c r="AL22" s="605">
        <v>56.1</v>
      </c>
      <c r="AM22" s="606"/>
      <c r="AN22" s="606"/>
      <c r="AO22" s="640"/>
      <c r="AP22" s="599" t="s">
        <v>211</v>
      </c>
      <c r="AQ22" s="674"/>
      <c r="AR22" s="674"/>
      <c r="AS22" s="674"/>
      <c r="AT22" s="674"/>
      <c r="AU22" s="674"/>
      <c r="AV22" s="674"/>
      <c r="AW22" s="674"/>
      <c r="AX22" s="674"/>
      <c r="AY22" s="674"/>
      <c r="AZ22" s="674"/>
      <c r="BA22" s="674"/>
      <c r="BB22" s="674"/>
      <c r="BC22" s="674"/>
      <c r="BD22" s="674"/>
      <c r="BE22" s="674"/>
      <c r="BF22" s="675"/>
      <c r="BG22" s="602" t="s">
        <v>62</v>
      </c>
      <c r="BH22" s="603"/>
      <c r="BI22" s="603"/>
      <c r="BJ22" s="603"/>
      <c r="BK22" s="603"/>
      <c r="BL22" s="603"/>
      <c r="BM22" s="603"/>
      <c r="BN22" s="604"/>
      <c r="BO22" s="638" t="s">
        <v>62</v>
      </c>
      <c r="BP22" s="638"/>
      <c r="BQ22" s="638"/>
      <c r="BR22" s="638"/>
      <c r="BS22" s="639" t="s">
        <v>62</v>
      </c>
      <c r="BT22" s="639"/>
      <c r="BU22" s="639"/>
      <c r="BV22" s="639"/>
      <c r="BW22" s="639"/>
      <c r="BX22" s="639"/>
      <c r="BY22" s="639"/>
      <c r="BZ22" s="639"/>
      <c r="CA22" s="639"/>
      <c r="CB22" s="670"/>
      <c r="CD22" s="654" t="s">
        <v>212</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2">
      <c r="B23" s="599" t="s">
        <v>213</v>
      </c>
      <c r="C23" s="600"/>
      <c r="D23" s="600"/>
      <c r="E23" s="600"/>
      <c r="F23" s="600"/>
      <c r="G23" s="600"/>
      <c r="H23" s="600"/>
      <c r="I23" s="600"/>
      <c r="J23" s="600"/>
      <c r="K23" s="600"/>
      <c r="L23" s="600"/>
      <c r="M23" s="600"/>
      <c r="N23" s="600"/>
      <c r="O23" s="600"/>
      <c r="P23" s="600"/>
      <c r="Q23" s="601"/>
      <c r="R23" s="602">
        <v>853868</v>
      </c>
      <c r="S23" s="603"/>
      <c r="T23" s="603"/>
      <c r="U23" s="603"/>
      <c r="V23" s="603"/>
      <c r="W23" s="603"/>
      <c r="X23" s="603"/>
      <c r="Y23" s="604"/>
      <c r="Z23" s="638">
        <v>4.2</v>
      </c>
      <c r="AA23" s="638"/>
      <c r="AB23" s="638"/>
      <c r="AC23" s="638"/>
      <c r="AD23" s="639" t="s">
        <v>62</v>
      </c>
      <c r="AE23" s="639"/>
      <c r="AF23" s="639"/>
      <c r="AG23" s="639"/>
      <c r="AH23" s="639"/>
      <c r="AI23" s="639"/>
      <c r="AJ23" s="639"/>
      <c r="AK23" s="639"/>
      <c r="AL23" s="605" t="s">
        <v>62</v>
      </c>
      <c r="AM23" s="606"/>
      <c r="AN23" s="606"/>
      <c r="AO23" s="640"/>
      <c r="AP23" s="599" t="s">
        <v>214</v>
      </c>
      <c r="AQ23" s="674"/>
      <c r="AR23" s="674"/>
      <c r="AS23" s="674"/>
      <c r="AT23" s="674"/>
      <c r="AU23" s="674"/>
      <c r="AV23" s="674"/>
      <c r="AW23" s="674"/>
      <c r="AX23" s="674"/>
      <c r="AY23" s="674"/>
      <c r="AZ23" s="674"/>
      <c r="BA23" s="674"/>
      <c r="BB23" s="674"/>
      <c r="BC23" s="674"/>
      <c r="BD23" s="674"/>
      <c r="BE23" s="674"/>
      <c r="BF23" s="675"/>
      <c r="BG23" s="602" t="s">
        <v>62</v>
      </c>
      <c r="BH23" s="603"/>
      <c r="BI23" s="603"/>
      <c r="BJ23" s="603"/>
      <c r="BK23" s="603"/>
      <c r="BL23" s="603"/>
      <c r="BM23" s="603"/>
      <c r="BN23" s="604"/>
      <c r="BO23" s="638" t="s">
        <v>62</v>
      </c>
      <c r="BP23" s="638"/>
      <c r="BQ23" s="638"/>
      <c r="BR23" s="638"/>
      <c r="BS23" s="639" t="s">
        <v>62</v>
      </c>
      <c r="BT23" s="639"/>
      <c r="BU23" s="639"/>
      <c r="BV23" s="639"/>
      <c r="BW23" s="639"/>
      <c r="BX23" s="639"/>
      <c r="BY23" s="639"/>
      <c r="BZ23" s="639"/>
      <c r="CA23" s="639"/>
      <c r="CB23" s="670"/>
      <c r="CD23" s="654" t="s">
        <v>154</v>
      </c>
      <c r="CE23" s="655"/>
      <c r="CF23" s="655"/>
      <c r="CG23" s="655"/>
      <c r="CH23" s="655"/>
      <c r="CI23" s="655"/>
      <c r="CJ23" s="655"/>
      <c r="CK23" s="655"/>
      <c r="CL23" s="655"/>
      <c r="CM23" s="655"/>
      <c r="CN23" s="655"/>
      <c r="CO23" s="655"/>
      <c r="CP23" s="655"/>
      <c r="CQ23" s="656"/>
      <c r="CR23" s="654" t="s">
        <v>215</v>
      </c>
      <c r="CS23" s="655"/>
      <c r="CT23" s="655"/>
      <c r="CU23" s="655"/>
      <c r="CV23" s="655"/>
      <c r="CW23" s="655"/>
      <c r="CX23" s="655"/>
      <c r="CY23" s="656"/>
      <c r="CZ23" s="654" t="s">
        <v>216</v>
      </c>
      <c r="DA23" s="655"/>
      <c r="DB23" s="655"/>
      <c r="DC23" s="656"/>
      <c r="DD23" s="654" t="s">
        <v>217</v>
      </c>
      <c r="DE23" s="655"/>
      <c r="DF23" s="655"/>
      <c r="DG23" s="655"/>
      <c r="DH23" s="655"/>
      <c r="DI23" s="655"/>
      <c r="DJ23" s="655"/>
      <c r="DK23" s="656"/>
      <c r="DL23" s="686" t="s">
        <v>218</v>
      </c>
      <c r="DM23" s="687"/>
      <c r="DN23" s="687"/>
      <c r="DO23" s="687"/>
      <c r="DP23" s="687"/>
      <c r="DQ23" s="687"/>
      <c r="DR23" s="687"/>
      <c r="DS23" s="687"/>
      <c r="DT23" s="687"/>
      <c r="DU23" s="687"/>
      <c r="DV23" s="688"/>
      <c r="DW23" s="654" t="s">
        <v>219</v>
      </c>
      <c r="DX23" s="655"/>
      <c r="DY23" s="655"/>
      <c r="DZ23" s="655"/>
      <c r="EA23" s="655"/>
      <c r="EB23" s="655"/>
      <c r="EC23" s="656"/>
    </row>
    <row r="24" spans="2:133" ht="11.25" customHeight="1" x14ac:dyDescent="0.2">
      <c r="B24" s="599" t="s">
        <v>220</v>
      </c>
      <c r="C24" s="600"/>
      <c r="D24" s="600"/>
      <c r="E24" s="600"/>
      <c r="F24" s="600"/>
      <c r="G24" s="600"/>
      <c r="H24" s="600"/>
      <c r="I24" s="600"/>
      <c r="J24" s="600"/>
      <c r="K24" s="600"/>
      <c r="L24" s="600"/>
      <c r="M24" s="600"/>
      <c r="N24" s="600"/>
      <c r="O24" s="600"/>
      <c r="P24" s="600"/>
      <c r="Q24" s="601"/>
      <c r="R24" s="602" t="s">
        <v>62</v>
      </c>
      <c r="S24" s="603"/>
      <c r="T24" s="603"/>
      <c r="U24" s="603"/>
      <c r="V24" s="603"/>
      <c r="W24" s="603"/>
      <c r="X24" s="603"/>
      <c r="Y24" s="604"/>
      <c r="Z24" s="638" t="s">
        <v>62</v>
      </c>
      <c r="AA24" s="638"/>
      <c r="AB24" s="638"/>
      <c r="AC24" s="638"/>
      <c r="AD24" s="639" t="s">
        <v>62</v>
      </c>
      <c r="AE24" s="639"/>
      <c r="AF24" s="639"/>
      <c r="AG24" s="639"/>
      <c r="AH24" s="639"/>
      <c r="AI24" s="639"/>
      <c r="AJ24" s="639"/>
      <c r="AK24" s="639"/>
      <c r="AL24" s="605" t="s">
        <v>62</v>
      </c>
      <c r="AM24" s="606"/>
      <c r="AN24" s="606"/>
      <c r="AO24" s="640"/>
      <c r="AP24" s="599" t="s">
        <v>221</v>
      </c>
      <c r="AQ24" s="674"/>
      <c r="AR24" s="674"/>
      <c r="AS24" s="674"/>
      <c r="AT24" s="674"/>
      <c r="AU24" s="674"/>
      <c r="AV24" s="674"/>
      <c r="AW24" s="674"/>
      <c r="AX24" s="674"/>
      <c r="AY24" s="674"/>
      <c r="AZ24" s="674"/>
      <c r="BA24" s="674"/>
      <c r="BB24" s="674"/>
      <c r="BC24" s="674"/>
      <c r="BD24" s="674"/>
      <c r="BE24" s="674"/>
      <c r="BF24" s="675"/>
      <c r="BG24" s="602" t="s">
        <v>62</v>
      </c>
      <c r="BH24" s="603"/>
      <c r="BI24" s="603"/>
      <c r="BJ24" s="603"/>
      <c r="BK24" s="603"/>
      <c r="BL24" s="603"/>
      <c r="BM24" s="603"/>
      <c r="BN24" s="604"/>
      <c r="BO24" s="638" t="s">
        <v>62</v>
      </c>
      <c r="BP24" s="638"/>
      <c r="BQ24" s="638"/>
      <c r="BR24" s="638"/>
      <c r="BS24" s="639" t="s">
        <v>62</v>
      </c>
      <c r="BT24" s="639"/>
      <c r="BU24" s="639"/>
      <c r="BV24" s="639"/>
      <c r="BW24" s="639"/>
      <c r="BX24" s="639"/>
      <c r="BY24" s="639"/>
      <c r="BZ24" s="639"/>
      <c r="CA24" s="639"/>
      <c r="CB24" s="670"/>
      <c r="CD24" s="651" t="s">
        <v>222</v>
      </c>
      <c r="CE24" s="652"/>
      <c r="CF24" s="652"/>
      <c r="CG24" s="652"/>
      <c r="CH24" s="652"/>
      <c r="CI24" s="652"/>
      <c r="CJ24" s="652"/>
      <c r="CK24" s="652"/>
      <c r="CL24" s="652"/>
      <c r="CM24" s="652"/>
      <c r="CN24" s="652"/>
      <c r="CO24" s="652"/>
      <c r="CP24" s="652"/>
      <c r="CQ24" s="653"/>
      <c r="CR24" s="648">
        <v>8515955</v>
      </c>
      <c r="CS24" s="649"/>
      <c r="CT24" s="649"/>
      <c r="CU24" s="649"/>
      <c r="CV24" s="649"/>
      <c r="CW24" s="649"/>
      <c r="CX24" s="649"/>
      <c r="CY24" s="677"/>
      <c r="CZ24" s="678">
        <v>44.7</v>
      </c>
      <c r="DA24" s="661"/>
      <c r="DB24" s="661"/>
      <c r="DC24" s="680"/>
      <c r="DD24" s="676">
        <v>5566526</v>
      </c>
      <c r="DE24" s="649"/>
      <c r="DF24" s="649"/>
      <c r="DG24" s="649"/>
      <c r="DH24" s="649"/>
      <c r="DI24" s="649"/>
      <c r="DJ24" s="649"/>
      <c r="DK24" s="677"/>
      <c r="DL24" s="676">
        <v>4995090</v>
      </c>
      <c r="DM24" s="649"/>
      <c r="DN24" s="649"/>
      <c r="DO24" s="649"/>
      <c r="DP24" s="649"/>
      <c r="DQ24" s="649"/>
      <c r="DR24" s="649"/>
      <c r="DS24" s="649"/>
      <c r="DT24" s="649"/>
      <c r="DU24" s="649"/>
      <c r="DV24" s="677"/>
      <c r="DW24" s="678">
        <v>50.7</v>
      </c>
      <c r="DX24" s="661"/>
      <c r="DY24" s="661"/>
      <c r="DZ24" s="661"/>
      <c r="EA24" s="661"/>
      <c r="EB24" s="661"/>
      <c r="EC24" s="679"/>
    </row>
    <row r="25" spans="2:133" ht="11.25" customHeight="1" x14ac:dyDescent="0.2">
      <c r="B25" s="599" t="s">
        <v>223</v>
      </c>
      <c r="C25" s="600"/>
      <c r="D25" s="600"/>
      <c r="E25" s="600"/>
      <c r="F25" s="600"/>
      <c r="G25" s="600"/>
      <c r="H25" s="600"/>
      <c r="I25" s="600"/>
      <c r="J25" s="600"/>
      <c r="K25" s="600"/>
      <c r="L25" s="600"/>
      <c r="M25" s="600"/>
      <c r="N25" s="600"/>
      <c r="O25" s="600"/>
      <c r="P25" s="600"/>
      <c r="Q25" s="601"/>
      <c r="R25" s="602">
        <v>10652439</v>
      </c>
      <c r="S25" s="603"/>
      <c r="T25" s="603"/>
      <c r="U25" s="603"/>
      <c r="V25" s="603"/>
      <c r="W25" s="603"/>
      <c r="X25" s="603"/>
      <c r="Y25" s="604"/>
      <c r="Z25" s="638">
        <v>52.6</v>
      </c>
      <c r="AA25" s="638"/>
      <c r="AB25" s="638"/>
      <c r="AC25" s="638"/>
      <c r="AD25" s="639">
        <v>9798571</v>
      </c>
      <c r="AE25" s="639"/>
      <c r="AF25" s="639"/>
      <c r="AG25" s="639"/>
      <c r="AH25" s="639"/>
      <c r="AI25" s="639"/>
      <c r="AJ25" s="639"/>
      <c r="AK25" s="639"/>
      <c r="AL25" s="605">
        <v>99.7</v>
      </c>
      <c r="AM25" s="606"/>
      <c r="AN25" s="606"/>
      <c r="AO25" s="640"/>
      <c r="AP25" s="599" t="s">
        <v>224</v>
      </c>
      <c r="AQ25" s="674"/>
      <c r="AR25" s="674"/>
      <c r="AS25" s="674"/>
      <c r="AT25" s="674"/>
      <c r="AU25" s="674"/>
      <c r="AV25" s="674"/>
      <c r="AW25" s="674"/>
      <c r="AX25" s="674"/>
      <c r="AY25" s="674"/>
      <c r="AZ25" s="674"/>
      <c r="BA25" s="674"/>
      <c r="BB25" s="674"/>
      <c r="BC25" s="674"/>
      <c r="BD25" s="674"/>
      <c r="BE25" s="674"/>
      <c r="BF25" s="675"/>
      <c r="BG25" s="602" t="s">
        <v>62</v>
      </c>
      <c r="BH25" s="603"/>
      <c r="BI25" s="603"/>
      <c r="BJ25" s="603"/>
      <c r="BK25" s="603"/>
      <c r="BL25" s="603"/>
      <c r="BM25" s="603"/>
      <c r="BN25" s="604"/>
      <c r="BO25" s="638" t="s">
        <v>62</v>
      </c>
      <c r="BP25" s="638"/>
      <c r="BQ25" s="638"/>
      <c r="BR25" s="638"/>
      <c r="BS25" s="639" t="s">
        <v>62</v>
      </c>
      <c r="BT25" s="639"/>
      <c r="BU25" s="639"/>
      <c r="BV25" s="639"/>
      <c r="BW25" s="639"/>
      <c r="BX25" s="639"/>
      <c r="BY25" s="639"/>
      <c r="BZ25" s="639"/>
      <c r="CA25" s="639"/>
      <c r="CB25" s="670"/>
      <c r="CD25" s="599" t="s">
        <v>225</v>
      </c>
      <c r="CE25" s="600"/>
      <c r="CF25" s="600"/>
      <c r="CG25" s="600"/>
      <c r="CH25" s="600"/>
      <c r="CI25" s="600"/>
      <c r="CJ25" s="600"/>
      <c r="CK25" s="600"/>
      <c r="CL25" s="600"/>
      <c r="CM25" s="600"/>
      <c r="CN25" s="600"/>
      <c r="CO25" s="600"/>
      <c r="CP25" s="600"/>
      <c r="CQ25" s="601"/>
      <c r="CR25" s="602">
        <v>2305621</v>
      </c>
      <c r="CS25" s="611"/>
      <c r="CT25" s="611"/>
      <c r="CU25" s="611"/>
      <c r="CV25" s="611"/>
      <c r="CW25" s="611"/>
      <c r="CX25" s="611"/>
      <c r="CY25" s="612"/>
      <c r="CZ25" s="605">
        <v>12.1</v>
      </c>
      <c r="DA25" s="613"/>
      <c r="DB25" s="613"/>
      <c r="DC25" s="614"/>
      <c r="DD25" s="608">
        <v>2136405</v>
      </c>
      <c r="DE25" s="611"/>
      <c r="DF25" s="611"/>
      <c r="DG25" s="611"/>
      <c r="DH25" s="611"/>
      <c r="DI25" s="611"/>
      <c r="DJ25" s="611"/>
      <c r="DK25" s="612"/>
      <c r="DL25" s="608">
        <v>2112091</v>
      </c>
      <c r="DM25" s="611"/>
      <c r="DN25" s="611"/>
      <c r="DO25" s="611"/>
      <c r="DP25" s="611"/>
      <c r="DQ25" s="611"/>
      <c r="DR25" s="611"/>
      <c r="DS25" s="611"/>
      <c r="DT25" s="611"/>
      <c r="DU25" s="611"/>
      <c r="DV25" s="612"/>
      <c r="DW25" s="605">
        <v>21.4</v>
      </c>
      <c r="DX25" s="613"/>
      <c r="DY25" s="613"/>
      <c r="DZ25" s="613"/>
      <c r="EA25" s="613"/>
      <c r="EB25" s="613"/>
      <c r="EC25" s="627"/>
    </row>
    <row r="26" spans="2:133" ht="11.25" customHeight="1" x14ac:dyDescent="0.2">
      <c r="B26" s="599" t="s">
        <v>226</v>
      </c>
      <c r="C26" s="600"/>
      <c r="D26" s="600"/>
      <c r="E26" s="600"/>
      <c r="F26" s="600"/>
      <c r="G26" s="600"/>
      <c r="H26" s="600"/>
      <c r="I26" s="600"/>
      <c r="J26" s="600"/>
      <c r="K26" s="600"/>
      <c r="L26" s="600"/>
      <c r="M26" s="600"/>
      <c r="N26" s="600"/>
      <c r="O26" s="600"/>
      <c r="P26" s="600"/>
      <c r="Q26" s="601"/>
      <c r="R26" s="602">
        <v>1808</v>
      </c>
      <c r="S26" s="603"/>
      <c r="T26" s="603"/>
      <c r="U26" s="603"/>
      <c r="V26" s="603"/>
      <c r="W26" s="603"/>
      <c r="X26" s="603"/>
      <c r="Y26" s="604"/>
      <c r="Z26" s="638">
        <v>0</v>
      </c>
      <c r="AA26" s="638"/>
      <c r="AB26" s="638"/>
      <c r="AC26" s="638"/>
      <c r="AD26" s="639">
        <v>1808</v>
      </c>
      <c r="AE26" s="639"/>
      <c r="AF26" s="639"/>
      <c r="AG26" s="639"/>
      <c r="AH26" s="639"/>
      <c r="AI26" s="639"/>
      <c r="AJ26" s="639"/>
      <c r="AK26" s="639"/>
      <c r="AL26" s="605">
        <v>0</v>
      </c>
      <c r="AM26" s="606"/>
      <c r="AN26" s="606"/>
      <c r="AO26" s="640"/>
      <c r="AP26" s="599" t="s">
        <v>227</v>
      </c>
      <c r="AQ26" s="674"/>
      <c r="AR26" s="674"/>
      <c r="AS26" s="674"/>
      <c r="AT26" s="674"/>
      <c r="AU26" s="674"/>
      <c r="AV26" s="674"/>
      <c r="AW26" s="674"/>
      <c r="AX26" s="674"/>
      <c r="AY26" s="674"/>
      <c r="AZ26" s="674"/>
      <c r="BA26" s="674"/>
      <c r="BB26" s="674"/>
      <c r="BC26" s="674"/>
      <c r="BD26" s="674"/>
      <c r="BE26" s="674"/>
      <c r="BF26" s="675"/>
      <c r="BG26" s="602" t="s">
        <v>62</v>
      </c>
      <c r="BH26" s="603"/>
      <c r="BI26" s="603"/>
      <c r="BJ26" s="603"/>
      <c r="BK26" s="603"/>
      <c r="BL26" s="603"/>
      <c r="BM26" s="603"/>
      <c r="BN26" s="604"/>
      <c r="BO26" s="638" t="s">
        <v>62</v>
      </c>
      <c r="BP26" s="638"/>
      <c r="BQ26" s="638"/>
      <c r="BR26" s="638"/>
      <c r="BS26" s="639" t="s">
        <v>62</v>
      </c>
      <c r="BT26" s="639"/>
      <c r="BU26" s="639"/>
      <c r="BV26" s="639"/>
      <c r="BW26" s="639"/>
      <c r="BX26" s="639"/>
      <c r="BY26" s="639"/>
      <c r="BZ26" s="639"/>
      <c r="CA26" s="639"/>
      <c r="CB26" s="670"/>
      <c r="CD26" s="599" t="s">
        <v>228</v>
      </c>
      <c r="CE26" s="600"/>
      <c r="CF26" s="600"/>
      <c r="CG26" s="600"/>
      <c r="CH26" s="600"/>
      <c r="CI26" s="600"/>
      <c r="CJ26" s="600"/>
      <c r="CK26" s="600"/>
      <c r="CL26" s="600"/>
      <c r="CM26" s="600"/>
      <c r="CN26" s="600"/>
      <c r="CO26" s="600"/>
      <c r="CP26" s="600"/>
      <c r="CQ26" s="601"/>
      <c r="CR26" s="602">
        <v>1349328</v>
      </c>
      <c r="CS26" s="603"/>
      <c r="CT26" s="603"/>
      <c r="CU26" s="603"/>
      <c r="CV26" s="603"/>
      <c r="CW26" s="603"/>
      <c r="CX26" s="603"/>
      <c r="CY26" s="604"/>
      <c r="CZ26" s="605">
        <v>7.1</v>
      </c>
      <c r="DA26" s="613"/>
      <c r="DB26" s="613"/>
      <c r="DC26" s="614"/>
      <c r="DD26" s="608">
        <v>1242847</v>
      </c>
      <c r="DE26" s="603"/>
      <c r="DF26" s="603"/>
      <c r="DG26" s="603"/>
      <c r="DH26" s="603"/>
      <c r="DI26" s="603"/>
      <c r="DJ26" s="603"/>
      <c r="DK26" s="604"/>
      <c r="DL26" s="608" t="s">
        <v>62</v>
      </c>
      <c r="DM26" s="603"/>
      <c r="DN26" s="603"/>
      <c r="DO26" s="603"/>
      <c r="DP26" s="603"/>
      <c r="DQ26" s="603"/>
      <c r="DR26" s="603"/>
      <c r="DS26" s="603"/>
      <c r="DT26" s="603"/>
      <c r="DU26" s="603"/>
      <c r="DV26" s="604"/>
      <c r="DW26" s="605" t="s">
        <v>62</v>
      </c>
      <c r="DX26" s="613"/>
      <c r="DY26" s="613"/>
      <c r="DZ26" s="613"/>
      <c r="EA26" s="613"/>
      <c r="EB26" s="613"/>
      <c r="EC26" s="627"/>
    </row>
    <row r="27" spans="2:133" ht="11.25" customHeight="1" x14ac:dyDescent="0.2">
      <c r="B27" s="599" t="s">
        <v>229</v>
      </c>
      <c r="C27" s="600"/>
      <c r="D27" s="600"/>
      <c r="E27" s="600"/>
      <c r="F27" s="600"/>
      <c r="G27" s="600"/>
      <c r="H27" s="600"/>
      <c r="I27" s="600"/>
      <c r="J27" s="600"/>
      <c r="K27" s="600"/>
      <c r="L27" s="600"/>
      <c r="M27" s="600"/>
      <c r="N27" s="600"/>
      <c r="O27" s="600"/>
      <c r="P27" s="600"/>
      <c r="Q27" s="601"/>
      <c r="R27" s="602">
        <v>74744</v>
      </c>
      <c r="S27" s="603"/>
      <c r="T27" s="603"/>
      <c r="U27" s="603"/>
      <c r="V27" s="603"/>
      <c r="W27" s="603"/>
      <c r="X27" s="603"/>
      <c r="Y27" s="604"/>
      <c r="Z27" s="638">
        <v>0.4</v>
      </c>
      <c r="AA27" s="638"/>
      <c r="AB27" s="638"/>
      <c r="AC27" s="638"/>
      <c r="AD27" s="639" t="s">
        <v>62</v>
      </c>
      <c r="AE27" s="639"/>
      <c r="AF27" s="639"/>
      <c r="AG27" s="639"/>
      <c r="AH27" s="639"/>
      <c r="AI27" s="639"/>
      <c r="AJ27" s="639"/>
      <c r="AK27" s="639"/>
      <c r="AL27" s="605" t="s">
        <v>62</v>
      </c>
      <c r="AM27" s="606"/>
      <c r="AN27" s="606"/>
      <c r="AO27" s="640"/>
      <c r="AP27" s="599" t="s">
        <v>230</v>
      </c>
      <c r="AQ27" s="600"/>
      <c r="AR27" s="600"/>
      <c r="AS27" s="600"/>
      <c r="AT27" s="600"/>
      <c r="AU27" s="600"/>
      <c r="AV27" s="600"/>
      <c r="AW27" s="600"/>
      <c r="AX27" s="600"/>
      <c r="AY27" s="600"/>
      <c r="AZ27" s="600"/>
      <c r="BA27" s="600"/>
      <c r="BB27" s="600"/>
      <c r="BC27" s="600"/>
      <c r="BD27" s="600"/>
      <c r="BE27" s="600"/>
      <c r="BF27" s="601"/>
      <c r="BG27" s="602">
        <v>3273518</v>
      </c>
      <c r="BH27" s="603"/>
      <c r="BI27" s="603"/>
      <c r="BJ27" s="603"/>
      <c r="BK27" s="603"/>
      <c r="BL27" s="603"/>
      <c r="BM27" s="603"/>
      <c r="BN27" s="604"/>
      <c r="BO27" s="638">
        <v>100</v>
      </c>
      <c r="BP27" s="638"/>
      <c r="BQ27" s="638"/>
      <c r="BR27" s="638"/>
      <c r="BS27" s="639">
        <v>44250</v>
      </c>
      <c r="BT27" s="639"/>
      <c r="BU27" s="639"/>
      <c r="BV27" s="639"/>
      <c r="BW27" s="639"/>
      <c r="BX27" s="639"/>
      <c r="BY27" s="639"/>
      <c r="BZ27" s="639"/>
      <c r="CA27" s="639"/>
      <c r="CB27" s="670"/>
      <c r="CD27" s="599" t="s">
        <v>231</v>
      </c>
      <c r="CE27" s="600"/>
      <c r="CF27" s="600"/>
      <c r="CG27" s="600"/>
      <c r="CH27" s="600"/>
      <c r="CI27" s="600"/>
      <c r="CJ27" s="600"/>
      <c r="CK27" s="600"/>
      <c r="CL27" s="600"/>
      <c r="CM27" s="600"/>
      <c r="CN27" s="600"/>
      <c r="CO27" s="600"/>
      <c r="CP27" s="600"/>
      <c r="CQ27" s="601"/>
      <c r="CR27" s="602">
        <v>4328118</v>
      </c>
      <c r="CS27" s="611"/>
      <c r="CT27" s="611"/>
      <c r="CU27" s="611"/>
      <c r="CV27" s="611"/>
      <c r="CW27" s="611"/>
      <c r="CX27" s="611"/>
      <c r="CY27" s="612"/>
      <c r="CZ27" s="605">
        <v>22.7</v>
      </c>
      <c r="DA27" s="613"/>
      <c r="DB27" s="613"/>
      <c r="DC27" s="614"/>
      <c r="DD27" s="608">
        <v>1558268</v>
      </c>
      <c r="DE27" s="611"/>
      <c r="DF27" s="611"/>
      <c r="DG27" s="611"/>
      <c r="DH27" s="611"/>
      <c r="DI27" s="611"/>
      <c r="DJ27" s="611"/>
      <c r="DK27" s="612"/>
      <c r="DL27" s="608">
        <v>1011146</v>
      </c>
      <c r="DM27" s="611"/>
      <c r="DN27" s="611"/>
      <c r="DO27" s="611"/>
      <c r="DP27" s="611"/>
      <c r="DQ27" s="611"/>
      <c r="DR27" s="611"/>
      <c r="DS27" s="611"/>
      <c r="DT27" s="611"/>
      <c r="DU27" s="611"/>
      <c r="DV27" s="612"/>
      <c r="DW27" s="605">
        <v>10.3</v>
      </c>
      <c r="DX27" s="613"/>
      <c r="DY27" s="613"/>
      <c r="DZ27" s="613"/>
      <c r="EA27" s="613"/>
      <c r="EB27" s="613"/>
      <c r="EC27" s="627"/>
    </row>
    <row r="28" spans="2:133" ht="11.25" customHeight="1" x14ac:dyDescent="0.2">
      <c r="B28" s="599" t="s">
        <v>232</v>
      </c>
      <c r="C28" s="600"/>
      <c r="D28" s="600"/>
      <c r="E28" s="600"/>
      <c r="F28" s="600"/>
      <c r="G28" s="600"/>
      <c r="H28" s="600"/>
      <c r="I28" s="600"/>
      <c r="J28" s="600"/>
      <c r="K28" s="600"/>
      <c r="L28" s="600"/>
      <c r="M28" s="600"/>
      <c r="N28" s="600"/>
      <c r="O28" s="600"/>
      <c r="P28" s="600"/>
      <c r="Q28" s="601"/>
      <c r="R28" s="602">
        <v>130764</v>
      </c>
      <c r="S28" s="603"/>
      <c r="T28" s="603"/>
      <c r="U28" s="603"/>
      <c r="V28" s="603"/>
      <c r="W28" s="603"/>
      <c r="X28" s="603"/>
      <c r="Y28" s="604"/>
      <c r="Z28" s="638">
        <v>0.6</v>
      </c>
      <c r="AA28" s="638"/>
      <c r="AB28" s="638"/>
      <c r="AC28" s="638"/>
      <c r="AD28" s="639">
        <v>14254</v>
      </c>
      <c r="AE28" s="639"/>
      <c r="AF28" s="639"/>
      <c r="AG28" s="639"/>
      <c r="AH28" s="639"/>
      <c r="AI28" s="639"/>
      <c r="AJ28" s="639"/>
      <c r="AK28" s="639"/>
      <c r="AL28" s="605">
        <v>0.1</v>
      </c>
      <c r="AM28" s="606"/>
      <c r="AN28" s="606"/>
      <c r="AO28" s="640"/>
      <c r="AP28" s="599"/>
      <c r="AQ28" s="600"/>
      <c r="AR28" s="600"/>
      <c r="AS28" s="600"/>
      <c r="AT28" s="600"/>
      <c r="AU28" s="600"/>
      <c r="AV28" s="600"/>
      <c r="AW28" s="600"/>
      <c r="AX28" s="600"/>
      <c r="AY28" s="600"/>
      <c r="AZ28" s="600"/>
      <c r="BA28" s="600"/>
      <c r="BB28" s="600"/>
      <c r="BC28" s="600"/>
      <c r="BD28" s="600"/>
      <c r="BE28" s="600"/>
      <c r="BF28" s="601"/>
      <c r="BG28" s="602"/>
      <c r="BH28" s="603"/>
      <c r="BI28" s="603"/>
      <c r="BJ28" s="603"/>
      <c r="BK28" s="603"/>
      <c r="BL28" s="603"/>
      <c r="BM28" s="603"/>
      <c r="BN28" s="604"/>
      <c r="BO28" s="638"/>
      <c r="BP28" s="638"/>
      <c r="BQ28" s="638"/>
      <c r="BR28" s="638"/>
      <c r="BS28" s="608"/>
      <c r="BT28" s="603"/>
      <c r="BU28" s="603"/>
      <c r="BV28" s="603"/>
      <c r="BW28" s="603"/>
      <c r="BX28" s="603"/>
      <c r="BY28" s="603"/>
      <c r="BZ28" s="603"/>
      <c r="CA28" s="603"/>
      <c r="CB28" s="637"/>
      <c r="CD28" s="599" t="s">
        <v>233</v>
      </c>
      <c r="CE28" s="600"/>
      <c r="CF28" s="600"/>
      <c r="CG28" s="600"/>
      <c r="CH28" s="600"/>
      <c r="CI28" s="600"/>
      <c r="CJ28" s="600"/>
      <c r="CK28" s="600"/>
      <c r="CL28" s="600"/>
      <c r="CM28" s="600"/>
      <c r="CN28" s="600"/>
      <c r="CO28" s="600"/>
      <c r="CP28" s="600"/>
      <c r="CQ28" s="601"/>
      <c r="CR28" s="602">
        <v>1882216</v>
      </c>
      <c r="CS28" s="603"/>
      <c r="CT28" s="603"/>
      <c r="CU28" s="603"/>
      <c r="CV28" s="603"/>
      <c r="CW28" s="603"/>
      <c r="CX28" s="603"/>
      <c r="CY28" s="604"/>
      <c r="CZ28" s="605">
        <v>9.9</v>
      </c>
      <c r="DA28" s="613"/>
      <c r="DB28" s="613"/>
      <c r="DC28" s="614"/>
      <c r="DD28" s="608">
        <v>1871853</v>
      </c>
      <c r="DE28" s="603"/>
      <c r="DF28" s="603"/>
      <c r="DG28" s="603"/>
      <c r="DH28" s="603"/>
      <c r="DI28" s="603"/>
      <c r="DJ28" s="603"/>
      <c r="DK28" s="604"/>
      <c r="DL28" s="608">
        <v>1871853</v>
      </c>
      <c r="DM28" s="603"/>
      <c r="DN28" s="603"/>
      <c r="DO28" s="603"/>
      <c r="DP28" s="603"/>
      <c r="DQ28" s="603"/>
      <c r="DR28" s="603"/>
      <c r="DS28" s="603"/>
      <c r="DT28" s="603"/>
      <c r="DU28" s="603"/>
      <c r="DV28" s="604"/>
      <c r="DW28" s="605">
        <v>19</v>
      </c>
      <c r="DX28" s="613"/>
      <c r="DY28" s="613"/>
      <c r="DZ28" s="613"/>
      <c r="EA28" s="613"/>
      <c r="EB28" s="613"/>
      <c r="EC28" s="627"/>
    </row>
    <row r="29" spans="2:133" ht="11.25" customHeight="1" x14ac:dyDescent="0.2">
      <c r="B29" s="599" t="s">
        <v>234</v>
      </c>
      <c r="C29" s="600"/>
      <c r="D29" s="600"/>
      <c r="E29" s="600"/>
      <c r="F29" s="600"/>
      <c r="G29" s="600"/>
      <c r="H29" s="600"/>
      <c r="I29" s="600"/>
      <c r="J29" s="600"/>
      <c r="K29" s="600"/>
      <c r="L29" s="600"/>
      <c r="M29" s="600"/>
      <c r="N29" s="600"/>
      <c r="O29" s="600"/>
      <c r="P29" s="600"/>
      <c r="Q29" s="601"/>
      <c r="R29" s="602">
        <v>58207</v>
      </c>
      <c r="S29" s="603"/>
      <c r="T29" s="603"/>
      <c r="U29" s="603"/>
      <c r="V29" s="603"/>
      <c r="W29" s="603"/>
      <c r="X29" s="603"/>
      <c r="Y29" s="604"/>
      <c r="Z29" s="638">
        <v>0.3</v>
      </c>
      <c r="AA29" s="638"/>
      <c r="AB29" s="638"/>
      <c r="AC29" s="638"/>
      <c r="AD29" s="639" t="s">
        <v>62</v>
      </c>
      <c r="AE29" s="639"/>
      <c r="AF29" s="639"/>
      <c r="AG29" s="639"/>
      <c r="AH29" s="639"/>
      <c r="AI29" s="639"/>
      <c r="AJ29" s="639"/>
      <c r="AK29" s="639"/>
      <c r="AL29" s="605" t="s">
        <v>62</v>
      </c>
      <c r="AM29" s="606"/>
      <c r="AN29" s="606"/>
      <c r="AO29" s="640"/>
      <c r="AP29" s="583"/>
      <c r="AQ29" s="584"/>
      <c r="AR29" s="584"/>
      <c r="AS29" s="584"/>
      <c r="AT29" s="584"/>
      <c r="AU29" s="584"/>
      <c r="AV29" s="584"/>
      <c r="AW29" s="584"/>
      <c r="AX29" s="584"/>
      <c r="AY29" s="584"/>
      <c r="AZ29" s="584"/>
      <c r="BA29" s="584"/>
      <c r="BB29" s="584"/>
      <c r="BC29" s="584"/>
      <c r="BD29" s="584"/>
      <c r="BE29" s="584"/>
      <c r="BF29" s="585"/>
      <c r="BG29" s="602"/>
      <c r="BH29" s="603"/>
      <c r="BI29" s="603"/>
      <c r="BJ29" s="603"/>
      <c r="BK29" s="603"/>
      <c r="BL29" s="603"/>
      <c r="BM29" s="603"/>
      <c r="BN29" s="604"/>
      <c r="BO29" s="638"/>
      <c r="BP29" s="638"/>
      <c r="BQ29" s="638"/>
      <c r="BR29" s="638"/>
      <c r="BS29" s="639"/>
      <c r="BT29" s="639"/>
      <c r="BU29" s="639"/>
      <c r="BV29" s="639"/>
      <c r="BW29" s="639"/>
      <c r="BX29" s="639"/>
      <c r="BY29" s="639"/>
      <c r="BZ29" s="639"/>
      <c r="CA29" s="639"/>
      <c r="CB29" s="670"/>
      <c r="CD29" s="615" t="s">
        <v>235</v>
      </c>
      <c r="CE29" s="616"/>
      <c r="CF29" s="599" t="s">
        <v>236</v>
      </c>
      <c r="CG29" s="600"/>
      <c r="CH29" s="600"/>
      <c r="CI29" s="600"/>
      <c r="CJ29" s="600"/>
      <c r="CK29" s="600"/>
      <c r="CL29" s="600"/>
      <c r="CM29" s="600"/>
      <c r="CN29" s="600"/>
      <c r="CO29" s="600"/>
      <c r="CP29" s="600"/>
      <c r="CQ29" s="601"/>
      <c r="CR29" s="602">
        <v>1882216</v>
      </c>
      <c r="CS29" s="611"/>
      <c r="CT29" s="611"/>
      <c r="CU29" s="611"/>
      <c r="CV29" s="611"/>
      <c r="CW29" s="611"/>
      <c r="CX29" s="611"/>
      <c r="CY29" s="612"/>
      <c r="CZ29" s="605">
        <v>9.9</v>
      </c>
      <c r="DA29" s="613"/>
      <c r="DB29" s="613"/>
      <c r="DC29" s="614"/>
      <c r="DD29" s="608">
        <v>1871853</v>
      </c>
      <c r="DE29" s="611"/>
      <c r="DF29" s="611"/>
      <c r="DG29" s="611"/>
      <c r="DH29" s="611"/>
      <c r="DI29" s="611"/>
      <c r="DJ29" s="611"/>
      <c r="DK29" s="612"/>
      <c r="DL29" s="608">
        <v>1871853</v>
      </c>
      <c r="DM29" s="611"/>
      <c r="DN29" s="611"/>
      <c r="DO29" s="611"/>
      <c r="DP29" s="611"/>
      <c r="DQ29" s="611"/>
      <c r="DR29" s="611"/>
      <c r="DS29" s="611"/>
      <c r="DT29" s="611"/>
      <c r="DU29" s="611"/>
      <c r="DV29" s="612"/>
      <c r="DW29" s="605">
        <v>19</v>
      </c>
      <c r="DX29" s="613"/>
      <c r="DY29" s="613"/>
      <c r="DZ29" s="613"/>
      <c r="EA29" s="613"/>
      <c r="EB29" s="613"/>
      <c r="EC29" s="627"/>
    </row>
    <row r="30" spans="2:133" ht="11.25" customHeight="1" x14ac:dyDescent="0.2">
      <c r="B30" s="599" t="s">
        <v>237</v>
      </c>
      <c r="C30" s="600"/>
      <c r="D30" s="600"/>
      <c r="E30" s="600"/>
      <c r="F30" s="600"/>
      <c r="G30" s="600"/>
      <c r="H30" s="600"/>
      <c r="I30" s="600"/>
      <c r="J30" s="600"/>
      <c r="K30" s="600"/>
      <c r="L30" s="600"/>
      <c r="M30" s="600"/>
      <c r="N30" s="600"/>
      <c r="O30" s="600"/>
      <c r="P30" s="600"/>
      <c r="Q30" s="601"/>
      <c r="R30" s="602">
        <v>2987087</v>
      </c>
      <c r="S30" s="603"/>
      <c r="T30" s="603"/>
      <c r="U30" s="603"/>
      <c r="V30" s="603"/>
      <c r="W30" s="603"/>
      <c r="X30" s="603"/>
      <c r="Y30" s="604"/>
      <c r="Z30" s="638">
        <v>14.8</v>
      </c>
      <c r="AA30" s="638"/>
      <c r="AB30" s="638"/>
      <c r="AC30" s="638"/>
      <c r="AD30" s="639" t="s">
        <v>62</v>
      </c>
      <c r="AE30" s="639"/>
      <c r="AF30" s="639"/>
      <c r="AG30" s="639"/>
      <c r="AH30" s="639"/>
      <c r="AI30" s="639"/>
      <c r="AJ30" s="639"/>
      <c r="AK30" s="639"/>
      <c r="AL30" s="605" t="s">
        <v>62</v>
      </c>
      <c r="AM30" s="606"/>
      <c r="AN30" s="606"/>
      <c r="AO30" s="640"/>
      <c r="AP30" s="654" t="s">
        <v>154</v>
      </c>
      <c r="AQ30" s="655"/>
      <c r="AR30" s="655"/>
      <c r="AS30" s="655"/>
      <c r="AT30" s="655"/>
      <c r="AU30" s="655"/>
      <c r="AV30" s="655"/>
      <c r="AW30" s="655"/>
      <c r="AX30" s="655"/>
      <c r="AY30" s="655"/>
      <c r="AZ30" s="655"/>
      <c r="BA30" s="655"/>
      <c r="BB30" s="655"/>
      <c r="BC30" s="655"/>
      <c r="BD30" s="655"/>
      <c r="BE30" s="655"/>
      <c r="BF30" s="656"/>
      <c r="BG30" s="654" t="s">
        <v>238</v>
      </c>
      <c r="BH30" s="668"/>
      <c r="BI30" s="668"/>
      <c r="BJ30" s="668"/>
      <c r="BK30" s="668"/>
      <c r="BL30" s="668"/>
      <c r="BM30" s="668"/>
      <c r="BN30" s="668"/>
      <c r="BO30" s="668"/>
      <c r="BP30" s="668"/>
      <c r="BQ30" s="669"/>
      <c r="BR30" s="654" t="s">
        <v>239</v>
      </c>
      <c r="BS30" s="668"/>
      <c r="BT30" s="668"/>
      <c r="BU30" s="668"/>
      <c r="BV30" s="668"/>
      <c r="BW30" s="668"/>
      <c r="BX30" s="668"/>
      <c r="BY30" s="668"/>
      <c r="BZ30" s="668"/>
      <c r="CA30" s="668"/>
      <c r="CB30" s="669"/>
      <c r="CD30" s="617"/>
      <c r="CE30" s="618"/>
      <c r="CF30" s="599" t="s">
        <v>240</v>
      </c>
      <c r="CG30" s="600"/>
      <c r="CH30" s="600"/>
      <c r="CI30" s="600"/>
      <c r="CJ30" s="600"/>
      <c r="CK30" s="600"/>
      <c r="CL30" s="600"/>
      <c r="CM30" s="600"/>
      <c r="CN30" s="600"/>
      <c r="CO30" s="600"/>
      <c r="CP30" s="600"/>
      <c r="CQ30" s="601"/>
      <c r="CR30" s="602">
        <v>1849657</v>
      </c>
      <c r="CS30" s="603"/>
      <c r="CT30" s="603"/>
      <c r="CU30" s="603"/>
      <c r="CV30" s="603"/>
      <c r="CW30" s="603"/>
      <c r="CX30" s="603"/>
      <c r="CY30" s="604"/>
      <c r="CZ30" s="605">
        <v>9.6999999999999993</v>
      </c>
      <c r="DA30" s="613"/>
      <c r="DB30" s="613"/>
      <c r="DC30" s="614"/>
      <c r="DD30" s="608">
        <v>1839294</v>
      </c>
      <c r="DE30" s="603"/>
      <c r="DF30" s="603"/>
      <c r="DG30" s="603"/>
      <c r="DH30" s="603"/>
      <c r="DI30" s="603"/>
      <c r="DJ30" s="603"/>
      <c r="DK30" s="604"/>
      <c r="DL30" s="608">
        <v>1839294</v>
      </c>
      <c r="DM30" s="603"/>
      <c r="DN30" s="603"/>
      <c r="DO30" s="603"/>
      <c r="DP30" s="603"/>
      <c r="DQ30" s="603"/>
      <c r="DR30" s="603"/>
      <c r="DS30" s="603"/>
      <c r="DT30" s="603"/>
      <c r="DU30" s="603"/>
      <c r="DV30" s="604"/>
      <c r="DW30" s="605">
        <v>18.7</v>
      </c>
      <c r="DX30" s="613"/>
      <c r="DY30" s="613"/>
      <c r="DZ30" s="613"/>
      <c r="EA30" s="613"/>
      <c r="EB30" s="613"/>
      <c r="EC30" s="627"/>
    </row>
    <row r="31" spans="2:133" ht="11.25" customHeight="1" x14ac:dyDescent="0.2">
      <c r="B31" s="671" t="s">
        <v>241</v>
      </c>
      <c r="C31" s="672"/>
      <c r="D31" s="672"/>
      <c r="E31" s="672"/>
      <c r="F31" s="672"/>
      <c r="G31" s="672"/>
      <c r="H31" s="672"/>
      <c r="I31" s="672"/>
      <c r="J31" s="672"/>
      <c r="K31" s="672"/>
      <c r="L31" s="672"/>
      <c r="M31" s="672"/>
      <c r="N31" s="672"/>
      <c r="O31" s="672"/>
      <c r="P31" s="672"/>
      <c r="Q31" s="673"/>
      <c r="R31" s="602" t="s">
        <v>62</v>
      </c>
      <c r="S31" s="603"/>
      <c r="T31" s="603"/>
      <c r="U31" s="603"/>
      <c r="V31" s="603"/>
      <c r="W31" s="603"/>
      <c r="X31" s="603"/>
      <c r="Y31" s="604"/>
      <c r="Z31" s="638" t="s">
        <v>62</v>
      </c>
      <c r="AA31" s="638"/>
      <c r="AB31" s="638"/>
      <c r="AC31" s="638"/>
      <c r="AD31" s="639" t="s">
        <v>62</v>
      </c>
      <c r="AE31" s="639"/>
      <c r="AF31" s="639"/>
      <c r="AG31" s="639"/>
      <c r="AH31" s="639"/>
      <c r="AI31" s="639"/>
      <c r="AJ31" s="639"/>
      <c r="AK31" s="639"/>
      <c r="AL31" s="605" t="s">
        <v>62</v>
      </c>
      <c r="AM31" s="606"/>
      <c r="AN31" s="606"/>
      <c r="AO31" s="640"/>
      <c r="AP31" s="663" t="s">
        <v>242</v>
      </c>
      <c r="AQ31" s="664"/>
      <c r="AR31" s="664"/>
      <c r="AS31" s="664"/>
      <c r="AT31" s="665" t="s">
        <v>243</v>
      </c>
      <c r="AU31" s="77"/>
      <c r="AV31" s="77"/>
      <c r="AW31" s="77"/>
      <c r="AX31" s="651" t="s">
        <v>119</v>
      </c>
      <c r="AY31" s="652"/>
      <c r="AZ31" s="652"/>
      <c r="BA31" s="652"/>
      <c r="BB31" s="652"/>
      <c r="BC31" s="652"/>
      <c r="BD31" s="652"/>
      <c r="BE31" s="652"/>
      <c r="BF31" s="653"/>
      <c r="BG31" s="659">
        <v>99.1</v>
      </c>
      <c r="BH31" s="660"/>
      <c r="BI31" s="660"/>
      <c r="BJ31" s="660"/>
      <c r="BK31" s="660"/>
      <c r="BL31" s="660"/>
      <c r="BM31" s="661">
        <v>94.6</v>
      </c>
      <c r="BN31" s="660"/>
      <c r="BO31" s="660"/>
      <c r="BP31" s="660"/>
      <c r="BQ31" s="662"/>
      <c r="BR31" s="659">
        <v>99.1</v>
      </c>
      <c r="BS31" s="660"/>
      <c r="BT31" s="660"/>
      <c r="BU31" s="660"/>
      <c r="BV31" s="660"/>
      <c r="BW31" s="660"/>
      <c r="BX31" s="661">
        <v>94.5</v>
      </c>
      <c r="BY31" s="660"/>
      <c r="BZ31" s="660"/>
      <c r="CA31" s="660"/>
      <c r="CB31" s="662"/>
      <c r="CD31" s="617"/>
      <c r="CE31" s="618"/>
      <c r="CF31" s="599" t="s">
        <v>244</v>
      </c>
      <c r="CG31" s="600"/>
      <c r="CH31" s="600"/>
      <c r="CI31" s="600"/>
      <c r="CJ31" s="600"/>
      <c r="CK31" s="600"/>
      <c r="CL31" s="600"/>
      <c r="CM31" s="600"/>
      <c r="CN31" s="600"/>
      <c r="CO31" s="600"/>
      <c r="CP31" s="600"/>
      <c r="CQ31" s="601"/>
      <c r="CR31" s="602">
        <v>32559</v>
      </c>
      <c r="CS31" s="611"/>
      <c r="CT31" s="611"/>
      <c r="CU31" s="611"/>
      <c r="CV31" s="611"/>
      <c r="CW31" s="611"/>
      <c r="CX31" s="611"/>
      <c r="CY31" s="612"/>
      <c r="CZ31" s="605">
        <v>0.2</v>
      </c>
      <c r="DA31" s="613"/>
      <c r="DB31" s="613"/>
      <c r="DC31" s="614"/>
      <c r="DD31" s="608">
        <v>32559</v>
      </c>
      <c r="DE31" s="611"/>
      <c r="DF31" s="611"/>
      <c r="DG31" s="611"/>
      <c r="DH31" s="611"/>
      <c r="DI31" s="611"/>
      <c r="DJ31" s="611"/>
      <c r="DK31" s="612"/>
      <c r="DL31" s="608">
        <v>32559</v>
      </c>
      <c r="DM31" s="611"/>
      <c r="DN31" s="611"/>
      <c r="DO31" s="611"/>
      <c r="DP31" s="611"/>
      <c r="DQ31" s="611"/>
      <c r="DR31" s="611"/>
      <c r="DS31" s="611"/>
      <c r="DT31" s="611"/>
      <c r="DU31" s="611"/>
      <c r="DV31" s="612"/>
      <c r="DW31" s="605">
        <v>0.3</v>
      </c>
      <c r="DX31" s="613"/>
      <c r="DY31" s="613"/>
      <c r="DZ31" s="613"/>
      <c r="EA31" s="613"/>
      <c r="EB31" s="613"/>
      <c r="EC31" s="627"/>
    </row>
    <row r="32" spans="2:133" ht="11.25" customHeight="1" x14ac:dyDescent="0.2">
      <c r="B32" s="599" t="s">
        <v>245</v>
      </c>
      <c r="C32" s="600"/>
      <c r="D32" s="600"/>
      <c r="E32" s="600"/>
      <c r="F32" s="600"/>
      <c r="G32" s="600"/>
      <c r="H32" s="600"/>
      <c r="I32" s="600"/>
      <c r="J32" s="600"/>
      <c r="K32" s="600"/>
      <c r="L32" s="600"/>
      <c r="M32" s="600"/>
      <c r="N32" s="600"/>
      <c r="O32" s="600"/>
      <c r="P32" s="600"/>
      <c r="Q32" s="601"/>
      <c r="R32" s="602">
        <v>1602578</v>
      </c>
      <c r="S32" s="603"/>
      <c r="T32" s="603"/>
      <c r="U32" s="603"/>
      <c r="V32" s="603"/>
      <c r="W32" s="603"/>
      <c r="X32" s="603"/>
      <c r="Y32" s="604"/>
      <c r="Z32" s="638">
        <v>7.9</v>
      </c>
      <c r="AA32" s="638"/>
      <c r="AB32" s="638"/>
      <c r="AC32" s="638"/>
      <c r="AD32" s="639" t="s">
        <v>62</v>
      </c>
      <c r="AE32" s="639"/>
      <c r="AF32" s="639"/>
      <c r="AG32" s="639"/>
      <c r="AH32" s="639"/>
      <c r="AI32" s="639"/>
      <c r="AJ32" s="639"/>
      <c r="AK32" s="639"/>
      <c r="AL32" s="605" t="s">
        <v>62</v>
      </c>
      <c r="AM32" s="606"/>
      <c r="AN32" s="606"/>
      <c r="AO32" s="640"/>
      <c r="AP32" s="641"/>
      <c r="AQ32" s="642"/>
      <c r="AR32" s="642"/>
      <c r="AS32" s="642"/>
      <c r="AT32" s="666"/>
      <c r="AU32" s="73" t="s">
        <v>246</v>
      </c>
      <c r="AX32" s="599" t="s">
        <v>247</v>
      </c>
      <c r="AY32" s="600"/>
      <c r="AZ32" s="600"/>
      <c r="BA32" s="600"/>
      <c r="BB32" s="600"/>
      <c r="BC32" s="600"/>
      <c r="BD32" s="600"/>
      <c r="BE32" s="600"/>
      <c r="BF32" s="601"/>
      <c r="BG32" s="658">
        <v>99.2</v>
      </c>
      <c r="BH32" s="611"/>
      <c r="BI32" s="611"/>
      <c r="BJ32" s="611"/>
      <c r="BK32" s="611"/>
      <c r="BL32" s="611"/>
      <c r="BM32" s="606">
        <v>97.1</v>
      </c>
      <c r="BN32" s="611"/>
      <c r="BO32" s="611"/>
      <c r="BP32" s="611"/>
      <c r="BQ32" s="636"/>
      <c r="BR32" s="658">
        <v>99</v>
      </c>
      <c r="BS32" s="611"/>
      <c r="BT32" s="611"/>
      <c r="BU32" s="611"/>
      <c r="BV32" s="611"/>
      <c r="BW32" s="611"/>
      <c r="BX32" s="606">
        <v>97.4</v>
      </c>
      <c r="BY32" s="611"/>
      <c r="BZ32" s="611"/>
      <c r="CA32" s="611"/>
      <c r="CB32" s="636"/>
      <c r="CD32" s="619"/>
      <c r="CE32" s="620"/>
      <c r="CF32" s="599" t="s">
        <v>248</v>
      </c>
      <c r="CG32" s="600"/>
      <c r="CH32" s="600"/>
      <c r="CI32" s="600"/>
      <c r="CJ32" s="600"/>
      <c r="CK32" s="600"/>
      <c r="CL32" s="600"/>
      <c r="CM32" s="600"/>
      <c r="CN32" s="600"/>
      <c r="CO32" s="600"/>
      <c r="CP32" s="600"/>
      <c r="CQ32" s="601"/>
      <c r="CR32" s="602" t="s">
        <v>62</v>
      </c>
      <c r="CS32" s="603"/>
      <c r="CT32" s="603"/>
      <c r="CU32" s="603"/>
      <c r="CV32" s="603"/>
      <c r="CW32" s="603"/>
      <c r="CX32" s="603"/>
      <c r="CY32" s="604"/>
      <c r="CZ32" s="605" t="s">
        <v>62</v>
      </c>
      <c r="DA32" s="613"/>
      <c r="DB32" s="613"/>
      <c r="DC32" s="614"/>
      <c r="DD32" s="608" t="s">
        <v>62</v>
      </c>
      <c r="DE32" s="603"/>
      <c r="DF32" s="603"/>
      <c r="DG32" s="603"/>
      <c r="DH32" s="603"/>
      <c r="DI32" s="603"/>
      <c r="DJ32" s="603"/>
      <c r="DK32" s="604"/>
      <c r="DL32" s="608" t="s">
        <v>62</v>
      </c>
      <c r="DM32" s="603"/>
      <c r="DN32" s="603"/>
      <c r="DO32" s="603"/>
      <c r="DP32" s="603"/>
      <c r="DQ32" s="603"/>
      <c r="DR32" s="603"/>
      <c r="DS32" s="603"/>
      <c r="DT32" s="603"/>
      <c r="DU32" s="603"/>
      <c r="DV32" s="604"/>
      <c r="DW32" s="605" t="s">
        <v>62</v>
      </c>
      <c r="DX32" s="613"/>
      <c r="DY32" s="613"/>
      <c r="DZ32" s="613"/>
      <c r="EA32" s="613"/>
      <c r="EB32" s="613"/>
      <c r="EC32" s="627"/>
    </row>
    <row r="33" spans="2:133" ht="11.25" customHeight="1" x14ac:dyDescent="0.2">
      <c r="B33" s="599" t="s">
        <v>249</v>
      </c>
      <c r="C33" s="600"/>
      <c r="D33" s="600"/>
      <c r="E33" s="600"/>
      <c r="F33" s="600"/>
      <c r="G33" s="600"/>
      <c r="H33" s="600"/>
      <c r="I33" s="600"/>
      <c r="J33" s="600"/>
      <c r="K33" s="600"/>
      <c r="L33" s="600"/>
      <c r="M33" s="600"/>
      <c r="N33" s="600"/>
      <c r="O33" s="600"/>
      <c r="P33" s="600"/>
      <c r="Q33" s="601"/>
      <c r="R33" s="602">
        <v>79877</v>
      </c>
      <c r="S33" s="603"/>
      <c r="T33" s="603"/>
      <c r="U33" s="603"/>
      <c r="V33" s="603"/>
      <c r="W33" s="603"/>
      <c r="X33" s="603"/>
      <c r="Y33" s="604"/>
      <c r="Z33" s="638">
        <v>0.4</v>
      </c>
      <c r="AA33" s="638"/>
      <c r="AB33" s="638"/>
      <c r="AC33" s="638"/>
      <c r="AD33" s="639">
        <v>17048</v>
      </c>
      <c r="AE33" s="639"/>
      <c r="AF33" s="639"/>
      <c r="AG33" s="639"/>
      <c r="AH33" s="639"/>
      <c r="AI33" s="639"/>
      <c r="AJ33" s="639"/>
      <c r="AK33" s="639"/>
      <c r="AL33" s="605">
        <v>0.2</v>
      </c>
      <c r="AM33" s="606"/>
      <c r="AN33" s="606"/>
      <c r="AO33" s="640"/>
      <c r="AP33" s="643"/>
      <c r="AQ33" s="644"/>
      <c r="AR33" s="644"/>
      <c r="AS33" s="644"/>
      <c r="AT33" s="667"/>
      <c r="AU33" s="78"/>
      <c r="AV33" s="78"/>
      <c r="AW33" s="78"/>
      <c r="AX33" s="583" t="s">
        <v>250</v>
      </c>
      <c r="AY33" s="584"/>
      <c r="AZ33" s="584"/>
      <c r="BA33" s="584"/>
      <c r="BB33" s="584"/>
      <c r="BC33" s="584"/>
      <c r="BD33" s="584"/>
      <c r="BE33" s="584"/>
      <c r="BF33" s="585"/>
      <c r="BG33" s="657">
        <v>98.7</v>
      </c>
      <c r="BH33" s="587"/>
      <c r="BI33" s="587"/>
      <c r="BJ33" s="587"/>
      <c r="BK33" s="587"/>
      <c r="BL33" s="587"/>
      <c r="BM33" s="631">
        <v>90.6</v>
      </c>
      <c r="BN33" s="587"/>
      <c r="BO33" s="587"/>
      <c r="BP33" s="587"/>
      <c r="BQ33" s="625"/>
      <c r="BR33" s="657">
        <v>98.8</v>
      </c>
      <c r="BS33" s="587"/>
      <c r="BT33" s="587"/>
      <c r="BU33" s="587"/>
      <c r="BV33" s="587"/>
      <c r="BW33" s="587"/>
      <c r="BX33" s="631">
        <v>90.9</v>
      </c>
      <c r="BY33" s="587"/>
      <c r="BZ33" s="587"/>
      <c r="CA33" s="587"/>
      <c r="CB33" s="625"/>
      <c r="CD33" s="599" t="s">
        <v>251</v>
      </c>
      <c r="CE33" s="600"/>
      <c r="CF33" s="600"/>
      <c r="CG33" s="600"/>
      <c r="CH33" s="600"/>
      <c r="CI33" s="600"/>
      <c r="CJ33" s="600"/>
      <c r="CK33" s="600"/>
      <c r="CL33" s="600"/>
      <c r="CM33" s="600"/>
      <c r="CN33" s="600"/>
      <c r="CO33" s="600"/>
      <c r="CP33" s="600"/>
      <c r="CQ33" s="601"/>
      <c r="CR33" s="602">
        <v>7257622</v>
      </c>
      <c r="CS33" s="611"/>
      <c r="CT33" s="611"/>
      <c r="CU33" s="611"/>
      <c r="CV33" s="611"/>
      <c r="CW33" s="611"/>
      <c r="CX33" s="611"/>
      <c r="CY33" s="612"/>
      <c r="CZ33" s="605">
        <v>38.1</v>
      </c>
      <c r="DA33" s="613"/>
      <c r="DB33" s="613"/>
      <c r="DC33" s="614"/>
      <c r="DD33" s="608">
        <v>5334674</v>
      </c>
      <c r="DE33" s="611"/>
      <c r="DF33" s="611"/>
      <c r="DG33" s="611"/>
      <c r="DH33" s="611"/>
      <c r="DI33" s="611"/>
      <c r="DJ33" s="611"/>
      <c r="DK33" s="612"/>
      <c r="DL33" s="608">
        <v>3946620</v>
      </c>
      <c r="DM33" s="611"/>
      <c r="DN33" s="611"/>
      <c r="DO33" s="611"/>
      <c r="DP33" s="611"/>
      <c r="DQ33" s="611"/>
      <c r="DR33" s="611"/>
      <c r="DS33" s="611"/>
      <c r="DT33" s="611"/>
      <c r="DU33" s="611"/>
      <c r="DV33" s="612"/>
      <c r="DW33" s="605">
        <v>40</v>
      </c>
      <c r="DX33" s="613"/>
      <c r="DY33" s="613"/>
      <c r="DZ33" s="613"/>
      <c r="EA33" s="613"/>
      <c r="EB33" s="613"/>
      <c r="EC33" s="627"/>
    </row>
    <row r="34" spans="2:133" ht="11.25" customHeight="1" x14ac:dyDescent="0.2">
      <c r="B34" s="599" t="s">
        <v>252</v>
      </c>
      <c r="C34" s="600"/>
      <c r="D34" s="600"/>
      <c r="E34" s="600"/>
      <c r="F34" s="600"/>
      <c r="G34" s="600"/>
      <c r="H34" s="600"/>
      <c r="I34" s="600"/>
      <c r="J34" s="600"/>
      <c r="K34" s="600"/>
      <c r="L34" s="600"/>
      <c r="M34" s="600"/>
      <c r="N34" s="600"/>
      <c r="O34" s="600"/>
      <c r="P34" s="600"/>
      <c r="Q34" s="601"/>
      <c r="R34" s="602">
        <v>631655</v>
      </c>
      <c r="S34" s="603"/>
      <c r="T34" s="603"/>
      <c r="U34" s="603"/>
      <c r="V34" s="603"/>
      <c r="W34" s="603"/>
      <c r="X34" s="603"/>
      <c r="Y34" s="604"/>
      <c r="Z34" s="638">
        <v>3.1</v>
      </c>
      <c r="AA34" s="638"/>
      <c r="AB34" s="638"/>
      <c r="AC34" s="638"/>
      <c r="AD34" s="639" t="s">
        <v>62</v>
      </c>
      <c r="AE34" s="639"/>
      <c r="AF34" s="639"/>
      <c r="AG34" s="639"/>
      <c r="AH34" s="639"/>
      <c r="AI34" s="639"/>
      <c r="AJ34" s="639"/>
      <c r="AK34" s="639"/>
      <c r="AL34" s="605" t="s">
        <v>62</v>
      </c>
      <c r="AM34" s="606"/>
      <c r="AN34" s="606"/>
      <c r="AO34" s="640"/>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599" t="s">
        <v>253</v>
      </c>
      <c r="CE34" s="600"/>
      <c r="CF34" s="600"/>
      <c r="CG34" s="600"/>
      <c r="CH34" s="600"/>
      <c r="CI34" s="600"/>
      <c r="CJ34" s="600"/>
      <c r="CK34" s="600"/>
      <c r="CL34" s="600"/>
      <c r="CM34" s="600"/>
      <c r="CN34" s="600"/>
      <c r="CO34" s="600"/>
      <c r="CP34" s="600"/>
      <c r="CQ34" s="601"/>
      <c r="CR34" s="602">
        <v>2459750</v>
      </c>
      <c r="CS34" s="603"/>
      <c r="CT34" s="603"/>
      <c r="CU34" s="603"/>
      <c r="CV34" s="603"/>
      <c r="CW34" s="603"/>
      <c r="CX34" s="603"/>
      <c r="CY34" s="604"/>
      <c r="CZ34" s="605">
        <v>12.9</v>
      </c>
      <c r="DA34" s="613"/>
      <c r="DB34" s="613"/>
      <c r="DC34" s="614"/>
      <c r="DD34" s="608">
        <v>1517984</v>
      </c>
      <c r="DE34" s="603"/>
      <c r="DF34" s="603"/>
      <c r="DG34" s="603"/>
      <c r="DH34" s="603"/>
      <c r="DI34" s="603"/>
      <c r="DJ34" s="603"/>
      <c r="DK34" s="604"/>
      <c r="DL34" s="608">
        <v>1373742</v>
      </c>
      <c r="DM34" s="603"/>
      <c r="DN34" s="603"/>
      <c r="DO34" s="603"/>
      <c r="DP34" s="603"/>
      <c r="DQ34" s="603"/>
      <c r="DR34" s="603"/>
      <c r="DS34" s="603"/>
      <c r="DT34" s="603"/>
      <c r="DU34" s="603"/>
      <c r="DV34" s="604"/>
      <c r="DW34" s="605">
        <v>13.9</v>
      </c>
      <c r="DX34" s="613"/>
      <c r="DY34" s="613"/>
      <c r="DZ34" s="613"/>
      <c r="EA34" s="613"/>
      <c r="EB34" s="613"/>
      <c r="EC34" s="627"/>
    </row>
    <row r="35" spans="2:133" ht="11.25" customHeight="1" x14ac:dyDescent="0.2">
      <c r="B35" s="599" t="s">
        <v>254</v>
      </c>
      <c r="C35" s="600"/>
      <c r="D35" s="600"/>
      <c r="E35" s="600"/>
      <c r="F35" s="600"/>
      <c r="G35" s="600"/>
      <c r="H35" s="600"/>
      <c r="I35" s="600"/>
      <c r="J35" s="600"/>
      <c r="K35" s="600"/>
      <c r="L35" s="600"/>
      <c r="M35" s="600"/>
      <c r="N35" s="600"/>
      <c r="O35" s="600"/>
      <c r="P35" s="600"/>
      <c r="Q35" s="601"/>
      <c r="R35" s="602">
        <v>246063</v>
      </c>
      <c r="S35" s="603"/>
      <c r="T35" s="603"/>
      <c r="U35" s="603"/>
      <c r="V35" s="603"/>
      <c r="W35" s="603"/>
      <c r="X35" s="603"/>
      <c r="Y35" s="604"/>
      <c r="Z35" s="638">
        <v>1.2</v>
      </c>
      <c r="AA35" s="638"/>
      <c r="AB35" s="638"/>
      <c r="AC35" s="638"/>
      <c r="AD35" s="639" t="s">
        <v>62</v>
      </c>
      <c r="AE35" s="639"/>
      <c r="AF35" s="639"/>
      <c r="AG35" s="639"/>
      <c r="AH35" s="639"/>
      <c r="AI35" s="639"/>
      <c r="AJ35" s="639"/>
      <c r="AK35" s="639"/>
      <c r="AL35" s="605" t="s">
        <v>62</v>
      </c>
      <c r="AM35" s="606"/>
      <c r="AN35" s="606"/>
      <c r="AO35" s="640"/>
      <c r="AP35" s="81"/>
      <c r="AQ35" s="654" t="s">
        <v>255</v>
      </c>
      <c r="AR35" s="655"/>
      <c r="AS35" s="655"/>
      <c r="AT35" s="655"/>
      <c r="AU35" s="655"/>
      <c r="AV35" s="655"/>
      <c r="AW35" s="655"/>
      <c r="AX35" s="655"/>
      <c r="AY35" s="655"/>
      <c r="AZ35" s="655"/>
      <c r="BA35" s="655"/>
      <c r="BB35" s="655"/>
      <c r="BC35" s="655"/>
      <c r="BD35" s="655"/>
      <c r="BE35" s="655"/>
      <c r="BF35" s="656"/>
      <c r="BG35" s="654" t="s">
        <v>256</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9" t="s">
        <v>257</v>
      </c>
      <c r="CE35" s="600"/>
      <c r="CF35" s="600"/>
      <c r="CG35" s="600"/>
      <c r="CH35" s="600"/>
      <c r="CI35" s="600"/>
      <c r="CJ35" s="600"/>
      <c r="CK35" s="600"/>
      <c r="CL35" s="600"/>
      <c r="CM35" s="600"/>
      <c r="CN35" s="600"/>
      <c r="CO35" s="600"/>
      <c r="CP35" s="600"/>
      <c r="CQ35" s="601"/>
      <c r="CR35" s="602">
        <v>162939</v>
      </c>
      <c r="CS35" s="611"/>
      <c r="CT35" s="611"/>
      <c r="CU35" s="611"/>
      <c r="CV35" s="611"/>
      <c r="CW35" s="611"/>
      <c r="CX35" s="611"/>
      <c r="CY35" s="612"/>
      <c r="CZ35" s="605">
        <v>0.9</v>
      </c>
      <c r="DA35" s="613"/>
      <c r="DB35" s="613"/>
      <c r="DC35" s="614"/>
      <c r="DD35" s="608">
        <v>142902</v>
      </c>
      <c r="DE35" s="611"/>
      <c r="DF35" s="611"/>
      <c r="DG35" s="611"/>
      <c r="DH35" s="611"/>
      <c r="DI35" s="611"/>
      <c r="DJ35" s="611"/>
      <c r="DK35" s="612"/>
      <c r="DL35" s="608">
        <v>137123</v>
      </c>
      <c r="DM35" s="611"/>
      <c r="DN35" s="611"/>
      <c r="DO35" s="611"/>
      <c r="DP35" s="611"/>
      <c r="DQ35" s="611"/>
      <c r="DR35" s="611"/>
      <c r="DS35" s="611"/>
      <c r="DT35" s="611"/>
      <c r="DU35" s="611"/>
      <c r="DV35" s="612"/>
      <c r="DW35" s="605">
        <v>1.4</v>
      </c>
      <c r="DX35" s="613"/>
      <c r="DY35" s="613"/>
      <c r="DZ35" s="613"/>
      <c r="EA35" s="613"/>
      <c r="EB35" s="613"/>
      <c r="EC35" s="627"/>
    </row>
    <row r="36" spans="2:133" ht="11.25" customHeight="1" x14ac:dyDescent="0.2">
      <c r="B36" s="599" t="s">
        <v>258</v>
      </c>
      <c r="C36" s="600"/>
      <c r="D36" s="600"/>
      <c r="E36" s="600"/>
      <c r="F36" s="600"/>
      <c r="G36" s="600"/>
      <c r="H36" s="600"/>
      <c r="I36" s="600"/>
      <c r="J36" s="600"/>
      <c r="K36" s="600"/>
      <c r="L36" s="600"/>
      <c r="M36" s="600"/>
      <c r="N36" s="600"/>
      <c r="O36" s="600"/>
      <c r="P36" s="600"/>
      <c r="Q36" s="601"/>
      <c r="R36" s="602">
        <v>1302169</v>
      </c>
      <c r="S36" s="603"/>
      <c r="T36" s="603"/>
      <c r="U36" s="603"/>
      <c r="V36" s="603"/>
      <c r="W36" s="603"/>
      <c r="X36" s="603"/>
      <c r="Y36" s="604"/>
      <c r="Z36" s="638">
        <v>6.4</v>
      </c>
      <c r="AA36" s="638"/>
      <c r="AB36" s="638"/>
      <c r="AC36" s="638"/>
      <c r="AD36" s="639" t="s">
        <v>62</v>
      </c>
      <c r="AE36" s="639"/>
      <c r="AF36" s="639"/>
      <c r="AG36" s="639"/>
      <c r="AH36" s="639"/>
      <c r="AI36" s="639"/>
      <c r="AJ36" s="639"/>
      <c r="AK36" s="639"/>
      <c r="AL36" s="605" t="s">
        <v>62</v>
      </c>
      <c r="AM36" s="606"/>
      <c r="AN36" s="606"/>
      <c r="AO36" s="640"/>
      <c r="AP36" s="81"/>
      <c r="AQ36" s="645" t="s">
        <v>259</v>
      </c>
      <c r="AR36" s="646"/>
      <c r="AS36" s="646"/>
      <c r="AT36" s="646"/>
      <c r="AU36" s="646"/>
      <c r="AV36" s="646"/>
      <c r="AW36" s="646"/>
      <c r="AX36" s="646"/>
      <c r="AY36" s="647"/>
      <c r="AZ36" s="648">
        <v>1794334</v>
      </c>
      <c r="BA36" s="649"/>
      <c r="BB36" s="649"/>
      <c r="BC36" s="649"/>
      <c r="BD36" s="649"/>
      <c r="BE36" s="649"/>
      <c r="BF36" s="650"/>
      <c r="BG36" s="651" t="s">
        <v>260</v>
      </c>
      <c r="BH36" s="652"/>
      <c r="BI36" s="652"/>
      <c r="BJ36" s="652"/>
      <c r="BK36" s="652"/>
      <c r="BL36" s="652"/>
      <c r="BM36" s="652"/>
      <c r="BN36" s="652"/>
      <c r="BO36" s="652"/>
      <c r="BP36" s="652"/>
      <c r="BQ36" s="652"/>
      <c r="BR36" s="652"/>
      <c r="BS36" s="652"/>
      <c r="BT36" s="652"/>
      <c r="BU36" s="653"/>
      <c r="BV36" s="648">
        <v>-914</v>
      </c>
      <c r="BW36" s="649"/>
      <c r="BX36" s="649"/>
      <c r="BY36" s="649"/>
      <c r="BZ36" s="649"/>
      <c r="CA36" s="649"/>
      <c r="CB36" s="650"/>
      <c r="CD36" s="599" t="s">
        <v>261</v>
      </c>
      <c r="CE36" s="600"/>
      <c r="CF36" s="600"/>
      <c r="CG36" s="600"/>
      <c r="CH36" s="600"/>
      <c r="CI36" s="600"/>
      <c r="CJ36" s="600"/>
      <c r="CK36" s="600"/>
      <c r="CL36" s="600"/>
      <c r="CM36" s="600"/>
      <c r="CN36" s="600"/>
      <c r="CO36" s="600"/>
      <c r="CP36" s="600"/>
      <c r="CQ36" s="601"/>
      <c r="CR36" s="602">
        <v>2025085</v>
      </c>
      <c r="CS36" s="603"/>
      <c r="CT36" s="603"/>
      <c r="CU36" s="603"/>
      <c r="CV36" s="603"/>
      <c r="CW36" s="603"/>
      <c r="CX36" s="603"/>
      <c r="CY36" s="604"/>
      <c r="CZ36" s="605">
        <v>10.6</v>
      </c>
      <c r="DA36" s="613"/>
      <c r="DB36" s="613"/>
      <c r="DC36" s="614"/>
      <c r="DD36" s="608">
        <v>1597548</v>
      </c>
      <c r="DE36" s="603"/>
      <c r="DF36" s="603"/>
      <c r="DG36" s="603"/>
      <c r="DH36" s="603"/>
      <c r="DI36" s="603"/>
      <c r="DJ36" s="603"/>
      <c r="DK36" s="604"/>
      <c r="DL36" s="608">
        <v>1274027</v>
      </c>
      <c r="DM36" s="603"/>
      <c r="DN36" s="603"/>
      <c r="DO36" s="603"/>
      <c r="DP36" s="603"/>
      <c r="DQ36" s="603"/>
      <c r="DR36" s="603"/>
      <c r="DS36" s="603"/>
      <c r="DT36" s="603"/>
      <c r="DU36" s="603"/>
      <c r="DV36" s="604"/>
      <c r="DW36" s="605">
        <v>12.9</v>
      </c>
      <c r="DX36" s="613"/>
      <c r="DY36" s="613"/>
      <c r="DZ36" s="613"/>
      <c r="EA36" s="613"/>
      <c r="EB36" s="613"/>
      <c r="EC36" s="627"/>
    </row>
    <row r="37" spans="2:133" ht="11.25" customHeight="1" x14ac:dyDescent="0.2">
      <c r="B37" s="599" t="s">
        <v>262</v>
      </c>
      <c r="C37" s="600"/>
      <c r="D37" s="600"/>
      <c r="E37" s="600"/>
      <c r="F37" s="600"/>
      <c r="G37" s="600"/>
      <c r="H37" s="600"/>
      <c r="I37" s="600"/>
      <c r="J37" s="600"/>
      <c r="K37" s="600"/>
      <c r="L37" s="600"/>
      <c r="M37" s="600"/>
      <c r="N37" s="600"/>
      <c r="O37" s="600"/>
      <c r="P37" s="600"/>
      <c r="Q37" s="601"/>
      <c r="R37" s="602">
        <v>298597</v>
      </c>
      <c r="S37" s="603"/>
      <c r="T37" s="603"/>
      <c r="U37" s="603"/>
      <c r="V37" s="603"/>
      <c r="W37" s="603"/>
      <c r="X37" s="603"/>
      <c r="Y37" s="604"/>
      <c r="Z37" s="638">
        <v>1.5</v>
      </c>
      <c r="AA37" s="638"/>
      <c r="AB37" s="638"/>
      <c r="AC37" s="638"/>
      <c r="AD37" s="639">
        <v>1015</v>
      </c>
      <c r="AE37" s="639"/>
      <c r="AF37" s="639"/>
      <c r="AG37" s="639"/>
      <c r="AH37" s="639"/>
      <c r="AI37" s="639"/>
      <c r="AJ37" s="639"/>
      <c r="AK37" s="639"/>
      <c r="AL37" s="605">
        <v>0</v>
      </c>
      <c r="AM37" s="606"/>
      <c r="AN37" s="606"/>
      <c r="AO37" s="640"/>
      <c r="AQ37" s="633" t="s">
        <v>263</v>
      </c>
      <c r="AR37" s="634"/>
      <c r="AS37" s="634"/>
      <c r="AT37" s="634"/>
      <c r="AU37" s="634"/>
      <c r="AV37" s="634"/>
      <c r="AW37" s="634"/>
      <c r="AX37" s="634"/>
      <c r="AY37" s="635"/>
      <c r="AZ37" s="602">
        <v>129389</v>
      </c>
      <c r="BA37" s="603"/>
      <c r="BB37" s="603"/>
      <c r="BC37" s="603"/>
      <c r="BD37" s="611"/>
      <c r="BE37" s="611"/>
      <c r="BF37" s="636"/>
      <c r="BG37" s="599" t="s">
        <v>264</v>
      </c>
      <c r="BH37" s="600"/>
      <c r="BI37" s="600"/>
      <c r="BJ37" s="600"/>
      <c r="BK37" s="600"/>
      <c r="BL37" s="600"/>
      <c r="BM37" s="600"/>
      <c r="BN37" s="600"/>
      <c r="BO37" s="600"/>
      <c r="BP37" s="600"/>
      <c r="BQ37" s="600"/>
      <c r="BR37" s="600"/>
      <c r="BS37" s="600"/>
      <c r="BT37" s="600"/>
      <c r="BU37" s="601"/>
      <c r="BV37" s="602">
        <v>-136257</v>
      </c>
      <c r="BW37" s="603"/>
      <c r="BX37" s="603"/>
      <c r="BY37" s="603"/>
      <c r="BZ37" s="603"/>
      <c r="CA37" s="603"/>
      <c r="CB37" s="637"/>
      <c r="CD37" s="599" t="s">
        <v>265</v>
      </c>
      <c r="CE37" s="600"/>
      <c r="CF37" s="600"/>
      <c r="CG37" s="600"/>
      <c r="CH37" s="600"/>
      <c r="CI37" s="600"/>
      <c r="CJ37" s="600"/>
      <c r="CK37" s="600"/>
      <c r="CL37" s="600"/>
      <c r="CM37" s="600"/>
      <c r="CN37" s="600"/>
      <c r="CO37" s="600"/>
      <c r="CP37" s="600"/>
      <c r="CQ37" s="601"/>
      <c r="CR37" s="602">
        <v>962648</v>
      </c>
      <c r="CS37" s="611"/>
      <c r="CT37" s="611"/>
      <c r="CU37" s="611"/>
      <c r="CV37" s="611"/>
      <c r="CW37" s="611"/>
      <c r="CX37" s="611"/>
      <c r="CY37" s="612"/>
      <c r="CZ37" s="605">
        <v>5.0999999999999996</v>
      </c>
      <c r="DA37" s="613"/>
      <c r="DB37" s="613"/>
      <c r="DC37" s="614"/>
      <c r="DD37" s="608">
        <v>962648</v>
      </c>
      <c r="DE37" s="611"/>
      <c r="DF37" s="611"/>
      <c r="DG37" s="611"/>
      <c r="DH37" s="611"/>
      <c r="DI37" s="611"/>
      <c r="DJ37" s="611"/>
      <c r="DK37" s="612"/>
      <c r="DL37" s="608">
        <v>794145</v>
      </c>
      <c r="DM37" s="611"/>
      <c r="DN37" s="611"/>
      <c r="DO37" s="611"/>
      <c r="DP37" s="611"/>
      <c r="DQ37" s="611"/>
      <c r="DR37" s="611"/>
      <c r="DS37" s="611"/>
      <c r="DT37" s="611"/>
      <c r="DU37" s="611"/>
      <c r="DV37" s="612"/>
      <c r="DW37" s="605">
        <v>8.1</v>
      </c>
      <c r="DX37" s="613"/>
      <c r="DY37" s="613"/>
      <c r="DZ37" s="613"/>
      <c r="EA37" s="613"/>
      <c r="EB37" s="613"/>
      <c r="EC37" s="627"/>
    </row>
    <row r="38" spans="2:133" ht="11.25" customHeight="1" x14ac:dyDescent="0.2">
      <c r="B38" s="599" t="s">
        <v>266</v>
      </c>
      <c r="C38" s="600"/>
      <c r="D38" s="600"/>
      <c r="E38" s="600"/>
      <c r="F38" s="600"/>
      <c r="G38" s="600"/>
      <c r="H38" s="600"/>
      <c r="I38" s="600"/>
      <c r="J38" s="600"/>
      <c r="K38" s="600"/>
      <c r="L38" s="600"/>
      <c r="M38" s="600"/>
      <c r="N38" s="600"/>
      <c r="O38" s="600"/>
      <c r="P38" s="600"/>
      <c r="Q38" s="601"/>
      <c r="R38" s="602">
        <v>2170600</v>
      </c>
      <c r="S38" s="603"/>
      <c r="T38" s="603"/>
      <c r="U38" s="603"/>
      <c r="V38" s="603"/>
      <c r="W38" s="603"/>
      <c r="X38" s="603"/>
      <c r="Y38" s="604"/>
      <c r="Z38" s="638">
        <v>10.7</v>
      </c>
      <c r="AA38" s="638"/>
      <c r="AB38" s="638"/>
      <c r="AC38" s="638"/>
      <c r="AD38" s="639" t="s">
        <v>62</v>
      </c>
      <c r="AE38" s="639"/>
      <c r="AF38" s="639"/>
      <c r="AG38" s="639"/>
      <c r="AH38" s="639"/>
      <c r="AI38" s="639"/>
      <c r="AJ38" s="639"/>
      <c r="AK38" s="639"/>
      <c r="AL38" s="605" t="s">
        <v>62</v>
      </c>
      <c r="AM38" s="606"/>
      <c r="AN38" s="606"/>
      <c r="AO38" s="640"/>
      <c r="AQ38" s="633" t="s">
        <v>267</v>
      </c>
      <c r="AR38" s="634"/>
      <c r="AS38" s="634"/>
      <c r="AT38" s="634"/>
      <c r="AU38" s="634"/>
      <c r="AV38" s="634"/>
      <c r="AW38" s="634"/>
      <c r="AX38" s="634"/>
      <c r="AY38" s="635"/>
      <c r="AZ38" s="602">
        <v>69998</v>
      </c>
      <c r="BA38" s="603"/>
      <c r="BB38" s="603"/>
      <c r="BC38" s="603"/>
      <c r="BD38" s="611"/>
      <c r="BE38" s="611"/>
      <c r="BF38" s="636"/>
      <c r="BG38" s="599" t="s">
        <v>268</v>
      </c>
      <c r="BH38" s="600"/>
      <c r="BI38" s="600"/>
      <c r="BJ38" s="600"/>
      <c r="BK38" s="600"/>
      <c r="BL38" s="600"/>
      <c r="BM38" s="600"/>
      <c r="BN38" s="600"/>
      <c r="BO38" s="600"/>
      <c r="BP38" s="600"/>
      <c r="BQ38" s="600"/>
      <c r="BR38" s="600"/>
      <c r="BS38" s="600"/>
      <c r="BT38" s="600"/>
      <c r="BU38" s="601"/>
      <c r="BV38" s="602">
        <v>3575</v>
      </c>
      <c r="BW38" s="603"/>
      <c r="BX38" s="603"/>
      <c r="BY38" s="603"/>
      <c r="BZ38" s="603"/>
      <c r="CA38" s="603"/>
      <c r="CB38" s="637"/>
      <c r="CD38" s="599" t="s">
        <v>269</v>
      </c>
      <c r="CE38" s="600"/>
      <c r="CF38" s="600"/>
      <c r="CG38" s="600"/>
      <c r="CH38" s="600"/>
      <c r="CI38" s="600"/>
      <c r="CJ38" s="600"/>
      <c r="CK38" s="600"/>
      <c r="CL38" s="600"/>
      <c r="CM38" s="600"/>
      <c r="CN38" s="600"/>
      <c r="CO38" s="600"/>
      <c r="CP38" s="600"/>
      <c r="CQ38" s="601"/>
      <c r="CR38" s="602">
        <v>1594947</v>
      </c>
      <c r="CS38" s="603"/>
      <c r="CT38" s="603"/>
      <c r="CU38" s="603"/>
      <c r="CV38" s="603"/>
      <c r="CW38" s="603"/>
      <c r="CX38" s="603"/>
      <c r="CY38" s="604"/>
      <c r="CZ38" s="605">
        <v>8.4</v>
      </c>
      <c r="DA38" s="613"/>
      <c r="DB38" s="613"/>
      <c r="DC38" s="614"/>
      <c r="DD38" s="608">
        <v>1289577</v>
      </c>
      <c r="DE38" s="603"/>
      <c r="DF38" s="603"/>
      <c r="DG38" s="603"/>
      <c r="DH38" s="603"/>
      <c r="DI38" s="603"/>
      <c r="DJ38" s="603"/>
      <c r="DK38" s="604"/>
      <c r="DL38" s="608">
        <v>1151351</v>
      </c>
      <c r="DM38" s="603"/>
      <c r="DN38" s="603"/>
      <c r="DO38" s="603"/>
      <c r="DP38" s="603"/>
      <c r="DQ38" s="603"/>
      <c r="DR38" s="603"/>
      <c r="DS38" s="603"/>
      <c r="DT38" s="603"/>
      <c r="DU38" s="603"/>
      <c r="DV38" s="604"/>
      <c r="DW38" s="605">
        <v>11.7</v>
      </c>
      <c r="DX38" s="613"/>
      <c r="DY38" s="613"/>
      <c r="DZ38" s="613"/>
      <c r="EA38" s="613"/>
      <c r="EB38" s="613"/>
      <c r="EC38" s="627"/>
    </row>
    <row r="39" spans="2:133" ht="11.25" customHeight="1" x14ac:dyDescent="0.2">
      <c r="B39" s="599" t="s">
        <v>270</v>
      </c>
      <c r="C39" s="600"/>
      <c r="D39" s="600"/>
      <c r="E39" s="600"/>
      <c r="F39" s="600"/>
      <c r="G39" s="600"/>
      <c r="H39" s="600"/>
      <c r="I39" s="600"/>
      <c r="J39" s="600"/>
      <c r="K39" s="600"/>
      <c r="L39" s="600"/>
      <c r="M39" s="600"/>
      <c r="N39" s="600"/>
      <c r="O39" s="600"/>
      <c r="P39" s="600"/>
      <c r="Q39" s="601"/>
      <c r="R39" s="602" t="s">
        <v>62</v>
      </c>
      <c r="S39" s="603"/>
      <c r="T39" s="603"/>
      <c r="U39" s="603"/>
      <c r="V39" s="603"/>
      <c r="W39" s="603"/>
      <c r="X39" s="603"/>
      <c r="Y39" s="604"/>
      <c r="Z39" s="638" t="s">
        <v>62</v>
      </c>
      <c r="AA39" s="638"/>
      <c r="AB39" s="638"/>
      <c r="AC39" s="638"/>
      <c r="AD39" s="639" t="s">
        <v>62</v>
      </c>
      <c r="AE39" s="639"/>
      <c r="AF39" s="639"/>
      <c r="AG39" s="639"/>
      <c r="AH39" s="639"/>
      <c r="AI39" s="639"/>
      <c r="AJ39" s="639"/>
      <c r="AK39" s="639"/>
      <c r="AL39" s="605" t="s">
        <v>62</v>
      </c>
      <c r="AM39" s="606"/>
      <c r="AN39" s="606"/>
      <c r="AO39" s="640"/>
      <c r="AQ39" s="633" t="s">
        <v>271</v>
      </c>
      <c r="AR39" s="634"/>
      <c r="AS39" s="634"/>
      <c r="AT39" s="634"/>
      <c r="AU39" s="634"/>
      <c r="AV39" s="634"/>
      <c r="AW39" s="634"/>
      <c r="AX39" s="634"/>
      <c r="AY39" s="635"/>
      <c r="AZ39" s="602">
        <v>260</v>
      </c>
      <c r="BA39" s="603"/>
      <c r="BB39" s="603"/>
      <c r="BC39" s="603"/>
      <c r="BD39" s="611"/>
      <c r="BE39" s="611"/>
      <c r="BF39" s="636"/>
      <c r="BG39" s="599" t="s">
        <v>272</v>
      </c>
      <c r="BH39" s="600"/>
      <c r="BI39" s="600"/>
      <c r="BJ39" s="600"/>
      <c r="BK39" s="600"/>
      <c r="BL39" s="600"/>
      <c r="BM39" s="600"/>
      <c r="BN39" s="600"/>
      <c r="BO39" s="600"/>
      <c r="BP39" s="600"/>
      <c r="BQ39" s="600"/>
      <c r="BR39" s="600"/>
      <c r="BS39" s="600"/>
      <c r="BT39" s="600"/>
      <c r="BU39" s="601"/>
      <c r="BV39" s="602">
        <v>5092</v>
      </c>
      <c r="BW39" s="603"/>
      <c r="BX39" s="603"/>
      <c r="BY39" s="603"/>
      <c r="BZ39" s="603"/>
      <c r="CA39" s="603"/>
      <c r="CB39" s="637"/>
      <c r="CD39" s="599" t="s">
        <v>273</v>
      </c>
      <c r="CE39" s="600"/>
      <c r="CF39" s="600"/>
      <c r="CG39" s="600"/>
      <c r="CH39" s="600"/>
      <c r="CI39" s="600"/>
      <c r="CJ39" s="600"/>
      <c r="CK39" s="600"/>
      <c r="CL39" s="600"/>
      <c r="CM39" s="600"/>
      <c r="CN39" s="600"/>
      <c r="CO39" s="600"/>
      <c r="CP39" s="600"/>
      <c r="CQ39" s="601"/>
      <c r="CR39" s="602">
        <v>888481</v>
      </c>
      <c r="CS39" s="611"/>
      <c r="CT39" s="611"/>
      <c r="CU39" s="611"/>
      <c r="CV39" s="611"/>
      <c r="CW39" s="611"/>
      <c r="CX39" s="611"/>
      <c r="CY39" s="612"/>
      <c r="CZ39" s="605">
        <v>4.7</v>
      </c>
      <c r="DA39" s="613"/>
      <c r="DB39" s="613"/>
      <c r="DC39" s="614"/>
      <c r="DD39" s="608">
        <v>676360</v>
      </c>
      <c r="DE39" s="611"/>
      <c r="DF39" s="611"/>
      <c r="DG39" s="611"/>
      <c r="DH39" s="611"/>
      <c r="DI39" s="611"/>
      <c r="DJ39" s="611"/>
      <c r="DK39" s="612"/>
      <c r="DL39" s="608" t="s">
        <v>62</v>
      </c>
      <c r="DM39" s="611"/>
      <c r="DN39" s="611"/>
      <c r="DO39" s="611"/>
      <c r="DP39" s="611"/>
      <c r="DQ39" s="611"/>
      <c r="DR39" s="611"/>
      <c r="DS39" s="611"/>
      <c r="DT39" s="611"/>
      <c r="DU39" s="611"/>
      <c r="DV39" s="612"/>
      <c r="DW39" s="605" t="s">
        <v>62</v>
      </c>
      <c r="DX39" s="613"/>
      <c r="DY39" s="613"/>
      <c r="DZ39" s="613"/>
      <c r="EA39" s="613"/>
      <c r="EB39" s="613"/>
      <c r="EC39" s="627"/>
    </row>
    <row r="40" spans="2:133" ht="11.25" customHeight="1" x14ac:dyDescent="0.2">
      <c r="B40" s="599" t="s">
        <v>274</v>
      </c>
      <c r="C40" s="600"/>
      <c r="D40" s="600"/>
      <c r="E40" s="600"/>
      <c r="F40" s="600"/>
      <c r="G40" s="600"/>
      <c r="H40" s="600"/>
      <c r="I40" s="600"/>
      <c r="J40" s="600"/>
      <c r="K40" s="600"/>
      <c r="L40" s="600"/>
      <c r="M40" s="600"/>
      <c r="N40" s="600"/>
      <c r="O40" s="600"/>
      <c r="P40" s="600"/>
      <c r="Q40" s="601"/>
      <c r="R40" s="602">
        <v>25500</v>
      </c>
      <c r="S40" s="603"/>
      <c r="T40" s="603"/>
      <c r="U40" s="603"/>
      <c r="V40" s="603"/>
      <c r="W40" s="603"/>
      <c r="X40" s="603"/>
      <c r="Y40" s="604"/>
      <c r="Z40" s="638">
        <v>0.1</v>
      </c>
      <c r="AA40" s="638"/>
      <c r="AB40" s="638"/>
      <c r="AC40" s="638"/>
      <c r="AD40" s="639" t="s">
        <v>62</v>
      </c>
      <c r="AE40" s="639"/>
      <c r="AF40" s="639"/>
      <c r="AG40" s="639"/>
      <c r="AH40" s="639"/>
      <c r="AI40" s="639"/>
      <c r="AJ40" s="639"/>
      <c r="AK40" s="639"/>
      <c r="AL40" s="605" t="s">
        <v>62</v>
      </c>
      <c r="AM40" s="606"/>
      <c r="AN40" s="606"/>
      <c r="AO40" s="640"/>
      <c r="AQ40" s="633" t="s">
        <v>275</v>
      </c>
      <c r="AR40" s="634"/>
      <c r="AS40" s="634"/>
      <c r="AT40" s="634"/>
      <c r="AU40" s="634"/>
      <c r="AV40" s="634"/>
      <c r="AW40" s="634"/>
      <c r="AX40" s="634"/>
      <c r="AY40" s="635"/>
      <c r="AZ40" s="602" t="s">
        <v>62</v>
      </c>
      <c r="BA40" s="603"/>
      <c r="BB40" s="603"/>
      <c r="BC40" s="603"/>
      <c r="BD40" s="611"/>
      <c r="BE40" s="611"/>
      <c r="BF40" s="636"/>
      <c r="BG40" s="641" t="s">
        <v>276</v>
      </c>
      <c r="BH40" s="642"/>
      <c r="BI40" s="642"/>
      <c r="BJ40" s="642"/>
      <c r="BK40" s="642"/>
      <c r="BL40" s="82"/>
      <c r="BM40" s="600" t="s">
        <v>277</v>
      </c>
      <c r="BN40" s="600"/>
      <c r="BO40" s="600"/>
      <c r="BP40" s="600"/>
      <c r="BQ40" s="600"/>
      <c r="BR40" s="600"/>
      <c r="BS40" s="600"/>
      <c r="BT40" s="600"/>
      <c r="BU40" s="601"/>
      <c r="BV40" s="602">
        <v>81</v>
      </c>
      <c r="BW40" s="603"/>
      <c r="BX40" s="603"/>
      <c r="BY40" s="603"/>
      <c r="BZ40" s="603"/>
      <c r="CA40" s="603"/>
      <c r="CB40" s="637"/>
      <c r="CD40" s="599" t="s">
        <v>278</v>
      </c>
      <c r="CE40" s="600"/>
      <c r="CF40" s="600"/>
      <c r="CG40" s="600"/>
      <c r="CH40" s="600"/>
      <c r="CI40" s="600"/>
      <c r="CJ40" s="600"/>
      <c r="CK40" s="600"/>
      <c r="CL40" s="600"/>
      <c r="CM40" s="600"/>
      <c r="CN40" s="600"/>
      <c r="CO40" s="600"/>
      <c r="CP40" s="600"/>
      <c r="CQ40" s="601"/>
      <c r="CR40" s="602">
        <v>126420</v>
      </c>
      <c r="CS40" s="603"/>
      <c r="CT40" s="603"/>
      <c r="CU40" s="603"/>
      <c r="CV40" s="603"/>
      <c r="CW40" s="603"/>
      <c r="CX40" s="603"/>
      <c r="CY40" s="604"/>
      <c r="CZ40" s="605">
        <v>0.7</v>
      </c>
      <c r="DA40" s="613"/>
      <c r="DB40" s="613"/>
      <c r="DC40" s="614"/>
      <c r="DD40" s="608">
        <v>110303</v>
      </c>
      <c r="DE40" s="603"/>
      <c r="DF40" s="603"/>
      <c r="DG40" s="603"/>
      <c r="DH40" s="603"/>
      <c r="DI40" s="603"/>
      <c r="DJ40" s="603"/>
      <c r="DK40" s="604"/>
      <c r="DL40" s="608">
        <v>10377</v>
      </c>
      <c r="DM40" s="603"/>
      <c r="DN40" s="603"/>
      <c r="DO40" s="603"/>
      <c r="DP40" s="603"/>
      <c r="DQ40" s="603"/>
      <c r="DR40" s="603"/>
      <c r="DS40" s="603"/>
      <c r="DT40" s="603"/>
      <c r="DU40" s="603"/>
      <c r="DV40" s="604"/>
      <c r="DW40" s="605">
        <v>0.1</v>
      </c>
      <c r="DX40" s="613"/>
      <c r="DY40" s="613"/>
      <c r="DZ40" s="613"/>
      <c r="EA40" s="613"/>
      <c r="EB40" s="613"/>
      <c r="EC40" s="627"/>
    </row>
    <row r="41" spans="2:133" ht="11.25" customHeight="1" x14ac:dyDescent="0.2">
      <c r="B41" s="583" t="s">
        <v>279</v>
      </c>
      <c r="C41" s="584"/>
      <c r="D41" s="584"/>
      <c r="E41" s="584"/>
      <c r="F41" s="584"/>
      <c r="G41" s="584"/>
      <c r="H41" s="584"/>
      <c r="I41" s="584"/>
      <c r="J41" s="584"/>
      <c r="K41" s="584"/>
      <c r="L41" s="584"/>
      <c r="M41" s="584"/>
      <c r="N41" s="584"/>
      <c r="O41" s="584"/>
      <c r="P41" s="584"/>
      <c r="Q41" s="585"/>
      <c r="R41" s="586">
        <v>20236588</v>
      </c>
      <c r="S41" s="624"/>
      <c r="T41" s="624"/>
      <c r="U41" s="624"/>
      <c r="V41" s="624"/>
      <c r="W41" s="624"/>
      <c r="X41" s="624"/>
      <c r="Y41" s="628"/>
      <c r="Z41" s="629">
        <v>100</v>
      </c>
      <c r="AA41" s="629"/>
      <c r="AB41" s="629"/>
      <c r="AC41" s="629"/>
      <c r="AD41" s="630">
        <v>9832696</v>
      </c>
      <c r="AE41" s="630"/>
      <c r="AF41" s="630"/>
      <c r="AG41" s="630"/>
      <c r="AH41" s="630"/>
      <c r="AI41" s="630"/>
      <c r="AJ41" s="630"/>
      <c r="AK41" s="630"/>
      <c r="AL41" s="589">
        <v>100</v>
      </c>
      <c r="AM41" s="631"/>
      <c r="AN41" s="631"/>
      <c r="AO41" s="632"/>
      <c r="AQ41" s="633" t="s">
        <v>280</v>
      </c>
      <c r="AR41" s="634"/>
      <c r="AS41" s="634"/>
      <c r="AT41" s="634"/>
      <c r="AU41" s="634"/>
      <c r="AV41" s="634"/>
      <c r="AW41" s="634"/>
      <c r="AX41" s="634"/>
      <c r="AY41" s="635"/>
      <c r="AZ41" s="602">
        <v>420981</v>
      </c>
      <c r="BA41" s="603"/>
      <c r="BB41" s="603"/>
      <c r="BC41" s="603"/>
      <c r="BD41" s="611"/>
      <c r="BE41" s="611"/>
      <c r="BF41" s="636"/>
      <c r="BG41" s="641"/>
      <c r="BH41" s="642"/>
      <c r="BI41" s="642"/>
      <c r="BJ41" s="642"/>
      <c r="BK41" s="642"/>
      <c r="BL41" s="82"/>
      <c r="BM41" s="600" t="s">
        <v>281</v>
      </c>
      <c r="BN41" s="600"/>
      <c r="BO41" s="600"/>
      <c r="BP41" s="600"/>
      <c r="BQ41" s="600"/>
      <c r="BR41" s="600"/>
      <c r="BS41" s="600"/>
      <c r="BT41" s="600"/>
      <c r="BU41" s="601"/>
      <c r="BV41" s="602" t="s">
        <v>62</v>
      </c>
      <c r="BW41" s="603"/>
      <c r="BX41" s="603"/>
      <c r="BY41" s="603"/>
      <c r="BZ41" s="603"/>
      <c r="CA41" s="603"/>
      <c r="CB41" s="637"/>
      <c r="CD41" s="599" t="s">
        <v>282</v>
      </c>
      <c r="CE41" s="600"/>
      <c r="CF41" s="600"/>
      <c r="CG41" s="600"/>
      <c r="CH41" s="600"/>
      <c r="CI41" s="600"/>
      <c r="CJ41" s="600"/>
      <c r="CK41" s="600"/>
      <c r="CL41" s="600"/>
      <c r="CM41" s="600"/>
      <c r="CN41" s="600"/>
      <c r="CO41" s="600"/>
      <c r="CP41" s="600"/>
      <c r="CQ41" s="601"/>
      <c r="CR41" s="602" t="s">
        <v>62</v>
      </c>
      <c r="CS41" s="611"/>
      <c r="CT41" s="611"/>
      <c r="CU41" s="611"/>
      <c r="CV41" s="611"/>
      <c r="CW41" s="611"/>
      <c r="CX41" s="611"/>
      <c r="CY41" s="612"/>
      <c r="CZ41" s="605" t="s">
        <v>62</v>
      </c>
      <c r="DA41" s="613"/>
      <c r="DB41" s="613"/>
      <c r="DC41" s="614"/>
      <c r="DD41" s="608" t="s">
        <v>62</v>
      </c>
      <c r="DE41" s="611"/>
      <c r="DF41" s="611"/>
      <c r="DG41" s="611"/>
      <c r="DH41" s="611"/>
      <c r="DI41" s="611"/>
      <c r="DJ41" s="611"/>
      <c r="DK41" s="612"/>
      <c r="DL41" s="580"/>
      <c r="DM41" s="581"/>
      <c r="DN41" s="581"/>
      <c r="DO41" s="581"/>
      <c r="DP41" s="581"/>
      <c r="DQ41" s="581"/>
      <c r="DR41" s="581"/>
      <c r="DS41" s="581"/>
      <c r="DT41" s="581"/>
      <c r="DU41" s="581"/>
      <c r="DV41" s="582"/>
      <c r="DW41" s="577"/>
      <c r="DX41" s="578"/>
      <c r="DY41" s="578"/>
      <c r="DZ41" s="578"/>
      <c r="EA41" s="578"/>
      <c r="EB41" s="578"/>
      <c r="EC41" s="579"/>
    </row>
    <row r="42" spans="2:133" ht="11.25" customHeight="1" x14ac:dyDescent="0.2">
      <c r="AQ42" s="621" t="s">
        <v>283</v>
      </c>
      <c r="AR42" s="622"/>
      <c r="AS42" s="622"/>
      <c r="AT42" s="622"/>
      <c r="AU42" s="622"/>
      <c r="AV42" s="622"/>
      <c r="AW42" s="622"/>
      <c r="AX42" s="622"/>
      <c r="AY42" s="623"/>
      <c r="AZ42" s="586">
        <v>1173706</v>
      </c>
      <c r="BA42" s="624"/>
      <c r="BB42" s="624"/>
      <c r="BC42" s="624"/>
      <c r="BD42" s="587"/>
      <c r="BE42" s="587"/>
      <c r="BF42" s="625"/>
      <c r="BG42" s="643"/>
      <c r="BH42" s="644"/>
      <c r="BI42" s="644"/>
      <c r="BJ42" s="644"/>
      <c r="BK42" s="644"/>
      <c r="BL42" s="83"/>
      <c r="BM42" s="584" t="s">
        <v>284</v>
      </c>
      <c r="BN42" s="584"/>
      <c r="BO42" s="584"/>
      <c r="BP42" s="584"/>
      <c r="BQ42" s="584"/>
      <c r="BR42" s="584"/>
      <c r="BS42" s="584"/>
      <c r="BT42" s="584"/>
      <c r="BU42" s="585"/>
      <c r="BV42" s="586">
        <v>446</v>
      </c>
      <c r="BW42" s="624"/>
      <c r="BX42" s="624"/>
      <c r="BY42" s="624"/>
      <c r="BZ42" s="624"/>
      <c r="CA42" s="624"/>
      <c r="CB42" s="626"/>
      <c r="CD42" s="599" t="s">
        <v>285</v>
      </c>
      <c r="CE42" s="600"/>
      <c r="CF42" s="600"/>
      <c r="CG42" s="600"/>
      <c r="CH42" s="600"/>
      <c r="CI42" s="600"/>
      <c r="CJ42" s="600"/>
      <c r="CK42" s="600"/>
      <c r="CL42" s="600"/>
      <c r="CM42" s="600"/>
      <c r="CN42" s="600"/>
      <c r="CO42" s="600"/>
      <c r="CP42" s="600"/>
      <c r="CQ42" s="601"/>
      <c r="CR42" s="602">
        <v>3272126</v>
      </c>
      <c r="CS42" s="611"/>
      <c r="CT42" s="611"/>
      <c r="CU42" s="611"/>
      <c r="CV42" s="611"/>
      <c r="CW42" s="611"/>
      <c r="CX42" s="611"/>
      <c r="CY42" s="612"/>
      <c r="CZ42" s="605">
        <v>17.2</v>
      </c>
      <c r="DA42" s="613"/>
      <c r="DB42" s="613"/>
      <c r="DC42" s="614"/>
      <c r="DD42" s="608">
        <v>612133</v>
      </c>
      <c r="DE42" s="611"/>
      <c r="DF42" s="611"/>
      <c r="DG42" s="611"/>
      <c r="DH42" s="611"/>
      <c r="DI42" s="611"/>
      <c r="DJ42" s="611"/>
      <c r="DK42" s="612"/>
      <c r="DL42" s="580"/>
      <c r="DM42" s="581"/>
      <c r="DN42" s="581"/>
      <c r="DO42" s="581"/>
      <c r="DP42" s="581"/>
      <c r="DQ42" s="581"/>
      <c r="DR42" s="581"/>
      <c r="DS42" s="581"/>
      <c r="DT42" s="581"/>
      <c r="DU42" s="581"/>
      <c r="DV42" s="582"/>
      <c r="DW42" s="577"/>
      <c r="DX42" s="578"/>
      <c r="DY42" s="578"/>
      <c r="DZ42" s="578"/>
      <c r="EA42" s="578"/>
      <c r="EB42" s="578"/>
      <c r="EC42" s="579"/>
    </row>
    <row r="43" spans="2:133" ht="11.25" customHeight="1" x14ac:dyDescent="0.2">
      <c r="B43" s="73" t="s">
        <v>286</v>
      </c>
      <c r="CD43" s="599" t="s">
        <v>287</v>
      </c>
      <c r="CE43" s="600"/>
      <c r="CF43" s="600"/>
      <c r="CG43" s="600"/>
      <c r="CH43" s="600"/>
      <c r="CI43" s="600"/>
      <c r="CJ43" s="600"/>
      <c r="CK43" s="600"/>
      <c r="CL43" s="600"/>
      <c r="CM43" s="600"/>
      <c r="CN43" s="600"/>
      <c r="CO43" s="600"/>
      <c r="CP43" s="600"/>
      <c r="CQ43" s="601"/>
      <c r="CR43" s="602">
        <v>184201</v>
      </c>
      <c r="CS43" s="611"/>
      <c r="CT43" s="611"/>
      <c r="CU43" s="611"/>
      <c r="CV43" s="611"/>
      <c r="CW43" s="611"/>
      <c r="CX43" s="611"/>
      <c r="CY43" s="612"/>
      <c r="CZ43" s="605">
        <v>1</v>
      </c>
      <c r="DA43" s="613"/>
      <c r="DB43" s="613"/>
      <c r="DC43" s="614"/>
      <c r="DD43" s="608">
        <v>184201</v>
      </c>
      <c r="DE43" s="611"/>
      <c r="DF43" s="611"/>
      <c r="DG43" s="611"/>
      <c r="DH43" s="611"/>
      <c r="DI43" s="611"/>
      <c r="DJ43" s="611"/>
      <c r="DK43" s="612"/>
      <c r="DL43" s="580"/>
      <c r="DM43" s="581"/>
      <c r="DN43" s="581"/>
      <c r="DO43" s="581"/>
      <c r="DP43" s="581"/>
      <c r="DQ43" s="581"/>
      <c r="DR43" s="581"/>
      <c r="DS43" s="581"/>
      <c r="DT43" s="581"/>
      <c r="DU43" s="581"/>
      <c r="DV43" s="582"/>
      <c r="DW43" s="577"/>
      <c r="DX43" s="578"/>
      <c r="DY43" s="578"/>
      <c r="DZ43" s="578"/>
      <c r="EA43" s="578"/>
      <c r="EB43" s="578"/>
      <c r="EC43" s="579"/>
    </row>
    <row r="44" spans="2:133" ht="11.25" customHeight="1" x14ac:dyDescent="0.2">
      <c r="B44" s="609" t="s">
        <v>288</v>
      </c>
      <c r="C44" s="609"/>
      <c r="D44" s="609"/>
      <c r="E44" s="609"/>
      <c r="F44" s="609"/>
      <c r="G44" s="609"/>
      <c r="H44" s="609"/>
      <c r="I44" s="609"/>
      <c r="J44" s="609"/>
      <c r="K44" s="609"/>
      <c r="L44" s="609"/>
      <c r="M44" s="609"/>
      <c r="N44" s="609"/>
      <c r="O44" s="609"/>
      <c r="P44" s="609"/>
      <c r="Q44" s="609"/>
      <c r="R44" s="609"/>
      <c r="S44" s="609"/>
      <c r="T44" s="609"/>
      <c r="U44" s="609"/>
      <c r="V44" s="609"/>
      <c r="W44" s="609"/>
      <c r="X44" s="609"/>
      <c r="Y44" s="609"/>
      <c r="Z44" s="609"/>
      <c r="AA44" s="609"/>
      <c r="AB44" s="609"/>
      <c r="AC44" s="609"/>
      <c r="AD44" s="609"/>
      <c r="AE44" s="609"/>
      <c r="AF44" s="609"/>
      <c r="AG44" s="609"/>
      <c r="AH44" s="609"/>
      <c r="AI44" s="609"/>
      <c r="AJ44" s="609"/>
      <c r="AK44" s="609"/>
      <c r="AL44" s="609"/>
      <c r="AM44" s="609"/>
      <c r="AN44" s="609"/>
      <c r="AO44" s="609"/>
      <c r="AP44" s="609"/>
      <c r="AQ44" s="609"/>
      <c r="AR44" s="609"/>
      <c r="AS44" s="609"/>
      <c r="AT44" s="609"/>
      <c r="AU44" s="609"/>
      <c r="AV44" s="609"/>
      <c r="AW44" s="609"/>
      <c r="AX44" s="609"/>
      <c r="AY44" s="609"/>
      <c r="AZ44" s="609"/>
      <c r="BA44" s="609"/>
      <c r="BB44" s="609"/>
      <c r="BC44" s="609"/>
      <c r="BD44" s="609"/>
      <c r="BE44" s="609"/>
      <c r="BF44" s="609"/>
      <c r="BG44" s="609"/>
      <c r="BH44" s="609"/>
      <c r="BI44" s="609"/>
      <c r="BJ44" s="609"/>
      <c r="BK44" s="609"/>
      <c r="BL44" s="609"/>
      <c r="BM44" s="609"/>
      <c r="BN44" s="609"/>
      <c r="BO44" s="609"/>
      <c r="BP44" s="609"/>
      <c r="BQ44" s="609"/>
      <c r="BR44" s="609"/>
      <c r="BS44" s="609"/>
      <c r="BT44" s="609"/>
      <c r="BU44" s="609"/>
      <c r="BV44" s="609"/>
      <c r="BW44" s="609"/>
      <c r="BX44" s="609"/>
      <c r="BY44" s="609"/>
      <c r="BZ44" s="609"/>
      <c r="CA44" s="609"/>
      <c r="CB44" s="609"/>
      <c r="CC44" s="610"/>
      <c r="CD44" s="615" t="s">
        <v>235</v>
      </c>
      <c r="CE44" s="616"/>
      <c r="CF44" s="599" t="s">
        <v>289</v>
      </c>
      <c r="CG44" s="600"/>
      <c r="CH44" s="600"/>
      <c r="CI44" s="600"/>
      <c r="CJ44" s="600"/>
      <c r="CK44" s="600"/>
      <c r="CL44" s="600"/>
      <c r="CM44" s="600"/>
      <c r="CN44" s="600"/>
      <c r="CO44" s="600"/>
      <c r="CP44" s="600"/>
      <c r="CQ44" s="601"/>
      <c r="CR44" s="602">
        <v>3119867</v>
      </c>
      <c r="CS44" s="603"/>
      <c r="CT44" s="603"/>
      <c r="CU44" s="603"/>
      <c r="CV44" s="603"/>
      <c r="CW44" s="603"/>
      <c r="CX44" s="603"/>
      <c r="CY44" s="604"/>
      <c r="CZ44" s="605">
        <v>16.399999999999999</v>
      </c>
      <c r="DA44" s="606"/>
      <c r="DB44" s="606"/>
      <c r="DC44" s="607"/>
      <c r="DD44" s="608">
        <v>535080</v>
      </c>
      <c r="DE44" s="603"/>
      <c r="DF44" s="603"/>
      <c r="DG44" s="603"/>
      <c r="DH44" s="603"/>
      <c r="DI44" s="603"/>
      <c r="DJ44" s="603"/>
      <c r="DK44" s="604"/>
      <c r="DL44" s="580"/>
      <c r="DM44" s="581"/>
      <c r="DN44" s="581"/>
      <c r="DO44" s="581"/>
      <c r="DP44" s="581"/>
      <c r="DQ44" s="581"/>
      <c r="DR44" s="581"/>
      <c r="DS44" s="581"/>
      <c r="DT44" s="581"/>
      <c r="DU44" s="581"/>
      <c r="DV44" s="582"/>
      <c r="DW44" s="577"/>
      <c r="DX44" s="578"/>
      <c r="DY44" s="578"/>
      <c r="DZ44" s="578"/>
      <c r="EA44" s="578"/>
      <c r="EB44" s="578"/>
      <c r="EC44" s="579"/>
    </row>
    <row r="45" spans="2:133" ht="11.25" customHeight="1" x14ac:dyDescent="0.2">
      <c r="B45" s="609" t="s">
        <v>290</v>
      </c>
      <c r="C45" s="609"/>
      <c r="D45" s="609"/>
      <c r="E45" s="609"/>
      <c r="F45" s="609"/>
      <c r="G45" s="609"/>
      <c r="H45" s="609"/>
      <c r="I45" s="609"/>
      <c r="J45" s="609"/>
      <c r="K45" s="609"/>
      <c r="L45" s="609"/>
      <c r="M45" s="609"/>
      <c r="N45" s="609"/>
      <c r="O45" s="609"/>
      <c r="P45" s="609"/>
      <c r="Q45" s="609"/>
      <c r="R45" s="609"/>
      <c r="S45" s="609"/>
      <c r="T45" s="609"/>
      <c r="U45" s="609"/>
      <c r="V45" s="609"/>
      <c r="W45" s="609"/>
      <c r="X45" s="609"/>
      <c r="Y45" s="609"/>
      <c r="Z45" s="609"/>
      <c r="AA45" s="609"/>
      <c r="AB45" s="609"/>
      <c r="AC45" s="609"/>
      <c r="AD45" s="609"/>
      <c r="AE45" s="609"/>
      <c r="AF45" s="609"/>
      <c r="AG45" s="609"/>
      <c r="AH45" s="609"/>
      <c r="AI45" s="609"/>
      <c r="AJ45" s="609"/>
      <c r="AK45" s="609"/>
      <c r="AL45" s="609"/>
      <c r="AM45" s="609"/>
      <c r="AN45" s="609"/>
      <c r="AO45" s="609"/>
      <c r="AP45" s="609"/>
      <c r="AQ45" s="609"/>
      <c r="AR45" s="609"/>
      <c r="AS45" s="609"/>
      <c r="AT45" s="609"/>
      <c r="AU45" s="609"/>
      <c r="AV45" s="609"/>
      <c r="AW45" s="609"/>
      <c r="AX45" s="609"/>
      <c r="AY45" s="609"/>
      <c r="AZ45" s="609"/>
      <c r="BA45" s="609"/>
      <c r="BB45" s="609"/>
      <c r="BC45" s="609"/>
      <c r="BD45" s="609"/>
      <c r="BE45" s="609"/>
      <c r="BF45" s="609"/>
      <c r="BG45" s="609"/>
      <c r="BH45" s="609"/>
      <c r="BI45" s="609"/>
      <c r="BJ45" s="609"/>
      <c r="BK45" s="609"/>
      <c r="BL45" s="609"/>
      <c r="BM45" s="609"/>
      <c r="BN45" s="609"/>
      <c r="BO45" s="609"/>
      <c r="BP45" s="609"/>
      <c r="BQ45" s="609"/>
      <c r="BR45" s="609"/>
      <c r="BS45" s="609"/>
      <c r="BT45" s="609"/>
      <c r="BU45" s="609"/>
      <c r="BV45" s="609"/>
      <c r="BW45" s="609"/>
      <c r="BX45" s="609"/>
      <c r="BY45" s="609"/>
      <c r="BZ45" s="609"/>
      <c r="CA45" s="609"/>
      <c r="CB45" s="609"/>
      <c r="CC45" s="610"/>
      <c r="CD45" s="617"/>
      <c r="CE45" s="618"/>
      <c r="CF45" s="599" t="s">
        <v>291</v>
      </c>
      <c r="CG45" s="600"/>
      <c r="CH45" s="600"/>
      <c r="CI45" s="600"/>
      <c r="CJ45" s="600"/>
      <c r="CK45" s="600"/>
      <c r="CL45" s="600"/>
      <c r="CM45" s="600"/>
      <c r="CN45" s="600"/>
      <c r="CO45" s="600"/>
      <c r="CP45" s="600"/>
      <c r="CQ45" s="601"/>
      <c r="CR45" s="602">
        <v>677692</v>
      </c>
      <c r="CS45" s="611"/>
      <c r="CT45" s="611"/>
      <c r="CU45" s="611"/>
      <c r="CV45" s="611"/>
      <c r="CW45" s="611"/>
      <c r="CX45" s="611"/>
      <c r="CY45" s="612"/>
      <c r="CZ45" s="605">
        <v>3.6</v>
      </c>
      <c r="DA45" s="613"/>
      <c r="DB45" s="613"/>
      <c r="DC45" s="614"/>
      <c r="DD45" s="608">
        <v>129557</v>
      </c>
      <c r="DE45" s="611"/>
      <c r="DF45" s="611"/>
      <c r="DG45" s="611"/>
      <c r="DH45" s="611"/>
      <c r="DI45" s="611"/>
      <c r="DJ45" s="611"/>
      <c r="DK45" s="612"/>
      <c r="DL45" s="580"/>
      <c r="DM45" s="581"/>
      <c r="DN45" s="581"/>
      <c r="DO45" s="581"/>
      <c r="DP45" s="581"/>
      <c r="DQ45" s="581"/>
      <c r="DR45" s="581"/>
      <c r="DS45" s="581"/>
      <c r="DT45" s="581"/>
      <c r="DU45" s="581"/>
      <c r="DV45" s="582"/>
      <c r="DW45" s="577"/>
      <c r="DX45" s="578"/>
      <c r="DY45" s="578"/>
      <c r="DZ45" s="578"/>
      <c r="EA45" s="578"/>
      <c r="EB45" s="578"/>
      <c r="EC45" s="579"/>
    </row>
    <row r="46" spans="2:133" ht="11.25" customHeight="1" x14ac:dyDescent="0.2">
      <c r="B46" s="84"/>
      <c r="CD46" s="617"/>
      <c r="CE46" s="618"/>
      <c r="CF46" s="599" t="s">
        <v>292</v>
      </c>
      <c r="CG46" s="600"/>
      <c r="CH46" s="600"/>
      <c r="CI46" s="600"/>
      <c r="CJ46" s="600"/>
      <c r="CK46" s="600"/>
      <c r="CL46" s="600"/>
      <c r="CM46" s="600"/>
      <c r="CN46" s="600"/>
      <c r="CO46" s="600"/>
      <c r="CP46" s="600"/>
      <c r="CQ46" s="601"/>
      <c r="CR46" s="602">
        <v>2384825</v>
      </c>
      <c r="CS46" s="603"/>
      <c r="CT46" s="603"/>
      <c r="CU46" s="603"/>
      <c r="CV46" s="603"/>
      <c r="CW46" s="603"/>
      <c r="CX46" s="603"/>
      <c r="CY46" s="604"/>
      <c r="CZ46" s="605">
        <v>12.5</v>
      </c>
      <c r="DA46" s="606"/>
      <c r="DB46" s="606"/>
      <c r="DC46" s="607"/>
      <c r="DD46" s="608">
        <v>384853</v>
      </c>
      <c r="DE46" s="603"/>
      <c r="DF46" s="603"/>
      <c r="DG46" s="603"/>
      <c r="DH46" s="603"/>
      <c r="DI46" s="603"/>
      <c r="DJ46" s="603"/>
      <c r="DK46" s="604"/>
      <c r="DL46" s="580"/>
      <c r="DM46" s="581"/>
      <c r="DN46" s="581"/>
      <c r="DO46" s="581"/>
      <c r="DP46" s="581"/>
      <c r="DQ46" s="581"/>
      <c r="DR46" s="581"/>
      <c r="DS46" s="581"/>
      <c r="DT46" s="581"/>
      <c r="DU46" s="581"/>
      <c r="DV46" s="582"/>
      <c r="DW46" s="577"/>
      <c r="DX46" s="578"/>
      <c r="DY46" s="578"/>
      <c r="DZ46" s="578"/>
      <c r="EA46" s="578"/>
      <c r="EB46" s="578"/>
      <c r="EC46" s="579"/>
    </row>
    <row r="47" spans="2:133" ht="11.25" customHeight="1" x14ac:dyDescent="0.2">
      <c r="B47" s="84"/>
      <c r="CD47" s="617"/>
      <c r="CE47" s="618"/>
      <c r="CF47" s="599" t="s">
        <v>293</v>
      </c>
      <c r="CG47" s="600"/>
      <c r="CH47" s="600"/>
      <c r="CI47" s="600"/>
      <c r="CJ47" s="600"/>
      <c r="CK47" s="600"/>
      <c r="CL47" s="600"/>
      <c r="CM47" s="600"/>
      <c r="CN47" s="600"/>
      <c r="CO47" s="600"/>
      <c r="CP47" s="600"/>
      <c r="CQ47" s="601"/>
      <c r="CR47" s="602">
        <v>152259</v>
      </c>
      <c r="CS47" s="611"/>
      <c r="CT47" s="611"/>
      <c r="CU47" s="611"/>
      <c r="CV47" s="611"/>
      <c r="CW47" s="611"/>
      <c r="CX47" s="611"/>
      <c r="CY47" s="612"/>
      <c r="CZ47" s="605">
        <v>0.8</v>
      </c>
      <c r="DA47" s="613"/>
      <c r="DB47" s="613"/>
      <c r="DC47" s="614"/>
      <c r="DD47" s="608">
        <v>77053</v>
      </c>
      <c r="DE47" s="611"/>
      <c r="DF47" s="611"/>
      <c r="DG47" s="611"/>
      <c r="DH47" s="611"/>
      <c r="DI47" s="611"/>
      <c r="DJ47" s="611"/>
      <c r="DK47" s="612"/>
      <c r="DL47" s="580"/>
      <c r="DM47" s="581"/>
      <c r="DN47" s="581"/>
      <c r="DO47" s="581"/>
      <c r="DP47" s="581"/>
      <c r="DQ47" s="581"/>
      <c r="DR47" s="581"/>
      <c r="DS47" s="581"/>
      <c r="DT47" s="581"/>
      <c r="DU47" s="581"/>
      <c r="DV47" s="582"/>
      <c r="DW47" s="577"/>
      <c r="DX47" s="578"/>
      <c r="DY47" s="578"/>
      <c r="DZ47" s="578"/>
      <c r="EA47" s="578"/>
      <c r="EB47" s="578"/>
      <c r="EC47" s="579"/>
    </row>
    <row r="48" spans="2:133" ht="11" x14ac:dyDescent="0.2">
      <c r="B48" s="84"/>
      <c r="CD48" s="619"/>
      <c r="CE48" s="620"/>
      <c r="CF48" s="599" t="s">
        <v>294</v>
      </c>
      <c r="CG48" s="600"/>
      <c r="CH48" s="600"/>
      <c r="CI48" s="600"/>
      <c r="CJ48" s="600"/>
      <c r="CK48" s="600"/>
      <c r="CL48" s="600"/>
      <c r="CM48" s="600"/>
      <c r="CN48" s="600"/>
      <c r="CO48" s="600"/>
      <c r="CP48" s="600"/>
      <c r="CQ48" s="601"/>
      <c r="CR48" s="602" t="s">
        <v>62</v>
      </c>
      <c r="CS48" s="603"/>
      <c r="CT48" s="603"/>
      <c r="CU48" s="603"/>
      <c r="CV48" s="603"/>
      <c r="CW48" s="603"/>
      <c r="CX48" s="603"/>
      <c r="CY48" s="604"/>
      <c r="CZ48" s="605" t="s">
        <v>62</v>
      </c>
      <c r="DA48" s="606"/>
      <c r="DB48" s="606"/>
      <c r="DC48" s="607"/>
      <c r="DD48" s="608" t="s">
        <v>62</v>
      </c>
      <c r="DE48" s="603"/>
      <c r="DF48" s="603"/>
      <c r="DG48" s="603"/>
      <c r="DH48" s="603"/>
      <c r="DI48" s="603"/>
      <c r="DJ48" s="603"/>
      <c r="DK48" s="604"/>
      <c r="DL48" s="580"/>
      <c r="DM48" s="581"/>
      <c r="DN48" s="581"/>
      <c r="DO48" s="581"/>
      <c r="DP48" s="581"/>
      <c r="DQ48" s="581"/>
      <c r="DR48" s="581"/>
      <c r="DS48" s="581"/>
      <c r="DT48" s="581"/>
      <c r="DU48" s="581"/>
      <c r="DV48" s="582"/>
      <c r="DW48" s="577"/>
      <c r="DX48" s="578"/>
      <c r="DY48" s="578"/>
      <c r="DZ48" s="578"/>
      <c r="EA48" s="578"/>
      <c r="EB48" s="578"/>
      <c r="EC48" s="579"/>
    </row>
    <row r="49" spans="2:133" ht="11.25" customHeight="1" x14ac:dyDescent="0.2">
      <c r="B49" s="84"/>
      <c r="CD49" s="583" t="s">
        <v>295</v>
      </c>
      <c r="CE49" s="584"/>
      <c r="CF49" s="584"/>
      <c r="CG49" s="584"/>
      <c r="CH49" s="584"/>
      <c r="CI49" s="584"/>
      <c r="CJ49" s="584"/>
      <c r="CK49" s="584"/>
      <c r="CL49" s="584"/>
      <c r="CM49" s="584"/>
      <c r="CN49" s="584"/>
      <c r="CO49" s="584"/>
      <c r="CP49" s="584"/>
      <c r="CQ49" s="585"/>
      <c r="CR49" s="586">
        <v>19045703</v>
      </c>
      <c r="CS49" s="587"/>
      <c r="CT49" s="587"/>
      <c r="CU49" s="587"/>
      <c r="CV49" s="587"/>
      <c r="CW49" s="587"/>
      <c r="CX49" s="587"/>
      <c r="CY49" s="588"/>
      <c r="CZ49" s="589">
        <v>100</v>
      </c>
      <c r="DA49" s="590"/>
      <c r="DB49" s="590"/>
      <c r="DC49" s="591"/>
      <c r="DD49" s="592">
        <v>11513333</v>
      </c>
      <c r="DE49" s="587"/>
      <c r="DF49" s="587"/>
      <c r="DG49" s="587"/>
      <c r="DH49" s="587"/>
      <c r="DI49" s="587"/>
      <c r="DJ49" s="587"/>
      <c r="DK49" s="588"/>
      <c r="DL49" s="593"/>
      <c r="DM49" s="594"/>
      <c r="DN49" s="594"/>
      <c r="DO49" s="594"/>
      <c r="DP49" s="594"/>
      <c r="DQ49" s="594"/>
      <c r="DR49" s="594"/>
      <c r="DS49" s="594"/>
      <c r="DT49" s="594"/>
      <c r="DU49" s="594"/>
      <c r="DV49" s="595"/>
      <c r="DW49" s="596"/>
      <c r="DX49" s="597"/>
      <c r="DY49" s="597"/>
      <c r="DZ49" s="597"/>
      <c r="EA49" s="597"/>
      <c r="EB49" s="597"/>
      <c r="EC49" s="598"/>
    </row>
  </sheetData>
  <sheetProtection algorithmName="SHA-512" hashValue="wxuTG73571IzqTc8321rd/5NKYgRPy9A6FETyOX+Owjc9FmZJFuR5HD4dyN1FBtCrxRfitjQ5SU14pgkofpAUA==" saltValue="s3VGXNlNUONyL4IreZ5LB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D5A33-3A97-4BC3-B967-DCF452556465}">
  <sheetPr>
    <pageSetUpPr fitToPage="1"/>
  </sheetPr>
  <dimension ref="A1:EA135"/>
  <sheetViews>
    <sheetView zoomScale="70" zoomScaleNormal="70" zoomScaleSheetLayoutView="70" workbookViewId="0"/>
  </sheetViews>
  <sheetFormatPr defaultColWidth="0" defaultRowHeight="13" zeroHeight="1" x14ac:dyDescent="0.2"/>
  <cols>
    <col min="1" max="130" width="2.81640625" style="90" customWidth="1"/>
    <col min="131" max="131" width="1.63281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080" t="s">
        <v>296</v>
      </c>
      <c r="B2" s="1080"/>
      <c r="C2" s="1080"/>
      <c r="D2" s="1080"/>
      <c r="E2" s="1080"/>
      <c r="F2" s="1080"/>
      <c r="G2" s="1080"/>
      <c r="H2" s="1080"/>
      <c r="I2" s="1080"/>
      <c r="J2" s="1080"/>
      <c r="K2" s="1080"/>
      <c r="L2" s="1080"/>
      <c r="M2" s="1080"/>
      <c r="N2" s="1080"/>
      <c r="O2" s="1080"/>
      <c r="P2" s="1080"/>
      <c r="Q2" s="1080"/>
      <c r="R2" s="1080"/>
      <c r="S2" s="1080"/>
      <c r="T2" s="1080"/>
      <c r="U2" s="1080"/>
      <c r="V2" s="1080"/>
      <c r="W2" s="1080"/>
      <c r="X2" s="1080"/>
      <c r="Y2" s="1080"/>
      <c r="Z2" s="1080"/>
      <c r="AA2" s="1080"/>
      <c r="AB2" s="1080"/>
      <c r="AC2" s="1080"/>
      <c r="AD2" s="1080"/>
      <c r="AE2" s="1080"/>
      <c r="AF2" s="1080"/>
      <c r="AG2" s="1080"/>
      <c r="AH2" s="1080"/>
      <c r="AI2" s="1080"/>
      <c r="AJ2" s="1080"/>
      <c r="AK2" s="1080"/>
      <c r="AL2" s="1080"/>
      <c r="AM2" s="1080"/>
      <c r="AN2" s="1080"/>
      <c r="AO2" s="1080"/>
      <c r="AP2" s="1080"/>
      <c r="AQ2" s="1080"/>
      <c r="AR2" s="1080"/>
      <c r="AS2" s="1080"/>
      <c r="AT2" s="1080"/>
      <c r="AU2" s="1080"/>
      <c r="AV2" s="1080"/>
      <c r="AW2" s="1080"/>
      <c r="AX2" s="1080"/>
      <c r="AY2" s="1080"/>
      <c r="AZ2" s="1080"/>
      <c r="BA2" s="1080"/>
      <c r="BB2" s="1080"/>
      <c r="BC2" s="1080"/>
      <c r="BD2" s="1080"/>
      <c r="BE2" s="1080"/>
      <c r="BF2" s="1080"/>
      <c r="BG2" s="1080"/>
      <c r="BH2" s="1080"/>
      <c r="BI2" s="1080"/>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81" t="s">
        <v>297</v>
      </c>
      <c r="DK2" s="1082"/>
      <c r="DL2" s="1082"/>
      <c r="DM2" s="1082"/>
      <c r="DN2" s="1082"/>
      <c r="DO2" s="1083"/>
      <c r="DP2" s="87"/>
      <c r="DQ2" s="1081" t="s">
        <v>298</v>
      </c>
      <c r="DR2" s="1082"/>
      <c r="DS2" s="1082"/>
      <c r="DT2" s="1082"/>
      <c r="DU2" s="1082"/>
      <c r="DV2" s="1082"/>
      <c r="DW2" s="1082"/>
      <c r="DX2" s="1082"/>
      <c r="DY2" s="1082"/>
      <c r="DZ2" s="1083"/>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5">
      <c r="A4" s="1033" t="s">
        <v>299</v>
      </c>
      <c r="B4" s="1033"/>
      <c r="C4" s="1033"/>
      <c r="D4" s="1033"/>
      <c r="E4" s="1033"/>
      <c r="F4" s="1033"/>
      <c r="G4" s="1033"/>
      <c r="H4" s="1033"/>
      <c r="I4" s="1033"/>
      <c r="J4" s="1033"/>
      <c r="K4" s="1033"/>
      <c r="L4" s="1033"/>
      <c r="M4" s="1033"/>
      <c r="N4" s="1033"/>
      <c r="O4" s="1033"/>
      <c r="P4" s="1033"/>
      <c r="Q4" s="1033"/>
      <c r="R4" s="1033"/>
      <c r="S4" s="1033"/>
      <c r="T4" s="1033"/>
      <c r="U4" s="1033"/>
      <c r="V4" s="1033"/>
      <c r="W4" s="1033"/>
      <c r="X4" s="1033"/>
      <c r="Y4" s="1033"/>
      <c r="Z4" s="1033"/>
      <c r="AA4" s="1033"/>
      <c r="AB4" s="1033"/>
      <c r="AC4" s="1033"/>
      <c r="AD4" s="1033"/>
      <c r="AE4" s="1033"/>
      <c r="AF4" s="1033"/>
      <c r="AG4" s="1033"/>
      <c r="AH4" s="1033"/>
      <c r="AI4" s="1033"/>
      <c r="AJ4" s="1033"/>
      <c r="AK4" s="1033"/>
      <c r="AL4" s="1033"/>
      <c r="AM4" s="1033"/>
      <c r="AN4" s="1033"/>
      <c r="AO4" s="1033"/>
      <c r="AP4" s="1033"/>
      <c r="AQ4" s="1033"/>
      <c r="AR4" s="1033"/>
      <c r="AS4" s="1033"/>
      <c r="AT4" s="1033"/>
      <c r="AU4" s="1033"/>
      <c r="AV4" s="1033"/>
      <c r="AW4" s="1033"/>
      <c r="AX4" s="1033"/>
      <c r="AY4" s="1033"/>
      <c r="AZ4" s="91"/>
      <c r="BA4" s="91"/>
      <c r="BB4" s="91"/>
      <c r="BC4" s="91"/>
      <c r="BD4" s="91"/>
      <c r="BE4" s="92"/>
      <c r="BF4" s="92"/>
      <c r="BG4" s="92"/>
      <c r="BH4" s="92"/>
      <c r="BI4" s="92"/>
      <c r="BJ4" s="92"/>
      <c r="BK4" s="92"/>
      <c r="BL4" s="92"/>
      <c r="BM4" s="92"/>
      <c r="BN4" s="92"/>
      <c r="BO4" s="92"/>
      <c r="BP4" s="92"/>
      <c r="BQ4" s="705" t="s">
        <v>300</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3"/>
    </row>
    <row r="5" spans="1:131" s="94" customFormat="1" ht="26.25" customHeight="1" x14ac:dyDescent="0.2">
      <c r="A5" s="970" t="s">
        <v>301</v>
      </c>
      <c r="B5" s="971"/>
      <c r="C5" s="971"/>
      <c r="D5" s="971"/>
      <c r="E5" s="971"/>
      <c r="F5" s="971"/>
      <c r="G5" s="971"/>
      <c r="H5" s="971"/>
      <c r="I5" s="971"/>
      <c r="J5" s="971"/>
      <c r="K5" s="971"/>
      <c r="L5" s="971"/>
      <c r="M5" s="971"/>
      <c r="N5" s="971"/>
      <c r="O5" s="971"/>
      <c r="P5" s="972"/>
      <c r="Q5" s="976" t="s">
        <v>302</v>
      </c>
      <c r="R5" s="977"/>
      <c r="S5" s="977"/>
      <c r="T5" s="977"/>
      <c r="U5" s="978"/>
      <c r="V5" s="976" t="s">
        <v>303</v>
      </c>
      <c r="W5" s="977"/>
      <c r="X5" s="977"/>
      <c r="Y5" s="977"/>
      <c r="Z5" s="978"/>
      <c r="AA5" s="976" t="s">
        <v>304</v>
      </c>
      <c r="AB5" s="977"/>
      <c r="AC5" s="977"/>
      <c r="AD5" s="977"/>
      <c r="AE5" s="977"/>
      <c r="AF5" s="1084" t="s">
        <v>305</v>
      </c>
      <c r="AG5" s="977"/>
      <c r="AH5" s="977"/>
      <c r="AI5" s="977"/>
      <c r="AJ5" s="990"/>
      <c r="AK5" s="977" t="s">
        <v>306</v>
      </c>
      <c r="AL5" s="977"/>
      <c r="AM5" s="977"/>
      <c r="AN5" s="977"/>
      <c r="AO5" s="978"/>
      <c r="AP5" s="976" t="s">
        <v>307</v>
      </c>
      <c r="AQ5" s="977"/>
      <c r="AR5" s="977"/>
      <c r="AS5" s="977"/>
      <c r="AT5" s="978"/>
      <c r="AU5" s="976" t="s">
        <v>308</v>
      </c>
      <c r="AV5" s="977"/>
      <c r="AW5" s="977"/>
      <c r="AX5" s="977"/>
      <c r="AY5" s="990"/>
      <c r="AZ5" s="91"/>
      <c r="BA5" s="91"/>
      <c r="BB5" s="91"/>
      <c r="BC5" s="91"/>
      <c r="BD5" s="91"/>
      <c r="BE5" s="92"/>
      <c r="BF5" s="92"/>
      <c r="BG5" s="92"/>
      <c r="BH5" s="92"/>
      <c r="BI5" s="92"/>
      <c r="BJ5" s="92"/>
      <c r="BK5" s="92"/>
      <c r="BL5" s="92"/>
      <c r="BM5" s="92"/>
      <c r="BN5" s="92"/>
      <c r="BO5" s="92"/>
      <c r="BP5" s="92"/>
      <c r="BQ5" s="970" t="s">
        <v>309</v>
      </c>
      <c r="BR5" s="971"/>
      <c r="BS5" s="971"/>
      <c r="BT5" s="971"/>
      <c r="BU5" s="971"/>
      <c r="BV5" s="971"/>
      <c r="BW5" s="971"/>
      <c r="BX5" s="971"/>
      <c r="BY5" s="971"/>
      <c r="BZ5" s="971"/>
      <c r="CA5" s="971"/>
      <c r="CB5" s="971"/>
      <c r="CC5" s="971"/>
      <c r="CD5" s="971"/>
      <c r="CE5" s="971"/>
      <c r="CF5" s="971"/>
      <c r="CG5" s="972"/>
      <c r="CH5" s="976" t="s">
        <v>310</v>
      </c>
      <c r="CI5" s="977"/>
      <c r="CJ5" s="977"/>
      <c r="CK5" s="977"/>
      <c r="CL5" s="978"/>
      <c r="CM5" s="976" t="s">
        <v>311</v>
      </c>
      <c r="CN5" s="977"/>
      <c r="CO5" s="977"/>
      <c r="CP5" s="977"/>
      <c r="CQ5" s="978"/>
      <c r="CR5" s="976" t="s">
        <v>312</v>
      </c>
      <c r="CS5" s="977"/>
      <c r="CT5" s="977"/>
      <c r="CU5" s="977"/>
      <c r="CV5" s="978"/>
      <c r="CW5" s="976" t="s">
        <v>313</v>
      </c>
      <c r="CX5" s="977"/>
      <c r="CY5" s="977"/>
      <c r="CZ5" s="977"/>
      <c r="DA5" s="978"/>
      <c r="DB5" s="976" t="s">
        <v>314</v>
      </c>
      <c r="DC5" s="977"/>
      <c r="DD5" s="977"/>
      <c r="DE5" s="977"/>
      <c r="DF5" s="978"/>
      <c r="DG5" s="1074" t="s">
        <v>315</v>
      </c>
      <c r="DH5" s="1075"/>
      <c r="DI5" s="1075"/>
      <c r="DJ5" s="1075"/>
      <c r="DK5" s="1076"/>
      <c r="DL5" s="1074" t="s">
        <v>316</v>
      </c>
      <c r="DM5" s="1075"/>
      <c r="DN5" s="1075"/>
      <c r="DO5" s="1075"/>
      <c r="DP5" s="1076"/>
      <c r="DQ5" s="976" t="s">
        <v>317</v>
      </c>
      <c r="DR5" s="977"/>
      <c r="DS5" s="977"/>
      <c r="DT5" s="977"/>
      <c r="DU5" s="978"/>
      <c r="DV5" s="976" t="s">
        <v>308</v>
      </c>
      <c r="DW5" s="977"/>
      <c r="DX5" s="977"/>
      <c r="DY5" s="977"/>
      <c r="DZ5" s="990"/>
      <c r="EA5" s="93"/>
    </row>
    <row r="6" spans="1:131" s="94" customFormat="1" ht="26.25" customHeight="1" thickBot="1" x14ac:dyDescent="0.25">
      <c r="A6" s="973"/>
      <c r="B6" s="974"/>
      <c r="C6" s="974"/>
      <c r="D6" s="974"/>
      <c r="E6" s="974"/>
      <c r="F6" s="974"/>
      <c r="G6" s="974"/>
      <c r="H6" s="974"/>
      <c r="I6" s="974"/>
      <c r="J6" s="974"/>
      <c r="K6" s="974"/>
      <c r="L6" s="974"/>
      <c r="M6" s="974"/>
      <c r="N6" s="974"/>
      <c r="O6" s="974"/>
      <c r="P6" s="975"/>
      <c r="Q6" s="979"/>
      <c r="R6" s="980"/>
      <c r="S6" s="980"/>
      <c r="T6" s="980"/>
      <c r="U6" s="981"/>
      <c r="V6" s="979"/>
      <c r="W6" s="980"/>
      <c r="X6" s="980"/>
      <c r="Y6" s="980"/>
      <c r="Z6" s="981"/>
      <c r="AA6" s="979"/>
      <c r="AB6" s="980"/>
      <c r="AC6" s="980"/>
      <c r="AD6" s="980"/>
      <c r="AE6" s="980"/>
      <c r="AF6" s="1085"/>
      <c r="AG6" s="980"/>
      <c r="AH6" s="980"/>
      <c r="AI6" s="980"/>
      <c r="AJ6" s="991"/>
      <c r="AK6" s="980"/>
      <c r="AL6" s="980"/>
      <c r="AM6" s="980"/>
      <c r="AN6" s="980"/>
      <c r="AO6" s="981"/>
      <c r="AP6" s="979"/>
      <c r="AQ6" s="980"/>
      <c r="AR6" s="980"/>
      <c r="AS6" s="980"/>
      <c r="AT6" s="981"/>
      <c r="AU6" s="979"/>
      <c r="AV6" s="980"/>
      <c r="AW6" s="980"/>
      <c r="AX6" s="980"/>
      <c r="AY6" s="991"/>
      <c r="AZ6" s="91"/>
      <c r="BA6" s="91"/>
      <c r="BB6" s="91"/>
      <c r="BC6" s="91"/>
      <c r="BD6" s="91"/>
      <c r="BE6" s="92"/>
      <c r="BF6" s="92"/>
      <c r="BG6" s="92"/>
      <c r="BH6" s="92"/>
      <c r="BI6" s="92"/>
      <c r="BJ6" s="92"/>
      <c r="BK6" s="92"/>
      <c r="BL6" s="92"/>
      <c r="BM6" s="92"/>
      <c r="BN6" s="92"/>
      <c r="BO6" s="92"/>
      <c r="BP6" s="92"/>
      <c r="BQ6" s="973"/>
      <c r="BR6" s="974"/>
      <c r="BS6" s="974"/>
      <c r="BT6" s="974"/>
      <c r="BU6" s="974"/>
      <c r="BV6" s="974"/>
      <c r="BW6" s="974"/>
      <c r="BX6" s="974"/>
      <c r="BY6" s="974"/>
      <c r="BZ6" s="974"/>
      <c r="CA6" s="974"/>
      <c r="CB6" s="974"/>
      <c r="CC6" s="974"/>
      <c r="CD6" s="974"/>
      <c r="CE6" s="974"/>
      <c r="CF6" s="974"/>
      <c r="CG6" s="975"/>
      <c r="CH6" s="979"/>
      <c r="CI6" s="980"/>
      <c r="CJ6" s="980"/>
      <c r="CK6" s="980"/>
      <c r="CL6" s="981"/>
      <c r="CM6" s="979"/>
      <c r="CN6" s="980"/>
      <c r="CO6" s="980"/>
      <c r="CP6" s="980"/>
      <c r="CQ6" s="981"/>
      <c r="CR6" s="979"/>
      <c r="CS6" s="980"/>
      <c r="CT6" s="980"/>
      <c r="CU6" s="980"/>
      <c r="CV6" s="981"/>
      <c r="CW6" s="979"/>
      <c r="CX6" s="980"/>
      <c r="CY6" s="980"/>
      <c r="CZ6" s="980"/>
      <c r="DA6" s="981"/>
      <c r="DB6" s="979"/>
      <c r="DC6" s="980"/>
      <c r="DD6" s="980"/>
      <c r="DE6" s="980"/>
      <c r="DF6" s="981"/>
      <c r="DG6" s="1077"/>
      <c r="DH6" s="1078"/>
      <c r="DI6" s="1078"/>
      <c r="DJ6" s="1078"/>
      <c r="DK6" s="1079"/>
      <c r="DL6" s="1077"/>
      <c r="DM6" s="1078"/>
      <c r="DN6" s="1078"/>
      <c r="DO6" s="1078"/>
      <c r="DP6" s="1079"/>
      <c r="DQ6" s="979"/>
      <c r="DR6" s="980"/>
      <c r="DS6" s="980"/>
      <c r="DT6" s="980"/>
      <c r="DU6" s="981"/>
      <c r="DV6" s="979"/>
      <c r="DW6" s="980"/>
      <c r="DX6" s="980"/>
      <c r="DY6" s="980"/>
      <c r="DZ6" s="991"/>
      <c r="EA6" s="93"/>
    </row>
    <row r="7" spans="1:131" s="94" customFormat="1" ht="26.25" customHeight="1" thickTop="1" x14ac:dyDescent="0.2">
      <c r="A7" s="95">
        <v>1</v>
      </c>
      <c r="B7" s="1021" t="s">
        <v>318</v>
      </c>
      <c r="C7" s="1022"/>
      <c r="D7" s="1022"/>
      <c r="E7" s="1022"/>
      <c r="F7" s="1022"/>
      <c r="G7" s="1022"/>
      <c r="H7" s="1022"/>
      <c r="I7" s="1022"/>
      <c r="J7" s="1022"/>
      <c r="K7" s="1022"/>
      <c r="L7" s="1022"/>
      <c r="M7" s="1022"/>
      <c r="N7" s="1022"/>
      <c r="O7" s="1022"/>
      <c r="P7" s="1023"/>
      <c r="Q7" s="1061">
        <v>20237</v>
      </c>
      <c r="R7" s="1062"/>
      <c r="S7" s="1062"/>
      <c r="T7" s="1062"/>
      <c r="U7" s="1062"/>
      <c r="V7" s="1062">
        <v>19046</v>
      </c>
      <c r="W7" s="1062"/>
      <c r="X7" s="1062"/>
      <c r="Y7" s="1062"/>
      <c r="Z7" s="1062"/>
      <c r="AA7" s="1062">
        <v>1191</v>
      </c>
      <c r="AB7" s="1062"/>
      <c r="AC7" s="1062"/>
      <c r="AD7" s="1062"/>
      <c r="AE7" s="1063"/>
      <c r="AF7" s="1064">
        <v>611</v>
      </c>
      <c r="AG7" s="1065"/>
      <c r="AH7" s="1065"/>
      <c r="AI7" s="1065"/>
      <c r="AJ7" s="1066"/>
      <c r="AK7" s="1067">
        <v>0</v>
      </c>
      <c r="AL7" s="1068"/>
      <c r="AM7" s="1068"/>
      <c r="AN7" s="1068"/>
      <c r="AO7" s="1068"/>
      <c r="AP7" s="1068">
        <v>13574</v>
      </c>
      <c r="AQ7" s="1068"/>
      <c r="AR7" s="1068"/>
      <c r="AS7" s="1068"/>
      <c r="AT7" s="1068"/>
      <c r="AU7" s="1069"/>
      <c r="AV7" s="1069"/>
      <c r="AW7" s="1069"/>
      <c r="AX7" s="1069"/>
      <c r="AY7" s="1070"/>
      <c r="AZ7" s="91"/>
      <c r="BA7" s="91"/>
      <c r="BB7" s="91"/>
      <c r="BC7" s="91"/>
      <c r="BD7" s="91"/>
      <c r="BE7" s="92"/>
      <c r="BF7" s="92"/>
      <c r="BG7" s="92"/>
      <c r="BH7" s="92"/>
      <c r="BI7" s="92"/>
      <c r="BJ7" s="92"/>
      <c r="BK7" s="92"/>
      <c r="BL7" s="92"/>
      <c r="BM7" s="92"/>
      <c r="BN7" s="92"/>
      <c r="BO7" s="92"/>
      <c r="BP7" s="92"/>
      <c r="BQ7" s="95">
        <v>1</v>
      </c>
      <c r="BR7" s="96"/>
      <c r="BS7" s="1071" t="s">
        <v>319</v>
      </c>
      <c r="BT7" s="1072"/>
      <c r="BU7" s="1072"/>
      <c r="BV7" s="1072"/>
      <c r="BW7" s="1072"/>
      <c r="BX7" s="1072"/>
      <c r="BY7" s="1072"/>
      <c r="BZ7" s="1072"/>
      <c r="CA7" s="1072"/>
      <c r="CB7" s="1072"/>
      <c r="CC7" s="1072"/>
      <c r="CD7" s="1072"/>
      <c r="CE7" s="1072"/>
      <c r="CF7" s="1072"/>
      <c r="CG7" s="1073"/>
      <c r="CH7" s="1058">
        <v>0</v>
      </c>
      <c r="CI7" s="1059"/>
      <c r="CJ7" s="1059"/>
      <c r="CK7" s="1059"/>
      <c r="CL7" s="1060"/>
      <c r="CM7" s="1058">
        <v>1</v>
      </c>
      <c r="CN7" s="1059"/>
      <c r="CO7" s="1059"/>
      <c r="CP7" s="1059"/>
      <c r="CQ7" s="1060"/>
      <c r="CR7" s="1058">
        <v>2</v>
      </c>
      <c r="CS7" s="1059"/>
      <c r="CT7" s="1059"/>
      <c r="CU7" s="1059"/>
      <c r="CV7" s="1060"/>
      <c r="CW7" s="1058">
        <v>0</v>
      </c>
      <c r="CX7" s="1059"/>
      <c r="CY7" s="1059"/>
      <c r="CZ7" s="1059"/>
      <c r="DA7" s="1060"/>
      <c r="DB7" s="1058">
        <v>0</v>
      </c>
      <c r="DC7" s="1059"/>
      <c r="DD7" s="1059"/>
      <c r="DE7" s="1059"/>
      <c r="DF7" s="1060"/>
      <c r="DG7" s="1058">
        <v>0</v>
      </c>
      <c r="DH7" s="1059"/>
      <c r="DI7" s="1059"/>
      <c r="DJ7" s="1059"/>
      <c r="DK7" s="1060"/>
      <c r="DL7" s="1058">
        <v>0</v>
      </c>
      <c r="DM7" s="1059"/>
      <c r="DN7" s="1059"/>
      <c r="DO7" s="1059"/>
      <c r="DP7" s="1060"/>
      <c r="DQ7" s="1058">
        <v>0</v>
      </c>
      <c r="DR7" s="1059"/>
      <c r="DS7" s="1059"/>
      <c r="DT7" s="1059"/>
      <c r="DU7" s="1060"/>
      <c r="DV7" s="1071"/>
      <c r="DW7" s="1072"/>
      <c r="DX7" s="1072"/>
      <c r="DY7" s="1072"/>
      <c r="DZ7" s="1086"/>
      <c r="EA7" s="93"/>
    </row>
    <row r="8" spans="1:131" s="94" customFormat="1" ht="26.25" customHeight="1" x14ac:dyDescent="0.2">
      <c r="A8" s="97">
        <v>2</v>
      </c>
      <c r="B8" s="1005"/>
      <c r="C8" s="1006"/>
      <c r="D8" s="1006"/>
      <c r="E8" s="1006"/>
      <c r="F8" s="1006"/>
      <c r="G8" s="1006"/>
      <c r="H8" s="1006"/>
      <c r="I8" s="1006"/>
      <c r="J8" s="1006"/>
      <c r="K8" s="1006"/>
      <c r="L8" s="1006"/>
      <c r="M8" s="1006"/>
      <c r="N8" s="1006"/>
      <c r="O8" s="1006"/>
      <c r="P8" s="1007"/>
      <c r="Q8" s="1013"/>
      <c r="R8" s="1014"/>
      <c r="S8" s="1014"/>
      <c r="T8" s="1014"/>
      <c r="U8" s="1014"/>
      <c r="V8" s="1014"/>
      <c r="W8" s="1014"/>
      <c r="X8" s="1014"/>
      <c r="Y8" s="1014"/>
      <c r="Z8" s="1014"/>
      <c r="AA8" s="1014"/>
      <c r="AB8" s="1014"/>
      <c r="AC8" s="1014"/>
      <c r="AD8" s="1014"/>
      <c r="AE8" s="1015"/>
      <c r="AF8" s="1010"/>
      <c r="AG8" s="1011"/>
      <c r="AH8" s="1011"/>
      <c r="AI8" s="1011"/>
      <c r="AJ8" s="1012"/>
      <c r="AK8" s="1054"/>
      <c r="AL8" s="1055"/>
      <c r="AM8" s="1055"/>
      <c r="AN8" s="1055"/>
      <c r="AO8" s="1055"/>
      <c r="AP8" s="1055"/>
      <c r="AQ8" s="1055"/>
      <c r="AR8" s="1055"/>
      <c r="AS8" s="1055"/>
      <c r="AT8" s="1055"/>
      <c r="AU8" s="1056"/>
      <c r="AV8" s="1056"/>
      <c r="AW8" s="1056"/>
      <c r="AX8" s="1056"/>
      <c r="AY8" s="1057"/>
      <c r="AZ8" s="91"/>
      <c r="BA8" s="91"/>
      <c r="BB8" s="91"/>
      <c r="BC8" s="91"/>
      <c r="BD8" s="91"/>
      <c r="BE8" s="92"/>
      <c r="BF8" s="92"/>
      <c r="BG8" s="92"/>
      <c r="BH8" s="92"/>
      <c r="BI8" s="92"/>
      <c r="BJ8" s="92"/>
      <c r="BK8" s="92"/>
      <c r="BL8" s="92"/>
      <c r="BM8" s="92"/>
      <c r="BN8" s="92"/>
      <c r="BO8" s="92"/>
      <c r="BP8" s="92"/>
      <c r="BQ8" s="97">
        <v>2</v>
      </c>
      <c r="BR8" s="98"/>
      <c r="BS8" s="967"/>
      <c r="BT8" s="968"/>
      <c r="BU8" s="968"/>
      <c r="BV8" s="968"/>
      <c r="BW8" s="968"/>
      <c r="BX8" s="968"/>
      <c r="BY8" s="968"/>
      <c r="BZ8" s="968"/>
      <c r="CA8" s="968"/>
      <c r="CB8" s="968"/>
      <c r="CC8" s="968"/>
      <c r="CD8" s="968"/>
      <c r="CE8" s="968"/>
      <c r="CF8" s="968"/>
      <c r="CG8" s="989"/>
      <c r="CH8" s="964"/>
      <c r="CI8" s="965"/>
      <c r="CJ8" s="965"/>
      <c r="CK8" s="965"/>
      <c r="CL8" s="966"/>
      <c r="CM8" s="964"/>
      <c r="CN8" s="965"/>
      <c r="CO8" s="965"/>
      <c r="CP8" s="965"/>
      <c r="CQ8" s="966"/>
      <c r="CR8" s="964"/>
      <c r="CS8" s="965"/>
      <c r="CT8" s="965"/>
      <c r="CU8" s="965"/>
      <c r="CV8" s="966"/>
      <c r="CW8" s="964"/>
      <c r="CX8" s="965"/>
      <c r="CY8" s="965"/>
      <c r="CZ8" s="965"/>
      <c r="DA8" s="966"/>
      <c r="DB8" s="964"/>
      <c r="DC8" s="965"/>
      <c r="DD8" s="965"/>
      <c r="DE8" s="965"/>
      <c r="DF8" s="966"/>
      <c r="DG8" s="964"/>
      <c r="DH8" s="965"/>
      <c r="DI8" s="965"/>
      <c r="DJ8" s="965"/>
      <c r="DK8" s="966"/>
      <c r="DL8" s="964"/>
      <c r="DM8" s="965"/>
      <c r="DN8" s="965"/>
      <c r="DO8" s="965"/>
      <c r="DP8" s="966"/>
      <c r="DQ8" s="964"/>
      <c r="DR8" s="965"/>
      <c r="DS8" s="965"/>
      <c r="DT8" s="965"/>
      <c r="DU8" s="966"/>
      <c r="DV8" s="967"/>
      <c r="DW8" s="968"/>
      <c r="DX8" s="968"/>
      <c r="DY8" s="968"/>
      <c r="DZ8" s="969"/>
      <c r="EA8" s="93"/>
    </row>
    <row r="9" spans="1:131" s="94" customFormat="1" ht="26.25" customHeight="1" x14ac:dyDescent="0.2">
      <c r="A9" s="97">
        <v>3</v>
      </c>
      <c r="B9" s="1005"/>
      <c r="C9" s="1006"/>
      <c r="D9" s="1006"/>
      <c r="E9" s="1006"/>
      <c r="F9" s="1006"/>
      <c r="G9" s="1006"/>
      <c r="H9" s="1006"/>
      <c r="I9" s="1006"/>
      <c r="J9" s="1006"/>
      <c r="K9" s="1006"/>
      <c r="L9" s="1006"/>
      <c r="M9" s="1006"/>
      <c r="N9" s="1006"/>
      <c r="O9" s="1006"/>
      <c r="P9" s="1007"/>
      <c r="Q9" s="1013"/>
      <c r="R9" s="1014"/>
      <c r="S9" s="1014"/>
      <c r="T9" s="1014"/>
      <c r="U9" s="1014"/>
      <c r="V9" s="1014"/>
      <c r="W9" s="1014"/>
      <c r="X9" s="1014"/>
      <c r="Y9" s="1014"/>
      <c r="Z9" s="1014"/>
      <c r="AA9" s="1014"/>
      <c r="AB9" s="1014"/>
      <c r="AC9" s="1014"/>
      <c r="AD9" s="1014"/>
      <c r="AE9" s="1015"/>
      <c r="AF9" s="1010"/>
      <c r="AG9" s="1011"/>
      <c r="AH9" s="1011"/>
      <c r="AI9" s="1011"/>
      <c r="AJ9" s="1012"/>
      <c r="AK9" s="1054"/>
      <c r="AL9" s="1055"/>
      <c r="AM9" s="1055"/>
      <c r="AN9" s="1055"/>
      <c r="AO9" s="1055"/>
      <c r="AP9" s="1055"/>
      <c r="AQ9" s="1055"/>
      <c r="AR9" s="1055"/>
      <c r="AS9" s="1055"/>
      <c r="AT9" s="1055"/>
      <c r="AU9" s="1056"/>
      <c r="AV9" s="1056"/>
      <c r="AW9" s="1056"/>
      <c r="AX9" s="1056"/>
      <c r="AY9" s="1057"/>
      <c r="AZ9" s="91"/>
      <c r="BA9" s="91"/>
      <c r="BB9" s="91"/>
      <c r="BC9" s="91"/>
      <c r="BD9" s="91"/>
      <c r="BE9" s="92"/>
      <c r="BF9" s="92"/>
      <c r="BG9" s="92"/>
      <c r="BH9" s="92"/>
      <c r="BI9" s="92"/>
      <c r="BJ9" s="92"/>
      <c r="BK9" s="92"/>
      <c r="BL9" s="92"/>
      <c r="BM9" s="92"/>
      <c r="BN9" s="92"/>
      <c r="BO9" s="92"/>
      <c r="BP9" s="92"/>
      <c r="BQ9" s="97">
        <v>3</v>
      </c>
      <c r="BR9" s="98"/>
      <c r="BS9" s="967"/>
      <c r="BT9" s="968"/>
      <c r="BU9" s="968"/>
      <c r="BV9" s="968"/>
      <c r="BW9" s="968"/>
      <c r="BX9" s="968"/>
      <c r="BY9" s="968"/>
      <c r="BZ9" s="968"/>
      <c r="CA9" s="968"/>
      <c r="CB9" s="968"/>
      <c r="CC9" s="968"/>
      <c r="CD9" s="968"/>
      <c r="CE9" s="968"/>
      <c r="CF9" s="968"/>
      <c r="CG9" s="989"/>
      <c r="CH9" s="964"/>
      <c r="CI9" s="965"/>
      <c r="CJ9" s="965"/>
      <c r="CK9" s="965"/>
      <c r="CL9" s="966"/>
      <c r="CM9" s="964"/>
      <c r="CN9" s="965"/>
      <c r="CO9" s="965"/>
      <c r="CP9" s="965"/>
      <c r="CQ9" s="966"/>
      <c r="CR9" s="964"/>
      <c r="CS9" s="965"/>
      <c r="CT9" s="965"/>
      <c r="CU9" s="965"/>
      <c r="CV9" s="966"/>
      <c r="CW9" s="964"/>
      <c r="CX9" s="965"/>
      <c r="CY9" s="965"/>
      <c r="CZ9" s="965"/>
      <c r="DA9" s="966"/>
      <c r="DB9" s="964"/>
      <c r="DC9" s="965"/>
      <c r="DD9" s="965"/>
      <c r="DE9" s="965"/>
      <c r="DF9" s="966"/>
      <c r="DG9" s="964"/>
      <c r="DH9" s="965"/>
      <c r="DI9" s="965"/>
      <c r="DJ9" s="965"/>
      <c r="DK9" s="966"/>
      <c r="DL9" s="964"/>
      <c r="DM9" s="965"/>
      <c r="DN9" s="965"/>
      <c r="DO9" s="965"/>
      <c r="DP9" s="966"/>
      <c r="DQ9" s="964"/>
      <c r="DR9" s="965"/>
      <c r="DS9" s="965"/>
      <c r="DT9" s="965"/>
      <c r="DU9" s="966"/>
      <c r="DV9" s="967"/>
      <c r="DW9" s="968"/>
      <c r="DX9" s="968"/>
      <c r="DY9" s="968"/>
      <c r="DZ9" s="969"/>
      <c r="EA9" s="93"/>
    </row>
    <row r="10" spans="1:131" s="94" customFormat="1" ht="26.25" customHeight="1" x14ac:dyDescent="0.2">
      <c r="A10" s="97">
        <v>4</v>
      </c>
      <c r="B10" s="1005"/>
      <c r="C10" s="1006"/>
      <c r="D10" s="1006"/>
      <c r="E10" s="1006"/>
      <c r="F10" s="1006"/>
      <c r="G10" s="1006"/>
      <c r="H10" s="1006"/>
      <c r="I10" s="1006"/>
      <c r="J10" s="1006"/>
      <c r="K10" s="1006"/>
      <c r="L10" s="1006"/>
      <c r="M10" s="1006"/>
      <c r="N10" s="1006"/>
      <c r="O10" s="1006"/>
      <c r="P10" s="1007"/>
      <c r="Q10" s="1013"/>
      <c r="R10" s="1014"/>
      <c r="S10" s="1014"/>
      <c r="T10" s="1014"/>
      <c r="U10" s="1014"/>
      <c r="V10" s="1014"/>
      <c r="W10" s="1014"/>
      <c r="X10" s="1014"/>
      <c r="Y10" s="1014"/>
      <c r="Z10" s="1014"/>
      <c r="AA10" s="1014"/>
      <c r="AB10" s="1014"/>
      <c r="AC10" s="1014"/>
      <c r="AD10" s="1014"/>
      <c r="AE10" s="1015"/>
      <c r="AF10" s="1010"/>
      <c r="AG10" s="1011"/>
      <c r="AH10" s="1011"/>
      <c r="AI10" s="1011"/>
      <c r="AJ10" s="1012"/>
      <c r="AK10" s="1054"/>
      <c r="AL10" s="1055"/>
      <c r="AM10" s="1055"/>
      <c r="AN10" s="1055"/>
      <c r="AO10" s="1055"/>
      <c r="AP10" s="1055"/>
      <c r="AQ10" s="1055"/>
      <c r="AR10" s="1055"/>
      <c r="AS10" s="1055"/>
      <c r="AT10" s="1055"/>
      <c r="AU10" s="1056"/>
      <c r="AV10" s="1056"/>
      <c r="AW10" s="1056"/>
      <c r="AX10" s="1056"/>
      <c r="AY10" s="1057"/>
      <c r="AZ10" s="91"/>
      <c r="BA10" s="91"/>
      <c r="BB10" s="91"/>
      <c r="BC10" s="91"/>
      <c r="BD10" s="91"/>
      <c r="BE10" s="92"/>
      <c r="BF10" s="92"/>
      <c r="BG10" s="92"/>
      <c r="BH10" s="92"/>
      <c r="BI10" s="92"/>
      <c r="BJ10" s="92"/>
      <c r="BK10" s="92"/>
      <c r="BL10" s="92"/>
      <c r="BM10" s="92"/>
      <c r="BN10" s="92"/>
      <c r="BO10" s="92"/>
      <c r="BP10" s="92"/>
      <c r="BQ10" s="97">
        <v>4</v>
      </c>
      <c r="BR10" s="98"/>
      <c r="BS10" s="967"/>
      <c r="BT10" s="968"/>
      <c r="BU10" s="968"/>
      <c r="BV10" s="968"/>
      <c r="BW10" s="968"/>
      <c r="BX10" s="968"/>
      <c r="BY10" s="968"/>
      <c r="BZ10" s="968"/>
      <c r="CA10" s="968"/>
      <c r="CB10" s="968"/>
      <c r="CC10" s="968"/>
      <c r="CD10" s="968"/>
      <c r="CE10" s="968"/>
      <c r="CF10" s="968"/>
      <c r="CG10" s="989"/>
      <c r="CH10" s="964"/>
      <c r="CI10" s="965"/>
      <c r="CJ10" s="965"/>
      <c r="CK10" s="965"/>
      <c r="CL10" s="966"/>
      <c r="CM10" s="964"/>
      <c r="CN10" s="965"/>
      <c r="CO10" s="965"/>
      <c r="CP10" s="965"/>
      <c r="CQ10" s="966"/>
      <c r="CR10" s="964"/>
      <c r="CS10" s="965"/>
      <c r="CT10" s="965"/>
      <c r="CU10" s="965"/>
      <c r="CV10" s="966"/>
      <c r="CW10" s="964"/>
      <c r="CX10" s="965"/>
      <c r="CY10" s="965"/>
      <c r="CZ10" s="965"/>
      <c r="DA10" s="966"/>
      <c r="DB10" s="964"/>
      <c r="DC10" s="965"/>
      <c r="DD10" s="965"/>
      <c r="DE10" s="965"/>
      <c r="DF10" s="966"/>
      <c r="DG10" s="964"/>
      <c r="DH10" s="965"/>
      <c r="DI10" s="965"/>
      <c r="DJ10" s="965"/>
      <c r="DK10" s="966"/>
      <c r="DL10" s="964"/>
      <c r="DM10" s="965"/>
      <c r="DN10" s="965"/>
      <c r="DO10" s="965"/>
      <c r="DP10" s="966"/>
      <c r="DQ10" s="964"/>
      <c r="DR10" s="965"/>
      <c r="DS10" s="965"/>
      <c r="DT10" s="965"/>
      <c r="DU10" s="966"/>
      <c r="DV10" s="967"/>
      <c r="DW10" s="968"/>
      <c r="DX10" s="968"/>
      <c r="DY10" s="968"/>
      <c r="DZ10" s="969"/>
      <c r="EA10" s="93"/>
    </row>
    <row r="11" spans="1:131" s="94" customFormat="1" ht="26.25" customHeight="1" x14ac:dyDescent="0.2">
      <c r="A11" s="97">
        <v>5</v>
      </c>
      <c r="B11" s="1005"/>
      <c r="C11" s="1006"/>
      <c r="D11" s="1006"/>
      <c r="E11" s="1006"/>
      <c r="F11" s="1006"/>
      <c r="G11" s="1006"/>
      <c r="H11" s="1006"/>
      <c r="I11" s="1006"/>
      <c r="J11" s="1006"/>
      <c r="K11" s="1006"/>
      <c r="L11" s="1006"/>
      <c r="M11" s="1006"/>
      <c r="N11" s="1006"/>
      <c r="O11" s="1006"/>
      <c r="P11" s="1007"/>
      <c r="Q11" s="1013"/>
      <c r="R11" s="1014"/>
      <c r="S11" s="1014"/>
      <c r="T11" s="1014"/>
      <c r="U11" s="1014"/>
      <c r="V11" s="1014"/>
      <c r="W11" s="1014"/>
      <c r="X11" s="1014"/>
      <c r="Y11" s="1014"/>
      <c r="Z11" s="1014"/>
      <c r="AA11" s="1014"/>
      <c r="AB11" s="1014"/>
      <c r="AC11" s="1014"/>
      <c r="AD11" s="1014"/>
      <c r="AE11" s="1015"/>
      <c r="AF11" s="1010"/>
      <c r="AG11" s="1011"/>
      <c r="AH11" s="1011"/>
      <c r="AI11" s="1011"/>
      <c r="AJ11" s="1012"/>
      <c r="AK11" s="1054"/>
      <c r="AL11" s="1055"/>
      <c r="AM11" s="1055"/>
      <c r="AN11" s="1055"/>
      <c r="AO11" s="1055"/>
      <c r="AP11" s="1055"/>
      <c r="AQ11" s="1055"/>
      <c r="AR11" s="1055"/>
      <c r="AS11" s="1055"/>
      <c r="AT11" s="1055"/>
      <c r="AU11" s="1056"/>
      <c r="AV11" s="1056"/>
      <c r="AW11" s="1056"/>
      <c r="AX11" s="1056"/>
      <c r="AY11" s="1057"/>
      <c r="AZ11" s="91"/>
      <c r="BA11" s="91"/>
      <c r="BB11" s="91"/>
      <c r="BC11" s="91"/>
      <c r="BD11" s="91"/>
      <c r="BE11" s="92"/>
      <c r="BF11" s="92"/>
      <c r="BG11" s="92"/>
      <c r="BH11" s="92"/>
      <c r="BI11" s="92"/>
      <c r="BJ11" s="92"/>
      <c r="BK11" s="92"/>
      <c r="BL11" s="92"/>
      <c r="BM11" s="92"/>
      <c r="BN11" s="92"/>
      <c r="BO11" s="92"/>
      <c r="BP11" s="92"/>
      <c r="BQ11" s="97">
        <v>5</v>
      </c>
      <c r="BR11" s="98"/>
      <c r="BS11" s="967"/>
      <c r="BT11" s="968"/>
      <c r="BU11" s="968"/>
      <c r="BV11" s="968"/>
      <c r="BW11" s="968"/>
      <c r="BX11" s="968"/>
      <c r="BY11" s="968"/>
      <c r="BZ11" s="968"/>
      <c r="CA11" s="968"/>
      <c r="CB11" s="968"/>
      <c r="CC11" s="968"/>
      <c r="CD11" s="968"/>
      <c r="CE11" s="968"/>
      <c r="CF11" s="968"/>
      <c r="CG11" s="989"/>
      <c r="CH11" s="964"/>
      <c r="CI11" s="965"/>
      <c r="CJ11" s="965"/>
      <c r="CK11" s="965"/>
      <c r="CL11" s="966"/>
      <c r="CM11" s="964"/>
      <c r="CN11" s="965"/>
      <c r="CO11" s="965"/>
      <c r="CP11" s="965"/>
      <c r="CQ11" s="966"/>
      <c r="CR11" s="964"/>
      <c r="CS11" s="965"/>
      <c r="CT11" s="965"/>
      <c r="CU11" s="965"/>
      <c r="CV11" s="966"/>
      <c r="CW11" s="964"/>
      <c r="CX11" s="965"/>
      <c r="CY11" s="965"/>
      <c r="CZ11" s="965"/>
      <c r="DA11" s="966"/>
      <c r="DB11" s="964"/>
      <c r="DC11" s="965"/>
      <c r="DD11" s="965"/>
      <c r="DE11" s="965"/>
      <c r="DF11" s="966"/>
      <c r="DG11" s="964"/>
      <c r="DH11" s="965"/>
      <c r="DI11" s="965"/>
      <c r="DJ11" s="965"/>
      <c r="DK11" s="966"/>
      <c r="DL11" s="964"/>
      <c r="DM11" s="965"/>
      <c r="DN11" s="965"/>
      <c r="DO11" s="965"/>
      <c r="DP11" s="966"/>
      <c r="DQ11" s="964"/>
      <c r="DR11" s="965"/>
      <c r="DS11" s="965"/>
      <c r="DT11" s="965"/>
      <c r="DU11" s="966"/>
      <c r="DV11" s="967"/>
      <c r="DW11" s="968"/>
      <c r="DX11" s="968"/>
      <c r="DY11" s="968"/>
      <c r="DZ11" s="969"/>
      <c r="EA11" s="93"/>
    </row>
    <row r="12" spans="1:131" s="94" customFormat="1" ht="26.25" customHeight="1" x14ac:dyDescent="0.2">
      <c r="A12" s="97">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4"/>
      <c r="AL12" s="1055"/>
      <c r="AM12" s="1055"/>
      <c r="AN12" s="1055"/>
      <c r="AO12" s="1055"/>
      <c r="AP12" s="1055"/>
      <c r="AQ12" s="1055"/>
      <c r="AR12" s="1055"/>
      <c r="AS12" s="1055"/>
      <c r="AT12" s="1055"/>
      <c r="AU12" s="1056"/>
      <c r="AV12" s="1056"/>
      <c r="AW12" s="1056"/>
      <c r="AX12" s="1056"/>
      <c r="AY12" s="1057"/>
      <c r="AZ12" s="91"/>
      <c r="BA12" s="91"/>
      <c r="BB12" s="91"/>
      <c r="BC12" s="91"/>
      <c r="BD12" s="91"/>
      <c r="BE12" s="92"/>
      <c r="BF12" s="92"/>
      <c r="BG12" s="92"/>
      <c r="BH12" s="92"/>
      <c r="BI12" s="92"/>
      <c r="BJ12" s="92"/>
      <c r="BK12" s="92"/>
      <c r="BL12" s="92"/>
      <c r="BM12" s="92"/>
      <c r="BN12" s="92"/>
      <c r="BO12" s="92"/>
      <c r="BP12" s="92"/>
      <c r="BQ12" s="97">
        <v>6</v>
      </c>
      <c r="BR12" s="98"/>
      <c r="BS12" s="967"/>
      <c r="BT12" s="968"/>
      <c r="BU12" s="968"/>
      <c r="BV12" s="968"/>
      <c r="BW12" s="968"/>
      <c r="BX12" s="968"/>
      <c r="BY12" s="968"/>
      <c r="BZ12" s="968"/>
      <c r="CA12" s="968"/>
      <c r="CB12" s="968"/>
      <c r="CC12" s="968"/>
      <c r="CD12" s="968"/>
      <c r="CE12" s="968"/>
      <c r="CF12" s="968"/>
      <c r="CG12" s="989"/>
      <c r="CH12" s="964"/>
      <c r="CI12" s="965"/>
      <c r="CJ12" s="965"/>
      <c r="CK12" s="965"/>
      <c r="CL12" s="966"/>
      <c r="CM12" s="964"/>
      <c r="CN12" s="965"/>
      <c r="CO12" s="965"/>
      <c r="CP12" s="965"/>
      <c r="CQ12" s="966"/>
      <c r="CR12" s="964"/>
      <c r="CS12" s="965"/>
      <c r="CT12" s="965"/>
      <c r="CU12" s="965"/>
      <c r="CV12" s="966"/>
      <c r="CW12" s="964"/>
      <c r="CX12" s="965"/>
      <c r="CY12" s="965"/>
      <c r="CZ12" s="965"/>
      <c r="DA12" s="966"/>
      <c r="DB12" s="964"/>
      <c r="DC12" s="965"/>
      <c r="DD12" s="965"/>
      <c r="DE12" s="965"/>
      <c r="DF12" s="966"/>
      <c r="DG12" s="964"/>
      <c r="DH12" s="965"/>
      <c r="DI12" s="965"/>
      <c r="DJ12" s="965"/>
      <c r="DK12" s="966"/>
      <c r="DL12" s="964"/>
      <c r="DM12" s="965"/>
      <c r="DN12" s="965"/>
      <c r="DO12" s="965"/>
      <c r="DP12" s="966"/>
      <c r="DQ12" s="964"/>
      <c r="DR12" s="965"/>
      <c r="DS12" s="965"/>
      <c r="DT12" s="965"/>
      <c r="DU12" s="966"/>
      <c r="DV12" s="967"/>
      <c r="DW12" s="968"/>
      <c r="DX12" s="968"/>
      <c r="DY12" s="968"/>
      <c r="DZ12" s="969"/>
      <c r="EA12" s="93"/>
    </row>
    <row r="13" spans="1:131" s="94" customFormat="1" ht="26.25" customHeight="1" x14ac:dyDescent="0.2">
      <c r="A13" s="97">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4"/>
      <c r="AL13" s="1055"/>
      <c r="AM13" s="1055"/>
      <c r="AN13" s="1055"/>
      <c r="AO13" s="1055"/>
      <c r="AP13" s="1055"/>
      <c r="AQ13" s="1055"/>
      <c r="AR13" s="1055"/>
      <c r="AS13" s="1055"/>
      <c r="AT13" s="1055"/>
      <c r="AU13" s="1056"/>
      <c r="AV13" s="1056"/>
      <c r="AW13" s="1056"/>
      <c r="AX13" s="1056"/>
      <c r="AY13" s="1057"/>
      <c r="AZ13" s="91"/>
      <c r="BA13" s="91"/>
      <c r="BB13" s="91"/>
      <c r="BC13" s="91"/>
      <c r="BD13" s="91"/>
      <c r="BE13" s="92"/>
      <c r="BF13" s="92"/>
      <c r="BG13" s="92"/>
      <c r="BH13" s="92"/>
      <c r="BI13" s="92"/>
      <c r="BJ13" s="92"/>
      <c r="BK13" s="92"/>
      <c r="BL13" s="92"/>
      <c r="BM13" s="92"/>
      <c r="BN13" s="92"/>
      <c r="BO13" s="92"/>
      <c r="BP13" s="92"/>
      <c r="BQ13" s="97">
        <v>7</v>
      </c>
      <c r="BR13" s="98"/>
      <c r="BS13" s="967"/>
      <c r="BT13" s="968"/>
      <c r="BU13" s="968"/>
      <c r="BV13" s="968"/>
      <c r="BW13" s="968"/>
      <c r="BX13" s="968"/>
      <c r="BY13" s="968"/>
      <c r="BZ13" s="968"/>
      <c r="CA13" s="968"/>
      <c r="CB13" s="968"/>
      <c r="CC13" s="968"/>
      <c r="CD13" s="968"/>
      <c r="CE13" s="968"/>
      <c r="CF13" s="968"/>
      <c r="CG13" s="989"/>
      <c r="CH13" s="964"/>
      <c r="CI13" s="965"/>
      <c r="CJ13" s="965"/>
      <c r="CK13" s="965"/>
      <c r="CL13" s="966"/>
      <c r="CM13" s="964"/>
      <c r="CN13" s="965"/>
      <c r="CO13" s="965"/>
      <c r="CP13" s="965"/>
      <c r="CQ13" s="966"/>
      <c r="CR13" s="964"/>
      <c r="CS13" s="965"/>
      <c r="CT13" s="965"/>
      <c r="CU13" s="965"/>
      <c r="CV13" s="966"/>
      <c r="CW13" s="964"/>
      <c r="CX13" s="965"/>
      <c r="CY13" s="965"/>
      <c r="CZ13" s="965"/>
      <c r="DA13" s="966"/>
      <c r="DB13" s="964"/>
      <c r="DC13" s="965"/>
      <c r="DD13" s="965"/>
      <c r="DE13" s="965"/>
      <c r="DF13" s="966"/>
      <c r="DG13" s="964"/>
      <c r="DH13" s="965"/>
      <c r="DI13" s="965"/>
      <c r="DJ13" s="965"/>
      <c r="DK13" s="966"/>
      <c r="DL13" s="964"/>
      <c r="DM13" s="965"/>
      <c r="DN13" s="965"/>
      <c r="DO13" s="965"/>
      <c r="DP13" s="966"/>
      <c r="DQ13" s="964"/>
      <c r="DR13" s="965"/>
      <c r="DS13" s="965"/>
      <c r="DT13" s="965"/>
      <c r="DU13" s="966"/>
      <c r="DV13" s="967"/>
      <c r="DW13" s="968"/>
      <c r="DX13" s="968"/>
      <c r="DY13" s="968"/>
      <c r="DZ13" s="969"/>
      <c r="EA13" s="93"/>
    </row>
    <row r="14" spans="1:131" s="94" customFormat="1" ht="26.25" customHeight="1" x14ac:dyDescent="0.2">
      <c r="A14" s="97">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4"/>
      <c r="AL14" s="1055"/>
      <c r="AM14" s="1055"/>
      <c r="AN14" s="1055"/>
      <c r="AO14" s="1055"/>
      <c r="AP14" s="1055"/>
      <c r="AQ14" s="1055"/>
      <c r="AR14" s="1055"/>
      <c r="AS14" s="1055"/>
      <c r="AT14" s="1055"/>
      <c r="AU14" s="1056"/>
      <c r="AV14" s="1056"/>
      <c r="AW14" s="1056"/>
      <c r="AX14" s="1056"/>
      <c r="AY14" s="1057"/>
      <c r="AZ14" s="91"/>
      <c r="BA14" s="91"/>
      <c r="BB14" s="91"/>
      <c r="BC14" s="91"/>
      <c r="BD14" s="91"/>
      <c r="BE14" s="92"/>
      <c r="BF14" s="92"/>
      <c r="BG14" s="92"/>
      <c r="BH14" s="92"/>
      <c r="BI14" s="92"/>
      <c r="BJ14" s="92"/>
      <c r="BK14" s="92"/>
      <c r="BL14" s="92"/>
      <c r="BM14" s="92"/>
      <c r="BN14" s="92"/>
      <c r="BO14" s="92"/>
      <c r="BP14" s="92"/>
      <c r="BQ14" s="97">
        <v>8</v>
      </c>
      <c r="BR14" s="98"/>
      <c r="BS14" s="967"/>
      <c r="BT14" s="968"/>
      <c r="BU14" s="968"/>
      <c r="BV14" s="968"/>
      <c r="BW14" s="968"/>
      <c r="BX14" s="968"/>
      <c r="BY14" s="968"/>
      <c r="BZ14" s="968"/>
      <c r="CA14" s="968"/>
      <c r="CB14" s="968"/>
      <c r="CC14" s="968"/>
      <c r="CD14" s="968"/>
      <c r="CE14" s="968"/>
      <c r="CF14" s="968"/>
      <c r="CG14" s="989"/>
      <c r="CH14" s="964"/>
      <c r="CI14" s="965"/>
      <c r="CJ14" s="965"/>
      <c r="CK14" s="965"/>
      <c r="CL14" s="966"/>
      <c r="CM14" s="964"/>
      <c r="CN14" s="965"/>
      <c r="CO14" s="965"/>
      <c r="CP14" s="965"/>
      <c r="CQ14" s="966"/>
      <c r="CR14" s="964"/>
      <c r="CS14" s="965"/>
      <c r="CT14" s="965"/>
      <c r="CU14" s="965"/>
      <c r="CV14" s="966"/>
      <c r="CW14" s="964"/>
      <c r="CX14" s="965"/>
      <c r="CY14" s="965"/>
      <c r="CZ14" s="965"/>
      <c r="DA14" s="966"/>
      <c r="DB14" s="964"/>
      <c r="DC14" s="965"/>
      <c r="DD14" s="965"/>
      <c r="DE14" s="965"/>
      <c r="DF14" s="966"/>
      <c r="DG14" s="964"/>
      <c r="DH14" s="965"/>
      <c r="DI14" s="965"/>
      <c r="DJ14" s="965"/>
      <c r="DK14" s="966"/>
      <c r="DL14" s="964"/>
      <c r="DM14" s="965"/>
      <c r="DN14" s="965"/>
      <c r="DO14" s="965"/>
      <c r="DP14" s="966"/>
      <c r="DQ14" s="964"/>
      <c r="DR14" s="965"/>
      <c r="DS14" s="965"/>
      <c r="DT14" s="965"/>
      <c r="DU14" s="966"/>
      <c r="DV14" s="967"/>
      <c r="DW14" s="968"/>
      <c r="DX14" s="968"/>
      <c r="DY14" s="968"/>
      <c r="DZ14" s="969"/>
      <c r="EA14" s="93"/>
    </row>
    <row r="15" spans="1:131" s="94" customFormat="1" ht="26.25" customHeight="1" x14ac:dyDescent="0.2">
      <c r="A15" s="97">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4"/>
      <c r="AL15" s="1055"/>
      <c r="AM15" s="1055"/>
      <c r="AN15" s="1055"/>
      <c r="AO15" s="1055"/>
      <c r="AP15" s="1055"/>
      <c r="AQ15" s="1055"/>
      <c r="AR15" s="1055"/>
      <c r="AS15" s="1055"/>
      <c r="AT15" s="1055"/>
      <c r="AU15" s="1056"/>
      <c r="AV15" s="1056"/>
      <c r="AW15" s="1056"/>
      <c r="AX15" s="1056"/>
      <c r="AY15" s="1057"/>
      <c r="AZ15" s="91"/>
      <c r="BA15" s="91"/>
      <c r="BB15" s="91"/>
      <c r="BC15" s="91"/>
      <c r="BD15" s="91"/>
      <c r="BE15" s="92"/>
      <c r="BF15" s="92"/>
      <c r="BG15" s="92"/>
      <c r="BH15" s="92"/>
      <c r="BI15" s="92"/>
      <c r="BJ15" s="92"/>
      <c r="BK15" s="92"/>
      <c r="BL15" s="92"/>
      <c r="BM15" s="92"/>
      <c r="BN15" s="92"/>
      <c r="BO15" s="92"/>
      <c r="BP15" s="92"/>
      <c r="BQ15" s="97">
        <v>9</v>
      </c>
      <c r="BR15" s="98"/>
      <c r="BS15" s="967"/>
      <c r="BT15" s="968"/>
      <c r="BU15" s="968"/>
      <c r="BV15" s="968"/>
      <c r="BW15" s="968"/>
      <c r="BX15" s="968"/>
      <c r="BY15" s="968"/>
      <c r="BZ15" s="968"/>
      <c r="CA15" s="968"/>
      <c r="CB15" s="968"/>
      <c r="CC15" s="968"/>
      <c r="CD15" s="968"/>
      <c r="CE15" s="968"/>
      <c r="CF15" s="968"/>
      <c r="CG15" s="989"/>
      <c r="CH15" s="964"/>
      <c r="CI15" s="965"/>
      <c r="CJ15" s="965"/>
      <c r="CK15" s="965"/>
      <c r="CL15" s="966"/>
      <c r="CM15" s="964"/>
      <c r="CN15" s="965"/>
      <c r="CO15" s="965"/>
      <c r="CP15" s="965"/>
      <c r="CQ15" s="966"/>
      <c r="CR15" s="964"/>
      <c r="CS15" s="965"/>
      <c r="CT15" s="965"/>
      <c r="CU15" s="965"/>
      <c r="CV15" s="966"/>
      <c r="CW15" s="964"/>
      <c r="CX15" s="965"/>
      <c r="CY15" s="965"/>
      <c r="CZ15" s="965"/>
      <c r="DA15" s="966"/>
      <c r="DB15" s="964"/>
      <c r="DC15" s="965"/>
      <c r="DD15" s="965"/>
      <c r="DE15" s="965"/>
      <c r="DF15" s="966"/>
      <c r="DG15" s="964"/>
      <c r="DH15" s="965"/>
      <c r="DI15" s="965"/>
      <c r="DJ15" s="965"/>
      <c r="DK15" s="966"/>
      <c r="DL15" s="964"/>
      <c r="DM15" s="965"/>
      <c r="DN15" s="965"/>
      <c r="DO15" s="965"/>
      <c r="DP15" s="966"/>
      <c r="DQ15" s="964"/>
      <c r="DR15" s="965"/>
      <c r="DS15" s="965"/>
      <c r="DT15" s="965"/>
      <c r="DU15" s="966"/>
      <c r="DV15" s="967"/>
      <c r="DW15" s="968"/>
      <c r="DX15" s="968"/>
      <c r="DY15" s="968"/>
      <c r="DZ15" s="969"/>
      <c r="EA15" s="93"/>
    </row>
    <row r="16" spans="1:131" s="94" customFormat="1" ht="26.25" customHeight="1" x14ac:dyDescent="0.2">
      <c r="A16" s="97">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4"/>
      <c r="AL16" s="1055"/>
      <c r="AM16" s="1055"/>
      <c r="AN16" s="1055"/>
      <c r="AO16" s="1055"/>
      <c r="AP16" s="1055"/>
      <c r="AQ16" s="1055"/>
      <c r="AR16" s="1055"/>
      <c r="AS16" s="1055"/>
      <c r="AT16" s="1055"/>
      <c r="AU16" s="1056"/>
      <c r="AV16" s="1056"/>
      <c r="AW16" s="1056"/>
      <c r="AX16" s="1056"/>
      <c r="AY16" s="1057"/>
      <c r="AZ16" s="91"/>
      <c r="BA16" s="91"/>
      <c r="BB16" s="91"/>
      <c r="BC16" s="91"/>
      <c r="BD16" s="91"/>
      <c r="BE16" s="92"/>
      <c r="BF16" s="92"/>
      <c r="BG16" s="92"/>
      <c r="BH16" s="92"/>
      <c r="BI16" s="92"/>
      <c r="BJ16" s="92"/>
      <c r="BK16" s="92"/>
      <c r="BL16" s="92"/>
      <c r="BM16" s="92"/>
      <c r="BN16" s="92"/>
      <c r="BO16" s="92"/>
      <c r="BP16" s="92"/>
      <c r="BQ16" s="97">
        <v>10</v>
      </c>
      <c r="BR16" s="98"/>
      <c r="BS16" s="967"/>
      <c r="BT16" s="968"/>
      <c r="BU16" s="968"/>
      <c r="BV16" s="968"/>
      <c r="BW16" s="968"/>
      <c r="BX16" s="968"/>
      <c r="BY16" s="968"/>
      <c r="BZ16" s="968"/>
      <c r="CA16" s="968"/>
      <c r="CB16" s="968"/>
      <c r="CC16" s="968"/>
      <c r="CD16" s="968"/>
      <c r="CE16" s="968"/>
      <c r="CF16" s="968"/>
      <c r="CG16" s="989"/>
      <c r="CH16" s="964"/>
      <c r="CI16" s="965"/>
      <c r="CJ16" s="965"/>
      <c r="CK16" s="965"/>
      <c r="CL16" s="966"/>
      <c r="CM16" s="964"/>
      <c r="CN16" s="965"/>
      <c r="CO16" s="965"/>
      <c r="CP16" s="965"/>
      <c r="CQ16" s="966"/>
      <c r="CR16" s="964"/>
      <c r="CS16" s="965"/>
      <c r="CT16" s="965"/>
      <c r="CU16" s="965"/>
      <c r="CV16" s="966"/>
      <c r="CW16" s="964"/>
      <c r="CX16" s="965"/>
      <c r="CY16" s="965"/>
      <c r="CZ16" s="965"/>
      <c r="DA16" s="966"/>
      <c r="DB16" s="964"/>
      <c r="DC16" s="965"/>
      <c r="DD16" s="965"/>
      <c r="DE16" s="965"/>
      <c r="DF16" s="966"/>
      <c r="DG16" s="964"/>
      <c r="DH16" s="965"/>
      <c r="DI16" s="965"/>
      <c r="DJ16" s="965"/>
      <c r="DK16" s="966"/>
      <c r="DL16" s="964"/>
      <c r="DM16" s="965"/>
      <c r="DN16" s="965"/>
      <c r="DO16" s="965"/>
      <c r="DP16" s="966"/>
      <c r="DQ16" s="964"/>
      <c r="DR16" s="965"/>
      <c r="DS16" s="965"/>
      <c r="DT16" s="965"/>
      <c r="DU16" s="966"/>
      <c r="DV16" s="967"/>
      <c r="DW16" s="968"/>
      <c r="DX16" s="968"/>
      <c r="DY16" s="968"/>
      <c r="DZ16" s="969"/>
      <c r="EA16" s="93"/>
    </row>
    <row r="17" spans="1:131" s="94" customFormat="1" ht="26.25" customHeight="1" x14ac:dyDescent="0.2">
      <c r="A17" s="97">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4"/>
      <c r="AL17" s="1055"/>
      <c r="AM17" s="1055"/>
      <c r="AN17" s="1055"/>
      <c r="AO17" s="1055"/>
      <c r="AP17" s="1055"/>
      <c r="AQ17" s="1055"/>
      <c r="AR17" s="1055"/>
      <c r="AS17" s="1055"/>
      <c r="AT17" s="1055"/>
      <c r="AU17" s="1056"/>
      <c r="AV17" s="1056"/>
      <c r="AW17" s="1056"/>
      <c r="AX17" s="1056"/>
      <c r="AY17" s="1057"/>
      <c r="AZ17" s="91"/>
      <c r="BA17" s="91"/>
      <c r="BB17" s="91"/>
      <c r="BC17" s="91"/>
      <c r="BD17" s="91"/>
      <c r="BE17" s="92"/>
      <c r="BF17" s="92"/>
      <c r="BG17" s="92"/>
      <c r="BH17" s="92"/>
      <c r="BI17" s="92"/>
      <c r="BJ17" s="92"/>
      <c r="BK17" s="92"/>
      <c r="BL17" s="92"/>
      <c r="BM17" s="92"/>
      <c r="BN17" s="92"/>
      <c r="BO17" s="92"/>
      <c r="BP17" s="92"/>
      <c r="BQ17" s="97">
        <v>11</v>
      </c>
      <c r="BR17" s="98"/>
      <c r="BS17" s="967"/>
      <c r="BT17" s="968"/>
      <c r="BU17" s="968"/>
      <c r="BV17" s="968"/>
      <c r="BW17" s="968"/>
      <c r="BX17" s="968"/>
      <c r="BY17" s="968"/>
      <c r="BZ17" s="968"/>
      <c r="CA17" s="968"/>
      <c r="CB17" s="968"/>
      <c r="CC17" s="968"/>
      <c r="CD17" s="968"/>
      <c r="CE17" s="968"/>
      <c r="CF17" s="968"/>
      <c r="CG17" s="989"/>
      <c r="CH17" s="964"/>
      <c r="CI17" s="965"/>
      <c r="CJ17" s="965"/>
      <c r="CK17" s="965"/>
      <c r="CL17" s="966"/>
      <c r="CM17" s="964"/>
      <c r="CN17" s="965"/>
      <c r="CO17" s="965"/>
      <c r="CP17" s="965"/>
      <c r="CQ17" s="966"/>
      <c r="CR17" s="964"/>
      <c r="CS17" s="965"/>
      <c r="CT17" s="965"/>
      <c r="CU17" s="965"/>
      <c r="CV17" s="966"/>
      <c r="CW17" s="964"/>
      <c r="CX17" s="965"/>
      <c r="CY17" s="965"/>
      <c r="CZ17" s="965"/>
      <c r="DA17" s="966"/>
      <c r="DB17" s="964"/>
      <c r="DC17" s="965"/>
      <c r="DD17" s="965"/>
      <c r="DE17" s="965"/>
      <c r="DF17" s="966"/>
      <c r="DG17" s="964"/>
      <c r="DH17" s="965"/>
      <c r="DI17" s="965"/>
      <c r="DJ17" s="965"/>
      <c r="DK17" s="966"/>
      <c r="DL17" s="964"/>
      <c r="DM17" s="965"/>
      <c r="DN17" s="965"/>
      <c r="DO17" s="965"/>
      <c r="DP17" s="966"/>
      <c r="DQ17" s="964"/>
      <c r="DR17" s="965"/>
      <c r="DS17" s="965"/>
      <c r="DT17" s="965"/>
      <c r="DU17" s="966"/>
      <c r="DV17" s="967"/>
      <c r="DW17" s="968"/>
      <c r="DX17" s="968"/>
      <c r="DY17" s="968"/>
      <c r="DZ17" s="969"/>
      <c r="EA17" s="93"/>
    </row>
    <row r="18" spans="1:131" s="94" customFormat="1" ht="26.25" customHeight="1" x14ac:dyDescent="0.2">
      <c r="A18" s="97">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4"/>
      <c r="AL18" s="1055"/>
      <c r="AM18" s="1055"/>
      <c r="AN18" s="1055"/>
      <c r="AO18" s="1055"/>
      <c r="AP18" s="1055"/>
      <c r="AQ18" s="1055"/>
      <c r="AR18" s="1055"/>
      <c r="AS18" s="1055"/>
      <c r="AT18" s="1055"/>
      <c r="AU18" s="1056"/>
      <c r="AV18" s="1056"/>
      <c r="AW18" s="1056"/>
      <c r="AX18" s="1056"/>
      <c r="AY18" s="1057"/>
      <c r="AZ18" s="91"/>
      <c r="BA18" s="91"/>
      <c r="BB18" s="91"/>
      <c r="BC18" s="91"/>
      <c r="BD18" s="91"/>
      <c r="BE18" s="92"/>
      <c r="BF18" s="92"/>
      <c r="BG18" s="92"/>
      <c r="BH18" s="92"/>
      <c r="BI18" s="92"/>
      <c r="BJ18" s="92"/>
      <c r="BK18" s="92"/>
      <c r="BL18" s="92"/>
      <c r="BM18" s="92"/>
      <c r="BN18" s="92"/>
      <c r="BO18" s="92"/>
      <c r="BP18" s="92"/>
      <c r="BQ18" s="97">
        <v>12</v>
      </c>
      <c r="BR18" s="98"/>
      <c r="BS18" s="967"/>
      <c r="BT18" s="968"/>
      <c r="BU18" s="968"/>
      <c r="BV18" s="968"/>
      <c r="BW18" s="968"/>
      <c r="BX18" s="968"/>
      <c r="BY18" s="968"/>
      <c r="BZ18" s="968"/>
      <c r="CA18" s="968"/>
      <c r="CB18" s="968"/>
      <c r="CC18" s="968"/>
      <c r="CD18" s="968"/>
      <c r="CE18" s="968"/>
      <c r="CF18" s="968"/>
      <c r="CG18" s="989"/>
      <c r="CH18" s="964"/>
      <c r="CI18" s="965"/>
      <c r="CJ18" s="965"/>
      <c r="CK18" s="965"/>
      <c r="CL18" s="966"/>
      <c r="CM18" s="964"/>
      <c r="CN18" s="965"/>
      <c r="CO18" s="965"/>
      <c r="CP18" s="965"/>
      <c r="CQ18" s="966"/>
      <c r="CR18" s="964"/>
      <c r="CS18" s="965"/>
      <c r="CT18" s="965"/>
      <c r="CU18" s="965"/>
      <c r="CV18" s="966"/>
      <c r="CW18" s="964"/>
      <c r="CX18" s="965"/>
      <c r="CY18" s="965"/>
      <c r="CZ18" s="965"/>
      <c r="DA18" s="966"/>
      <c r="DB18" s="964"/>
      <c r="DC18" s="965"/>
      <c r="DD18" s="965"/>
      <c r="DE18" s="965"/>
      <c r="DF18" s="966"/>
      <c r="DG18" s="964"/>
      <c r="DH18" s="965"/>
      <c r="DI18" s="965"/>
      <c r="DJ18" s="965"/>
      <c r="DK18" s="966"/>
      <c r="DL18" s="964"/>
      <c r="DM18" s="965"/>
      <c r="DN18" s="965"/>
      <c r="DO18" s="965"/>
      <c r="DP18" s="966"/>
      <c r="DQ18" s="964"/>
      <c r="DR18" s="965"/>
      <c r="DS18" s="965"/>
      <c r="DT18" s="965"/>
      <c r="DU18" s="966"/>
      <c r="DV18" s="967"/>
      <c r="DW18" s="968"/>
      <c r="DX18" s="968"/>
      <c r="DY18" s="968"/>
      <c r="DZ18" s="969"/>
      <c r="EA18" s="93"/>
    </row>
    <row r="19" spans="1:131" s="94" customFormat="1" ht="26.25" customHeight="1" x14ac:dyDescent="0.2">
      <c r="A19" s="97">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4"/>
      <c r="AL19" s="1055"/>
      <c r="AM19" s="1055"/>
      <c r="AN19" s="1055"/>
      <c r="AO19" s="1055"/>
      <c r="AP19" s="1055"/>
      <c r="AQ19" s="1055"/>
      <c r="AR19" s="1055"/>
      <c r="AS19" s="1055"/>
      <c r="AT19" s="1055"/>
      <c r="AU19" s="1056"/>
      <c r="AV19" s="1056"/>
      <c r="AW19" s="1056"/>
      <c r="AX19" s="1056"/>
      <c r="AY19" s="1057"/>
      <c r="AZ19" s="91"/>
      <c r="BA19" s="91"/>
      <c r="BB19" s="91"/>
      <c r="BC19" s="91"/>
      <c r="BD19" s="91"/>
      <c r="BE19" s="92"/>
      <c r="BF19" s="92"/>
      <c r="BG19" s="92"/>
      <c r="BH19" s="92"/>
      <c r="BI19" s="92"/>
      <c r="BJ19" s="92"/>
      <c r="BK19" s="92"/>
      <c r="BL19" s="92"/>
      <c r="BM19" s="92"/>
      <c r="BN19" s="92"/>
      <c r="BO19" s="92"/>
      <c r="BP19" s="92"/>
      <c r="BQ19" s="97">
        <v>13</v>
      </c>
      <c r="BR19" s="98"/>
      <c r="BS19" s="967"/>
      <c r="BT19" s="968"/>
      <c r="BU19" s="968"/>
      <c r="BV19" s="968"/>
      <c r="BW19" s="968"/>
      <c r="BX19" s="968"/>
      <c r="BY19" s="968"/>
      <c r="BZ19" s="968"/>
      <c r="CA19" s="968"/>
      <c r="CB19" s="968"/>
      <c r="CC19" s="968"/>
      <c r="CD19" s="968"/>
      <c r="CE19" s="968"/>
      <c r="CF19" s="968"/>
      <c r="CG19" s="989"/>
      <c r="CH19" s="964"/>
      <c r="CI19" s="965"/>
      <c r="CJ19" s="965"/>
      <c r="CK19" s="965"/>
      <c r="CL19" s="966"/>
      <c r="CM19" s="964"/>
      <c r="CN19" s="965"/>
      <c r="CO19" s="965"/>
      <c r="CP19" s="965"/>
      <c r="CQ19" s="966"/>
      <c r="CR19" s="964"/>
      <c r="CS19" s="965"/>
      <c r="CT19" s="965"/>
      <c r="CU19" s="965"/>
      <c r="CV19" s="966"/>
      <c r="CW19" s="964"/>
      <c r="CX19" s="965"/>
      <c r="CY19" s="965"/>
      <c r="CZ19" s="965"/>
      <c r="DA19" s="966"/>
      <c r="DB19" s="964"/>
      <c r="DC19" s="965"/>
      <c r="DD19" s="965"/>
      <c r="DE19" s="965"/>
      <c r="DF19" s="966"/>
      <c r="DG19" s="964"/>
      <c r="DH19" s="965"/>
      <c r="DI19" s="965"/>
      <c r="DJ19" s="965"/>
      <c r="DK19" s="966"/>
      <c r="DL19" s="964"/>
      <c r="DM19" s="965"/>
      <c r="DN19" s="965"/>
      <c r="DO19" s="965"/>
      <c r="DP19" s="966"/>
      <c r="DQ19" s="964"/>
      <c r="DR19" s="965"/>
      <c r="DS19" s="965"/>
      <c r="DT19" s="965"/>
      <c r="DU19" s="966"/>
      <c r="DV19" s="967"/>
      <c r="DW19" s="968"/>
      <c r="DX19" s="968"/>
      <c r="DY19" s="968"/>
      <c r="DZ19" s="969"/>
      <c r="EA19" s="93"/>
    </row>
    <row r="20" spans="1:131" s="94" customFormat="1" ht="26.25" customHeight="1" x14ac:dyDescent="0.2">
      <c r="A20" s="97">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4"/>
      <c r="AL20" s="1055"/>
      <c r="AM20" s="1055"/>
      <c r="AN20" s="1055"/>
      <c r="AO20" s="1055"/>
      <c r="AP20" s="1055"/>
      <c r="AQ20" s="1055"/>
      <c r="AR20" s="1055"/>
      <c r="AS20" s="1055"/>
      <c r="AT20" s="1055"/>
      <c r="AU20" s="1056"/>
      <c r="AV20" s="1056"/>
      <c r="AW20" s="1056"/>
      <c r="AX20" s="1056"/>
      <c r="AY20" s="1057"/>
      <c r="AZ20" s="91"/>
      <c r="BA20" s="91"/>
      <c r="BB20" s="91"/>
      <c r="BC20" s="91"/>
      <c r="BD20" s="91"/>
      <c r="BE20" s="92"/>
      <c r="BF20" s="92"/>
      <c r="BG20" s="92"/>
      <c r="BH20" s="92"/>
      <c r="BI20" s="92"/>
      <c r="BJ20" s="92"/>
      <c r="BK20" s="92"/>
      <c r="BL20" s="92"/>
      <c r="BM20" s="92"/>
      <c r="BN20" s="92"/>
      <c r="BO20" s="92"/>
      <c r="BP20" s="92"/>
      <c r="BQ20" s="97">
        <v>14</v>
      </c>
      <c r="BR20" s="98"/>
      <c r="BS20" s="967"/>
      <c r="BT20" s="968"/>
      <c r="BU20" s="968"/>
      <c r="BV20" s="968"/>
      <c r="BW20" s="968"/>
      <c r="BX20" s="968"/>
      <c r="BY20" s="968"/>
      <c r="BZ20" s="968"/>
      <c r="CA20" s="968"/>
      <c r="CB20" s="968"/>
      <c r="CC20" s="968"/>
      <c r="CD20" s="968"/>
      <c r="CE20" s="968"/>
      <c r="CF20" s="968"/>
      <c r="CG20" s="989"/>
      <c r="CH20" s="964"/>
      <c r="CI20" s="965"/>
      <c r="CJ20" s="965"/>
      <c r="CK20" s="965"/>
      <c r="CL20" s="966"/>
      <c r="CM20" s="964"/>
      <c r="CN20" s="965"/>
      <c r="CO20" s="965"/>
      <c r="CP20" s="965"/>
      <c r="CQ20" s="966"/>
      <c r="CR20" s="964"/>
      <c r="CS20" s="965"/>
      <c r="CT20" s="965"/>
      <c r="CU20" s="965"/>
      <c r="CV20" s="966"/>
      <c r="CW20" s="964"/>
      <c r="CX20" s="965"/>
      <c r="CY20" s="965"/>
      <c r="CZ20" s="965"/>
      <c r="DA20" s="966"/>
      <c r="DB20" s="964"/>
      <c r="DC20" s="965"/>
      <c r="DD20" s="965"/>
      <c r="DE20" s="965"/>
      <c r="DF20" s="966"/>
      <c r="DG20" s="964"/>
      <c r="DH20" s="965"/>
      <c r="DI20" s="965"/>
      <c r="DJ20" s="965"/>
      <c r="DK20" s="966"/>
      <c r="DL20" s="964"/>
      <c r="DM20" s="965"/>
      <c r="DN20" s="965"/>
      <c r="DO20" s="965"/>
      <c r="DP20" s="966"/>
      <c r="DQ20" s="964"/>
      <c r="DR20" s="965"/>
      <c r="DS20" s="965"/>
      <c r="DT20" s="965"/>
      <c r="DU20" s="966"/>
      <c r="DV20" s="967"/>
      <c r="DW20" s="968"/>
      <c r="DX20" s="968"/>
      <c r="DY20" s="968"/>
      <c r="DZ20" s="969"/>
      <c r="EA20" s="93"/>
    </row>
    <row r="21" spans="1:131" s="94" customFormat="1" ht="26.25" customHeight="1" thickBot="1" x14ac:dyDescent="0.25">
      <c r="A21" s="97">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4"/>
      <c r="AL21" s="1055"/>
      <c r="AM21" s="1055"/>
      <c r="AN21" s="1055"/>
      <c r="AO21" s="1055"/>
      <c r="AP21" s="1055"/>
      <c r="AQ21" s="1055"/>
      <c r="AR21" s="1055"/>
      <c r="AS21" s="1055"/>
      <c r="AT21" s="1055"/>
      <c r="AU21" s="1056"/>
      <c r="AV21" s="1056"/>
      <c r="AW21" s="1056"/>
      <c r="AX21" s="1056"/>
      <c r="AY21" s="1057"/>
      <c r="AZ21" s="91"/>
      <c r="BA21" s="91"/>
      <c r="BB21" s="91"/>
      <c r="BC21" s="91"/>
      <c r="BD21" s="91"/>
      <c r="BE21" s="92"/>
      <c r="BF21" s="92"/>
      <c r="BG21" s="92"/>
      <c r="BH21" s="92"/>
      <c r="BI21" s="92"/>
      <c r="BJ21" s="92"/>
      <c r="BK21" s="92"/>
      <c r="BL21" s="92"/>
      <c r="BM21" s="92"/>
      <c r="BN21" s="92"/>
      <c r="BO21" s="92"/>
      <c r="BP21" s="92"/>
      <c r="BQ21" s="97">
        <v>15</v>
      </c>
      <c r="BR21" s="98"/>
      <c r="BS21" s="967"/>
      <c r="BT21" s="968"/>
      <c r="BU21" s="968"/>
      <c r="BV21" s="968"/>
      <c r="BW21" s="968"/>
      <c r="BX21" s="968"/>
      <c r="BY21" s="968"/>
      <c r="BZ21" s="968"/>
      <c r="CA21" s="968"/>
      <c r="CB21" s="968"/>
      <c r="CC21" s="968"/>
      <c r="CD21" s="968"/>
      <c r="CE21" s="968"/>
      <c r="CF21" s="968"/>
      <c r="CG21" s="989"/>
      <c r="CH21" s="964"/>
      <c r="CI21" s="965"/>
      <c r="CJ21" s="965"/>
      <c r="CK21" s="965"/>
      <c r="CL21" s="966"/>
      <c r="CM21" s="964"/>
      <c r="CN21" s="965"/>
      <c r="CO21" s="965"/>
      <c r="CP21" s="965"/>
      <c r="CQ21" s="966"/>
      <c r="CR21" s="964"/>
      <c r="CS21" s="965"/>
      <c r="CT21" s="965"/>
      <c r="CU21" s="965"/>
      <c r="CV21" s="966"/>
      <c r="CW21" s="964"/>
      <c r="CX21" s="965"/>
      <c r="CY21" s="965"/>
      <c r="CZ21" s="965"/>
      <c r="DA21" s="966"/>
      <c r="DB21" s="964"/>
      <c r="DC21" s="965"/>
      <c r="DD21" s="965"/>
      <c r="DE21" s="965"/>
      <c r="DF21" s="966"/>
      <c r="DG21" s="964"/>
      <c r="DH21" s="965"/>
      <c r="DI21" s="965"/>
      <c r="DJ21" s="965"/>
      <c r="DK21" s="966"/>
      <c r="DL21" s="964"/>
      <c r="DM21" s="965"/>
      <c r="DN21" s="965"/>
      <c r="DO21" s="965"/>
      <c r="DP21" s="966"/>
      <c r="DQ21" s="964"/>
      <c r="DR21" s="965"/>
      <c r="DS21" s="965"/>
      <c r="DT21" s="965"/>
      <c r="DU21" s="966"/>
      <c r="DV21" s="967"/>
      <c r="DW21" s="968"/>
      <c r="DX21" s="968"/>
      <c r="DY21" s="968"/>
      <c r="DZ21" s="969"/>
      <c r="EA21" s="93"/>
    </row>
    <row r="22" spans="1:131" s="94" customFormat="1" ht="26.25" customHeight="1" x14ac:dyDescent="0.2">
      <c r="A22" s="97">
        <v>16</v>
      </c>
      <c r="B22" s="1005"/>
      <c r="C22" s="1006"/>
      <c r="D22" s="1006"/>
      <c r="E22" s="1006"/>
      <c r="F22" s="1006"/>
      <c r="G22" s="1006"/>
      <c r="H22" s="1006"/>
      <c r="I22" s="1006"/>
      <c r="J22" s="1006"/>
      <c r="K22" s="1006"/>
      <c r="L22" s="1006"/>
      <c r="M22" s="1006"/>
      <c r="N22" s="1006"/>
      <c r="O22" s="1006"/>
      <c r="P22" s="1007"/>
      <c r="Q22" s="1047"/>
      <c r="R22" s="1048"/>
      <c r="S22" s="1048"/>
      <c r="T22" s="1048"/>
      <c r="U22" s="1048"/>
      <c r="V22" s="1048"/>
      <c r="W22" s="1048"/>
      <c r="X22" s="1048"/>
      <c r="Y22" s="1048"/>
      <c r="Z22" s="1048"/>
      <c r="AA22" s="1048"/>
      <c r="AB22" s="1048"/>
      <c r="AC22" s="1048"/>
      <c r="AD22" s="1048"/>
      <c r="AE22" s="1049"/>
      <c r="AF22" s="1010"/>
      <c r="AG22" s="1011"/>
      <c r="AH22" s="1011"/>
      <c r="AI22" s="1011"/>
      <c r="AJ22" s="1012"/>
      <c r="AK22" s="1050"/>
      <c r="AL22" s="1051"/>
      <c r="AM22" s="1051"/>
      <c r="AN22" s="1051"/>
      <c r="AO22" s="1051"/>
      <c r="AP22" s="1051"/>
      <c r="AQ22" s="1051"/>
      <c r="AR22" s="1051"/>
      <c r="AS22" s="1051"/>
      <c r="AT22" s="1051"/>
      <c r="AU22" s="1052"/>
      <c r="AV22" s="1052"/>
      <c r="AW22" s="1052"/>
      <c r="AX22" s="1052"/>
      <c r="AY22" s="1053"/>
      <c r="AZ22" s="1003" t="s">
        <v>320</v>
      </c>
      <c r="BA22" s="1003"/>
      <c r="BB22" s="1003"/>
      <c r="BC22" s="1003"/>
      <c r="BD22" s="1004"/>
      <c r="BE22" s="92"/>
      <c r="BF22" s="92"/>
      <c r="BG22" s="92"/>
      <c r="BH22" s="92"/>
      <c r="BI22" s="92"/>
      <c r="BJ22" s="92"/>
      <c r="BK22" s="92"/>
      <c r="BL22" s="92"/>
      <c r="BM22" s="92"/>
      <c r="BN22" s="92"/>
      <c r="BO22" s="92"/>
      <c r="BP22" s="92"/>
      <c r="BQ22" s="97">
        <v>16</v>
      </c>
      <c r="BR22" s="98"/>
      <c r="BS22" s="967"/>
      <c r="BT22" s="968"/>
      <c r="BU22" s="968"/>
      <c r="BV22" s="968"/>
      <c r="BW22" s="968"/>
      <c r="BX22" s="968"/>
      <c r="BY22" s="968"/>
      <c r="BZ22" s="968"/>
      <c r="CA22" s="968"/>
      <c r="CB22" s="968"/>
      <c r="CC22" s="968"/>
      <c r="CD22" s="968"/>
      <c r="CE22" s="968"/>
      <c r="CF22" s="968"/>
      <c r="CG22" s="989"/>
      <c r="CH22" s="964"/>
      <c r="CI22" s="965"/>
      <c r="CJ22" s="965"/>
      <c r="CK22" s="965"/>
      <c r="CL22" s="966"/>
      <c r="CM22" s="964"/>
      <c r="CN22" s="965"/>
      <c r="CO22" s="965"/>
      <c r="CP22" s="965"/>
      <c r="CQ22" s="966"/>
      <c r="CR22" s="964"/>
      <c r="CS22" s="965"/>
      <c r="CT22" s="965"/>
      <c r="CU22" s="965"/>
      <c r="CV22" s="966"/>
      <c r="CW22" s="964"/>
      <c r="CX22" s="965"/>
      <c r="CY22" s="965"/>
      <c r="CZ22" s="965"/>
      <c r="DA22" s="966"/>
      <c r="DB22" s="964"/>
      <c r="DC22" s="965"/>
      <c r="DD22" s="965"/>
      <c r="DE22" s="965"/>
      <c r="DF22" s="966"/>
      <c r="DG22" s="964"/>
      <c r="DH22" s="965"/>
      <c r="DI22" s="965"/>
      <c r="DJ22" s="965"/>
      <c r="DK22" s="966"/>
      <c r="DL22" s="964"/>
      <c r="DM22" s="965"/>
      <c r="DN22" s="965"/>
      <c r="DO22" s="965"/>
      <c r="DP22" s="966"/>
      <c r="DQ22" s="964"/>
      <c r="DR22" s="965"/>
      <c r="DS22" s="965"/>
      <c r="DT22" s="965"/>
      <c r="DU22" s="966"/>
      <c r="DV22" s="967"/>
      <c r="DW22" s="968"/>
      <c r="DX22" s="968"/>
      <c r="DY22" s="968"/>
      <c r="DZ22" s="969"/>
      <c r="EA22" s="93"/>
    </row>
    <row r="23" spans="1:131" s="94" customFormat="1" ht="26.25" customHeight="1" thickBot="1" x14ac:dyDescent="0.25">
      <c r="A23" s="99" t="s">
        <v>321</v>
      </c>
      <c r="B23" s="912" t="s">
        <v>322</v>
      </c>
      <c r="C23" s="913"/>
      <c r="D23" s="913"/>
      <c r="E23" s="913"/>
      <c r="F23" s="913"/>
      <c r="G23" s="913"/>
      <c r="H23" s="913"/>
      <c r="I23" s="913"/>
      <c r="J23" s="913"/>
      <c r="K23" s="913"/>
      <c r="L23" s="913"/>
      <c r="M23" s="913"/>
      <c r="N23" s="913"/>
      <c r="O23" s="913"/>
      <c r="P23" s="923"/>
      <c r="Q23" s="1041">
        <f>SUM(Q7:U22)</f>
        <v>20237</v>
      </c>
      <c r="R23" s="1035"/>
      <c r="S23" s="1035"/>
      <c r="T23" s="1035"/>
      <c r="U23" s="1035"/>
      <c r="V23" s="1035">
        <f t="shared" ref="V23" si="0">SUM(V7:Z22)</f>
        <v>19046</v>
      </c>
      <c r="W23" s="1035"/>
      <c r="X23" s="1035"/>
      <c r="Y23" s="1035"/>
      <c r="Z23" s="1035"/>
      <c r="AA23" s="1035">
        <f t="shared" ref="AA23" si="1">SUM(AA7:AE22)</f>
        <v>1191</v>
      </c>
      <c r="AB23" s="1035"/>
      <c r="AC23" s="1035"/>
      <c r="AD23" s="1035"/>
      <c r="AE23" s="1042"/>
      <c r="AF23" s="1043">
        <f t="shared" ref="AF23" si="2">SUM(AF7:AJ22)</f>
        <v>611</v>
      </c>
      <c r="AG23" s="1035"/>
      <c r="AH23" s="1035"/>
      <c r="AI23" s="1035"/>
      <c r="AJ23" s="1044"/>
      <c r="AK23" s="1045"/>
      <c r="AL23" s="1046"/>
      <c r="AM23" s="1046"/>
      <c r="AN23" s="1046"/>
      <c r="AO23" s="1046"/>
      <c r="AP23" s="1035">
        <f>SUM(AP7:AT22)</f>
        <v>13574</v>
      </c>
      <c r="AQ23" s="1035"/>
      <c r="AR23" s="1035"/>
      <c r="AS23" s="1035"/>
      <c r="AT23" s="1035"/>
      <c r="AU23" s="1036"/>
      <c r="AV23" s="1036"/>
      <c r="AW23" s="1036"/>
      <c r="AX23" s="1036"/>
      <c r="AY23" s="1037"/>
      <c r="AZ23" s="1038" t="s">
        <v>62</v>
      </c>
      <c r="BA23" s="1039"/>
      <c r="BB23" s="1039"/>
      <c r="BC23" s="1039"/>
      <c r="BD23" s="1040"/>
      <c r="BE23" s="92"/>
      <c r="BF23" s="92"/>
      <c r="BG23" s="92"/>
      <c r="BH23" s="92"/>
      <c r="BI23" s="92"/>
      <c r="BJ23" s="92"/>
      <c r="BK23" s="92"/>
      <c r="BL23" s="92"/>
      <c r="BM23" s="92"/>
      <c r="BN23" s="92"/>
      <c r="BO23" s="92"/>
      <c r="BP23" s="92"/>
      <c r="BQ23" s="97">
        <v>17</v>
      </c>
      <c r="BR23" s="98"/>
      <c r="BS23" s="967"/>
      <c r="BT23" s="968"/>
      <c r="BU23" s="968"/>
      <c r="BV23" s="968"/>
      <c r="BW23" s="968"/>
      <c r="BX23" s="968"/>
      <c r="BY23" s="968"/>
      <c r="BZ23" s="968"/>
      <c r="CA23" s="968"/>
      <c r="CB23" s="968"/>
      <c r="CC23" s="968"/>
      <c r="CD23" s="968"/>
      <c r="CE23" s="968"/>
      <c r="CF23" s="968"/>
      <c r="CG23" s="989"/>
      <c r="CH23" s="964"/>
      <c r="CI23" s="965"/>
      <c r="CJ23" s="965"/>
      <c r="CK23" s="965"/>
      <c r="CL23" s="966"/>
      <c r="CM23" s="964"/>
      <c r="CN23" s="965"/>
      <c r="CO23" s="965"/>
      <c r="CP23" s="965"/>
      <c r="CQ23" s="966"/>
      <c r="CR23" s="964"/>
      <c r="CS23" s="965"/>
      <c r="CT23" s="965"/>
      <c r="CU23" s="965"/>
      <c r="CV23" s="966"/>
      <c r="CW23" s="964"/>
      <c r="CX23" s="965"/>
      <c r="CY23" s="965"/>
      <c r="CZ23" s="965"/>
      <c r="DA23" s="966"/>
      <c r="DB23" s="964"/>
      <c r="DC23" s="965"/>
      <c r="DD23" s="965"/>
      <c r="DE23" s="965"/>
      <c r="DF23" s="966"/>
      <c r="DG23" s="964"/>
      <c r="DH23" s="965"/>
      <c r="DI23" s="965"/>
      <c r="DJ23" s="965"/>
      <c r="DK23" s="966"/>
      <c r="DL23" s="964"/>
      <c r="DM23" s="965"/>
      <c r="DN23" s="965"/>
      <c r="DO23" s="965"/>
      <c r="DP23" s="966"/>
      <c r="DQ23" s="964"/>
      <c r="DR23" s="965"/>
      <c r="DS23" s="965"/>
      <c r="DT23" s="965"/>
      <c r="DU23" s="966"/>
      <c r="DV23" s="967"/>
      <c r="DW23" s="968"/>
      <c r="DX23" s="968"/>
      <c r="DY23" s="968"/>
      <c r="DZ23" s="969"/>
      <c r="EA23" s="93"/>
    </row>
    <row r="24" spans="1:131" s="94" customFormat="1" ht="26.25" customHeight="1" x14ac:dyDescent="0.2">
      <c r="A24" s="1034" t="s">
        <v>323</v>
      </c>
      <c r="B24" s="1034"/>
      <c r="C24" s="1034"/>
      <c r="D24" s="1034"/>
      <c r="E24" s="1034"/>
      <c r="F24" s="1034"/>
      <c r="G24" s="1034"/>
      <c r="H24" s="1034"/>
      <c r="I24" s="1034"/>
      <c r="J24" s="1034"/>
      <c r="K24" s="1034"/>
      <c r="L24" s="1034"/>
      <c r="M24" s="1034"/>
      <c r="N24" s="1034"/>
      <c r="O24" s="1034"/>
      <c r="P24" s="1034"/>
      <c r="Q24" s="1034"/>
      <c r="R24" s="1034"/>
      <c r="S24" s="1034"/>
      <c r="T24" s="1034"/>
      <c r="U24" s="1034"/>
      <c r="V24" s="1034"/>
      <c r="W24" s="1034"/>
      <c r="X24" s="1034"/>
      <c r="Y24" s="1034"/>
      <c r="Z24" s="1034"/>
      <c r="AA24" s="1034"/>
      <c r="AB24" s="1034"/>
      <c r="AC24" s="1034"/>
      <c r="AD24" s="1034"/>
      <c r="AE24" s="1034"/>
      <c r="AF24" s="1034"/>
      <c r="AG24" s="1034"/>
      <c r="AH24" s="1034"/>
      <c r="AI24" s="1034"/>
      <c r="AJ24" s="1034"/>
      <c r="AK24" s="1034"/>
      <c r="AL24" s="1034"/>
      <c r="AM24" s="1034"/>
      <c r="AN24" s="1034"/>
      <c r="AO24" s="1034"/>
      <c r="AP24" s="1034"/>
      <c r="AQ24" s="1034"/>
      <c r="AR24" s="1034"/>
      <c r="AS24" s="1034"/>
      <c r="AT24" s="1034"/>
      <c r="AU24" s="1034"/>
      <c r="AV24" s="1034"/>
      <c r="AW24" s="1034"/>
      <c r="AX24" s="1034"/>
      <c r="AY24" s="1034"/>
      <c r="AZ24" s="91"/>
      <c r="BA24" s="91"/>
      <c r="BB24" s="91"/>
      <c r="BC24" s="91"/>
      <c r="BD24" s="91"/>
      <c r="BE24" s="92"/>
      <c r="BF24" s="92"/>
      <c r="BG24" s="92"/>
      <c r="BH24" s="92"/>
      <c r="BI24" s="92"/>
      <c r="BJ24" s="92"/>
      <c r="BK24" s="92"/>
      <c r="BL24" s="92"/>
      <c r="BM24" s="92"/>
      <c r="BN24" s="92"/>
      <c r="BO24" s="92"/>
      <c r="BP24" s="92"/>
      <c r="BQ24" s="97">
        <v>18</v>
      </c>
      <c r="BR24" s="98"/>
      <c r="BS24" s="967"/>
      <c r="BT24" s="968"/>
      <c r="BU24" s="968"/>
      <c r="BV24" s="968"/>
      <c r="BW24" s="968"/>
      <c r="BX24" s="968"/>
      <c r="BY24" s="968"/>
      <c r="BZ24" s="968"/>
      <c r="CA24" s="968"/>
      <c r="CB24" s="968"/>
      <c r="CC24" s="968"/>
      <c r="CD24" s="968"/>
      <c r="CE24" s="968"/>
      <c r="CF24" s="968"/>
      <c r="CG24" s="989"/>
      <c r="CH24" s="964"/>
      <c r="CI24" s="965"/>
      <c r="CJ24" s="965"/>
      <c r="CK24" s="965"/>
      <c r="CL24" s="966"/>
      <c r="CM24" s="964"/>
      <c r="CN24" s="965"/>
      <c r="CO24" s="965"/>
      <c r="CP24" s="965"/>
      <c r="CQ24" s="966"/>
      <c r="CR24" s="964"/>
      <c r="CS24" s="965"/>
      <c r="CT24" s="965"/>
      <c r="CU24" s="965"/>
      <c r="CV24" s="966"/>
      <c r="CW24" s="964"/>
      <c r="CX24" s="965"/>
      <c r="CY24" s="965"/>
      <c r="CZ24" s="965"/>
      <c r="DA24" s="966"/>
      <c r="DB24" s="964"/>
      <c r="DC24" s="965"/>
      <c r="DD24" s="965"/>
      <c r="DE24" s="965"/>
      <c r="DF24" s="966"/>
      <c r="DG24" s="964"/>
      <c r="DH24" s="965"/>
      <c r="DI24" s="965"/>
      <c r="DJ24" s="965"/>
      <c r="DK24" s="966"/>
      <c r="DL24" s="964"/>
      <c r="DM24" s="965"/>
      <c r="DN24" s="965"/>
      <c r="DO24" s="965"/>
      <c r="DP24" s="966"/>
      <c r="DQ24" s="964"/>
      <c r="DR24" s="965"/>
      <c r="DS24" s="965"/>
      <c r="DT24" s="965"/>
      <c r="DU24" s="966"/>
      <c r="DV24" s="967"/>
      <c r="DW24" s="968"/>
      <c r="DX24" s="968"/>
      <c r="DY24" s="968"/>
      <c r="DZ24" s="969"/>
      <c r="EA24" s="93"/>
    </row>
    <row r="25" spans="1:131" ht="26.25" customHeight="1" thickBot="1" x14ac:dyDescent="0.25">
      <c r="A25" s="1033" t="s">
        <v>324</v>
      </c>
      <c r="B25" s="1033"/>
      <c r="C25" s="1033"/>
      <c r="D25" s="1033"/>
      <c r="E25" s="1033"/>
      <c r="F25" s="1033"/>
      <c r="G25" s="1033"/>
      <c r="H25" s="1033"/>
      <c r="I25" s="1033"/>
      <c r="J25" s="1033"/>
      <c r="K25" s="1033"/>
      <c r="L25" s="1033"/>
      <c r="M25" s="1033"/>
      <c r="N25" s="1033"/>
      <c r="O25" s="1033"/>
      <c r="P25" s="1033"/>
      <c r="Q25" s="1033"/>
      <c r="R25" s="1033"/>
      <c r="S25" s="1033"/>
      <c r="T25" s="1033"/>
      <c r="U25" s="1033"/>
      <c r="V25" s="1033"/>
      <c r="W25" s="1033"/>
      <c r="X25" s="1033"/>
      <c r="Y25" s="1033"/>
      <c r="Z25" s="1033"/>
      <c r="AA25" s="1033"/>
      <c r="AB25" s="1033"/>
      <c r="AC25" s="1033"/>
      <c r="AD25" s="1033"/>
      <c r="AE25" s="1033"/>
      <c r="AF25" s="1033"/>
      <c r="AG25" s="1033"/>
      <c r="AH25" s="1033"/>
      <c r="AI25" s="1033"/>
      <c r="AJ25" s="1033"/>
      <c r="AK25" s="1033"/>
      <c r="AL25" s="1033"/>
      <c r="AM25" s="1033"/>
      <c r="AN25" s="1033"/>
      <c r="AO25" s="1033"/>
      <c r="AP25" s="1033"/>
      <c r="AQ25" s="1033"/>
      <c r="AR25" s="1033"/>
      <c r="AS25" s="1033"/>
      <c r="AT25" s="1033"/>
      <c r="AU25" s="1033"/>
      <c r="AV25" s="1033"/>
      <c r="AW25" s="1033"/>
      <c r="AX25" s="1033"/>
      <c r="AY25" s="1033"/>
      <c r="AZ25" s="1033"/>
      <c r="BA25" s="1033"/>
      <c r="BB25" s="1033"/>
      <c r="BC25" s="1033"/>
      <c r="BD25" s="1033"/>
      <c r="BE25" s="1033"/>
      <c r="BF25" s="1033"/>
      <c r="BG25" s="1033"/>
      <c r="BH25" s="1033"/>
      <c r="BI25" s="1033"/>
      <c r="BJ25" s="91"/>
      <c r="BK25" s="91"/>
      <c r="BL25" s="91"/>
      <c r="BM25" s="91"/>
      <c r="BN25" s="91"/>
      <c r="BO25" s="100"/>
      <c r="BP25" s="100"/>
      <c r="BQ25" s="97">
        <v>19</v>
      </c>
      <c r="BR25" s="98"/>
      <c r="BS25" s="967"/>
      <c r="BT25" s="968"/>
      <c r="BU25" s="968"/>
      <c r="BV25" s="968"/>
      <c r="BW25" s="968"/>
      <c r="BX25" s="968"/>
      <c r="BY25" s="968"/>
      <c r="BZ25" s="968"/>
      <c r="CA25" s="968"/>
      <c r="CB25" s="968"/>
      <c r="CC25" s="968"/>
      <c r="CD25" s="968"/>
      <c r="CE25" s="968"/>
      <c r="CF25" s="968"/>
      <c r="CG25" s="989"/>
      <c r="CH25" s="964"/>
      <c r="CI25" s="965"/>
      <c r="CJ25" s="965"/>
      <c r="CK25" s="965"/>
      <c r="CL25" s="966"/>
      <c r="CM25" s="964"/>
      <c r="CN25" s="965"/>
      <c r="CO25" s="965"/>
      <c r="CP25" s="965"/>
      <c r="CQ25" s="966"/>
      <c r="CR25" s="964"/>
      <c r="CS25" s="965"/>
      <c r="CT25" s="965"/>
      <c r="CU25" s="965"/>
      <c r="CV25" s="966"/>
      <c r="CW25" s="964"/>
      <c r="CX25" s="965"/>
      <c r="CY25" s="965"/>
      <c r="CZ25" s="965"/>
      <c r="DA25" s="966"/>
      <c r="DB25" s="964"/>
      <c r="DC25" s="965"/>
      <c r="DD25" s="965"/>
      <c r="DE25" s="965"/>
      <c r="DF25" s="966"/>
      <c r="DG25" s="964"/>
      <c r="DH25" s="965"/>
      <c r="DI25" s="965"/>
      <c r="DJ25" s="965"/>
      <c r="DK25" s="966"/>
      <c r="DL25" s="964"/>
      <c r="DM25" s="965"/>
      <c r="DN25" s="965"/>
      <c r="DO25" s="965"/>
      <c r="DP25" s="966"/>
      <c r="DQ25" s="964"/>
      <c r="DR25" s="965"/>
      <c r="DS25" s="965"/>
      <c r="DT25" s="965"/>
      <c r="DU25" s="966"/>
      <c r="DV25" s="967"/>
      <c r="DW25" s="968"/>
      <c r="DX25" s="968"/>
      <c r="DY25" s="968"/>
      <c r="DZ25" s="969"/>
      <c r="EA25" s="89"/>
    </row>
    <row r="26" spans="1:131" ht="26.25" customHeight="1" x14ac:dyDescent="0.2">
      <c r="A26" s="970" t="s">
        <v>301</v>
      </c>
      <c r="B26" s="971"/>
      <c r="C26" s="971"/>
      <c r="D26" s="971"/>
      <c r="E26" s="971"/>
      <c r="F26" s="971"/>
      <c r="G26" s="971"/>
      <c r="H26" s="971"/>
      <c r="I26" s="971"/>
      <c r="J26" s="971"/>
      <c r="K26" s="971"/>
      <c r="L26" s="971"/>
      <c r="M26" s="971"/>
      <c r="N26" s="971"/>
      <c r="O26" s="971"/>
      <c r="P26" s="972"/>
      <c r="Q26" s="976" t="s">
        <v>325</v>
      </c>
      <c r="R26" s="977"/>
      <c r="S26" s="977"/>
      <c r="T26" s="977"/>
      <c r="U26" s="978"/>
      <c r="V26" s="976" t="s">
        <v>326</v>
      </c>
      <c r="W26" s="977"/>
      <c r="X26" s="977"/>
      <c r="Y26" s="977"/>
      <c r="Z26" s="978"/>
      <c r="AA26" s="976" t="s">
        <v>327</v>
      </c>
      <c r="AB26" s="977"/>
      <c r="AC26" s="977"/>
      <c r="AD26" s="977"/>
      <c r="AE26" s="977"/>
      <c r="AF26" s="1029" t="s">
        <v>328</v>
      </c>
      <c r="AG26" s="983"/>
      <c r="AH26" s="983"/>
      <c r="AI26" s="983"/>
      <c r="AJ26" s="1030"/>
      <c r="AK26" s="977" t="s">
        <v>329</v>
      </c>
      <c r="AL26" s="977"/>
      <c r="AM26" s="977"/>
      <c r="AN26" s="977"/>
      <c r="AO26" s="978"/>
      <c r="AP26" s="976" t="s">
        <v>330</v>
      </c>
      <c r="AQ26" s="977"/>
      <c r="AR26" s="977"/>
      <c r="AS26" s="977"/>
      <c r="AT26" s="978"/>
      <c r="AU26" s="976" t="s">
        <v>331</v>
      </c>
      <c r="AV26" s="977"/>
      <c r="AW26" s="977"/>
      <c r="AX26" s="977"/>
      <c r="AY26" s="978"/>
      <c r="AZ26" s="976" t="s">
        <v>332</v>
      </c>
      <c r="BA26" s="977"/>
      <c r="BB26" s="977"/>
      <c r="BC26" s="977"/>
      <c r="BD26" s="978"/>
      <c r="BE26" s="976" t="s">
        <v>308</v>
      </c>
      <c r="BF26" s="977"/>
      <c r="BG26" s="977"/>
      <c r="BH26" s="977"/>
      <c r="BI26" s="990"/>
      <c r="BJ26" s="91"/>
      <c r="BK26" s="91"/>
      <c r="BL26" s="91"/>
      <c r="BM26" s="91"/>
      <c r="BN26" s="91"/>
      <c r="BO26" s="100"/>
      <c r="BP26" s="100"/>
      <c r="BQ26" s="97">
        <v>20</v>
      </c>
      <c r="BR26" s="98"/>
      <c r="BS26" s="967"/>
      <c r="BT26" s="968"/>
      <c r="BU26" s="968"/>
      <c r="BV26" s="968"/>
      <c r="BW26" s="968"/>
      <c r="BX26" s="968"/>
      <c r="BY26" s="968"/>
      <c r="BZ26" s="968"/>
      <c r="CA26" s="968"/>
      <c r="CB26" s="968"/>
      <c r="CC26" s="968"/>
      <c r="CD26" s="968"/>
      <c r="CE26" s="968"/>
      <c r="CF26" s="968"/>
      <c r="CG26" s="989"/>
      <c r="CH26" s="964"/>
      <c r="CI26" s="965"/>
      <c r="CJ26" s="965"/>
      <c r="CK26" s="965"/>
      <c r="CL26" s="966"/>
      <c r="CM26" s="964"/>
      <c r="CN26" s="965"/>
      <c r="CO26" s="965"/>
      <c r="CP26" s="965"/>
      <c r="CQ26" s="966"/>
      <c r="CR26" s="964"/>
      <c r="CS26" s="965"/>
      <c r="CT26" s="965"/>
      <c r="CU26" s="965"/>
      <c r="CV26" s="966"/>
      <c r="CW26" s="964"/>
      <c r="CX26" s="965"/>
      <c r="CY26" s="965"/>
      <c r="CZ26" s="965"/>
      <c r="DA26" s="966"/>
      <c r="DB26" s="964"/>
      <c r="DC26" s="965"/>
      <c r="DD26" s="965"/>
      <c r="DE26" s="965"/>
      <c r="DF26" s="966"/>
      <c r="DG26" s="964"/>
      <c r="DH26" s="965"/>
      <c r="DI26" s="965"/>
      <c r="DJ26" s="965"/>
      <c r="DK26" s="966"/>
      <c r="DL26" s="964"/>
      <c r="DM26" s="965"/>
      <c r="DN26" s="965"/>
      <c r="DO26" s="965"/>
      <c r="DP26" s="966"/>
      <c r="DQ26" s="964"/>
      <c r="DR26" s="965"/>
      <c r="DS26" s="965"/>
      <c r="DT26" s="965"/>
      <c r="DU26" s="966"/>
      <c r="DV26" s="967"/>
      <c r="DW26" s="968"/>
      <c r="DX26" s="968"/>
      <c r="DY26" s="968"/>
      <c r="DZ26" s="969"/>
      <c r="EA26" s="89"/>
    </row>
    <row r="27" spans="1:131" ht="26.25" customHeight="1" thickBot="1" x14ac:dyDescent="0.25">
      <c r="A27" s="973"/>
      <c r="B27" s="974"/>
      <c r="C27" s="974"/>
      <c r="D27" s="974"/>
      <c r="E27" s="974"/>
      <c r="F27" s="974"/>
      <c r="G27" s="974"/>
      <c r="H27" s="974"/>
      <c r="I27" s="974"/>
      <c r="J27" s="974"/>
      <c r="K27" s="974"/>
      <c r="L27" s="974"/>
      <c r="M27" s="974"/>
      <c r="N27" s="974"/>
      <c r="O27" s="974"/>
      <c r="P27" s="975"/>
      <c r="Q27" s="979"/>
      <c r="R27" s="980"/>
      <c r="S27" s="980"/>
      <c r="T27" s="980"/>
      <c r="U27" s="981"/>
      <c r="V27" s="979"/>
      <c r="W27" s="980"/>
      <c r="X27" s="980"/>
      <c r="Y27" s="980"/>
      <c r="Z27" s="981"/>
      <c r="AA27" s="979"/>
      <c r="AB27" s="980"/>
      <c r="AC27" s="980"/>
      <c r="AD27" s="980"/>
      <c r="AE27" s="980"/>
      <c r="AF27" s="1031"/>
      <c r="AG27" s="986"/>
      <c r="AH27" s="986"/>
      <c r="AI27" s="986"/>
      <c r="AJ27" s="1032"/>
      <c r="AK27" s="980"/>
      <c r="AL27" s="980"/>
      <c r="AM27" s="980"/>
      <c r="AN27" s="980"/>
      <c r="AO27" s="981"/>
      <c r="AP27" s="979"/>
      <c r="AQ27" s="980"/>
      <c r="AR27" s="980"/>
      <c r="AS27" s="980"/>
      <c r="AT27" s="981"/>
      <c r="AU27" s="979"/>
      <c r="AV27" s="980"/>
      <c r="AW27" s="980"/>
      <c r="AX27" s="980"/>
      <c r="AY27" s="981"/>
      <c r="AZ27" s="979"/>
      <c r="BA27" s="980"/>
      <c r="BB27" s="980"/>
      <c r="BC27" s="980"/>
      <c r="BD27" s="981"/>
      <c r="BE27" s="979"/>
      <c r="BF27" s="980"/>
      <c r="BG27" s="980"/>
      <c r="BH27" s="980"/>
      <c r="BI27" s="991"/>
      <c r="BJ27" s="91"/>
      <c r="BK27" s="91"/>
      <c r="BL27" s="91"/>
      <c r="BM27" s="91"/>
      <c r="BN27" s="91"/>
      <c r="BO27" s="100"/>
      <c r="BP27" s="100"/>
      <c r="BQ27" s="97">
        <v>21</v>
      </c>
      <c r="BR27" s="98"/>
      <c r="BS27" s="967"/>
      <c r="BT27" s="968"/>
      <c r="BU27" s="968"/>
      <c r="BV27" s="968"/>
      <c r="BW27" s="968"/>
      <c r="BX27" s="968"/>
      <c r="BY27" s="968"/>
      <c r="BZ27" s="968"/>
      <c r="CA27" s="968"/>
      <c r="CB27" s="968"/>
      <c r="CC27" s="968"/>
      <c r="CD27" s="968"/>
      <c r="CE27" s="968"/>
      <c r="CF27" s="968"/>
      <c r="CG27" s="989"/>
      <c r="CH27" s="964"/>
      <c r="CI27" s="965"/>
      <c r="CJ27" s="965"/>
      <c r="CK27" s="965"/>
      <c r="CL27" s="966"/>
      <c r="CM27" s="964"/>
      <c r="CN27" s="965"/>
      <c r="CO27" s="965"/>
      <c r="CP27" s="965"/>
      <c r="CQ27" s="966"/>
      <c r="CR27" s="964"/>
      <c r="CS27" s="965"/>
      <c r="CT27" s="965"/>
      <c r="CU27" s="965"/>
      <c r="CV27" s="966"/>
      <c r="CW27" s="964"/>
      <c r="CX27" s="965"/>
      <c r="CY27" s="965"/>
      <c r="CZ27" s="965"/>
      <c r="DA27" s="966"/>
      <c r="DB27" s="964"/>
      <c r="DC27" s="965"/>
      <c r="DD27" s="965"/>
      <c r="DE27" s="965"/>
      <c r="DF27" s="966"/>
      <c r="DG27" s="964"/>
      <c r="DH27" s="965"/>
      <c r="DI27" s="965"/>
      <c r="DJ27" s="965"/>
      <c r="DK27" s="966"/>
      <c r="DL27" s="964"/>
      <c r="DM27" s="965"/>
      <c r="DN27" s="965"/>
      <c r="DO27" s="965"/>
      <c r="DP27" s="966"/>
      <c r="DQ27" s="964"/>
      <c r="DR27" s="965"/>
      <c r="DS27" s="965"/>
      <c r="DT27" s="965"/>
      <c r="DU27" s="966"/>
      <c r="DV27" s="967"/>
      <c r="DW27" s="968"/>
      <c r="DX27" s="968"/>
      <c r="DY27" s="968"/>
      <c r="DZ27" s="969"/>
      <c r="EA27" s="89"/>
    </row>
    <row r="28" spans="1:131" ht="26.25" customHeight="1" thickTop="1" x14ac:dyDescent="0.2">
      <c r="A28" s="101">
        <v>1</v>
      </c>
      <c r="B28" s="1021" t="s">
        <v>333</v>
      </c>
      <c r="C28" s="1022"/>
      <c r="D28" s="1022"/>
      <c r="E28" s="1022"/>
      <c r="F28" s="1022"/>
      <c r="G28" s="1022"/>
      <c r="H28" s="1022"/>
      <c r="I28" s="1022"/>
      <c r="J28" s="1022"/>
      <c r="K28" s="1022"/>
      <c r="L28" s="1022"/>
      <c r="M28" s="1022"/>
      <c r="N28" s="1022"/>
      <c r="O28" s="1022"/>
      <c r="P28" s="1023"/>
      <c r="Q28" s="1024">
        <v>3217</v>
      </c>
      <c r="R28" s="1025"/>
      <c r="S28" s="1025"/>
      <c r="T28" s="1025"/>
      <c r="U28" s="1025"/>
      <c r="V28" s="1025">
        <v>3218</v>
      </c>
      <c r="W28" s="1025"/>
      <c r="X28" s="1025"/>
      <c r="Y28" s="1025"/>
      <c r="Z28" s="1025"/>
      <c r="AA28" s="1025">
        <v>-1</v>
      </c>
      <c r="AB28" s="1025"/>
      <c r="AC28" s="1025"/>
      <c r="AD28" s="1025"/>
      <c r="AE28" s="1026"/>
      <c r="AF28" s="1027">
        <v>-1</v>
      </c>
      <c r="AG28" s="1025"/>
      <c r="AH28" s="1025"/>
      <c r="AI28" s="1025"/>
      <c r="AJ28" s="1028"/>
      <c r="AK28" s="1017">
        <v>427</v>
      </c>
      <c r="AL28" s="1018"/>
      <c r="AM28" s="1018"/>
      <c r="AN28" s="1018"/>
      <c r="AO28" s="1018"/>
      <c r="AP28" s="1018" t="s">
        <v>334</v>
      </c>
      <c r="AQ28" s="1018"/>
      <c r="AR28" s="1018"/>
      <c r="AS28" s="1018"/>
      <c r="AT28" s="1018"/>
      <c r="AU28" s="1018" t="s">
        <v>334</v>
      </c>
      <c r="AV28" s="1018"/>
      <c r="AW28" s="1018"/>
      <c r="AX28" s="1018"/>
      <c r="AY28" s="1018"/>
      <c r="AZ28" s="1018" t="s">
        <v>334</v>
      </c>
      <c r="BA28" s="1018"/>
      <c r="BB28" s="1018"/>
      <c r="BC28" s="1018"/>
      <c r="BD28" s="1018"/>
      <c r="BE28" s="1019"/>
      <c r="BF28" s="1019"/>
      <c r="BG28" s="1019"/>
      <c r="BH28" s="1019"/>
      <c r="BI28" s="1020"/>
      <c r="BJ28" s="91"/>
      <c r="BK28" s="91"/>
      <c r="BL28" s="91"/>
      <c r="BM28" s="91"/>
      <c r="BN28" s="91"/>
      <c r="BO28" s="100"/>
      <c r="BP28" s="100"/>
      <c r="BQ28" s="97">
        <v>22</v>
      </c>
      <c r="BR28" s="98"/>
      <c r="BS28" s="967"/>
      <c r="BT28" s="968"/>
      <c r="BU28" s="968"/>
      <c r="BV28" s="968"/>
      <c r="BW28" s="968"/>
      <c r="BX28" s="968"/>
      <c r="BY28" s="968"/>
      <c r="BZ28" s="968"/>
      <c r="CA28" s="968"/>
      <c r="CB28" s="968"/>
      <c r="CC28" s="968"/>
      <c r="CD28" s="968"/>
      <c r="CE28" s="968"/>
      <c r="CF28" s="968"/>
      <c r="CG28" s="989"/>
      <c r="CH28" s="964"/>
      <c r="CI28" s="965"/>
      <c r="CJ28" s="965"/>
      <c r="CK28" s="965"/>
      <c r="CL28" s="966"/>
      <c r="CM28" s="964"/>
      <c r="CN28" s="965"/>
      <c r="CO28" s="965"/>
      <c r="CP28" s="965"/>
      <c r="CQ28" s="966"/>
      <c r="CR28" s="964"/>
      <c r="CS28" s="965"/>
      <c r="CT28" s="965"/>
      <c r="CU28" s="965"/>
      <c r="CV28" s="966"/>
      <c r="CW28" s="964"/>
      <c r="CX28" s="965"/>
      <c r="CY28" s="965"/>
      <c r="CZ28" s="965"/>
      <c r="DA28" s="966"/>
      <c r="DB28" s="964"/>
      <c r="DC28" s="965"/>
      <c r="DD28" s="965"/>
      <c r="DE28" s="965"/>
      <c r="DF28" s="966"/>
      <c r="DG28" s="964"/>
      <c r="DH28" s="965"/>
      <c r="DI28" s="965"/>
      <c r="DJ28" s="965"/>
      <c r="DK28" s="966"/>
      <c r="DL28" s="964"/>
      <c r="DM28" s="965"/>
      <c r="DN28" s="965"/>
      <c r="DO28" s="965"/>
      <c r="DP28" s="966"/>
      <c r="DQ28" s="964"/>
      <c r="DR28" s="965"/>
      <c r="DS28" s="965"/>
      <c r="DT28" s="965"/>
      <c r="DU28" s="966"/>
      <c r="DV28" s="967"/>
      <c r="DW28" s="968"/>
      <c r="DX28" s="968"/>
      <c r="DY28" s="968"/>
      <c r="DZ28" s="969"/>
      <c r="EA28" s="89"/>
    </row>
    <row r="29" spans="1:131" ht="26.25" customHeight="1" x14ac:dyDescent="0.2">
      <c r="A29" s="101">
        <v>2</v>
      </c>
      <c r="B29" s="1005" t="s">
        <v>335</v>
      </c>
      <c r="C29" s="1006"/>
      <c r="D29" s="1006"/>
      <c r="E29" s="1006"/>
      <c r="F29" s="1006"/>
      <c r="G29" s="1006"/>
      <c r="H29" s="1006"/>
      <c r="I29" s="1006"/>
      <c r="J29" s="1006"/>
      <c r="K29" s="1006"/>
      <c r="L29" s="1006"/>
      <c r="M29" s="1006"/>
      <c r="N29" s="1006"/>
      <c r="O29" s="1006"/>
      <c r="P29" s="1007"/>
      <c r="Q29" s="1013">
        <v>2919</v>
      </c>
      <c r="R29" s="1014"/>
      <c r="S29" s="1014"/>
      <c r="T29" s="1014"/>
      <c r="U29" s="1014"/>
      <c r="V29" s="1014">
        <v>2846</v>
      </c>
      <c r="W29" s="1014"/>
      <c r="X29" s="1014"/>
      <c r="Y29" s="1014"/>
      <c r="Z29" s="1014"/>
      <c r="AA29" s="1014">
        <v>73</v>
      </c>
      <c r="AB29" s="1014"/>
      <c r="AC29" s="1014"/>
      <c r="AD29" s="1014"/>
      <c r="AE29" s="1015"/>
      <c r="AF29" s="1010">
        <v>73</v>
      </c>
      <c r="AG29" s="1011"/>
      <c r="AH29" s="1011"/>
      <c r="AI29" s="1011"/>
      <c r="AJ29" s="1012"/>
      <c r="AK29" s="955">
        <v>546</v>
      </c>
      <c r="AL29" s="946"/>
      <c r="AM29" s="946"/>
      <c r="AN29" s="946"/>
      <c r="AO29" s="946"/>
      <c r="AP29" s="946" t="s">
        <v>334</v>
      </c>
      <c r="AQ29" s="946"/>
      <c r="AR29" s="946"/>
      <c r="AS29" s="946"/>
      <c r="AT29" s="946"/>
      <c r="AU29" s="946" t="s">
        <v>334</v>
      </c>
      <c r="AV29" s="946"/>
      <c r="AW29" s="946"/>
      <c r="AX29" s="946"/>
      <c r="AY29" s="946"/>
      <c r="AZ29" s="946" t="s">
        <v>334</v>
      </c>
      <c r="BA29" s="946"/>
      <c r="BB29" s="946"/>
      <c r="BC29" s="946"/>
      <c r="BD29" s="946"/>
      <c r="BE29" s="947"/>
      <c r="BF29" s="947"/>
      <c r="BG29" s="947"/>
      <c r="BH29" s="947"/>
      <c r="BI29" s="948"/>
      <c r="BJ29" s="91"/>
      <c r="BK29" s="91"/>
      <c r="BL29" s="91"/>
      <c r="BM29" s="91"/>
      <c r="BN29" s="91"/>
      <c r="BO29" s="100"/>
      <c r="BP29" s="100"/>
      <c r="BQ29" s="97">
        <v>23</v>
      </c>
      <c r="BR29" s="98"/>
      <c r="BS29" s="967"/>
      <c r="BT29" s="968"/>
      <c r="BU29" s="968"/>
      <c r="BV29" s="968"/>
      <c r="BW29" s="968"/>
      <c r="BX29" s="968"/>
      <c r="BY29" s="968"/>
      <c r="BZ29" s="968"/>
      <c r="CA29" s="968"/>
      <c r="CB29" s="968"/>
      <c r="CC29" s="968"/>
      <c r="CD29" s="968"/>
      <c r="CE29" s="968"/>
      <c r="CF29" s="968"/>
      <c r="CG29" s="989"/>
      <c r="CH29" s="964"/>
      <c r="CI29" s="965"/>
      <c r="CJ29" s="965"/>
      <c r="CK29" s="965"/>
      <c r="CL29" s="966"/>
      <c r="CM29" s="964"/>
      <c r="CN29" s="965"/>
      <c r="CO29" s="965"/>
      <c r="CP29" s="965"/>
      <c r="CQ29" s="966"/>
      <c r="CR29" s="964"/>
      <c r="CS29" s="965"/>
      <c r="CT29" s="965"/>
      <c r="CU29" s="965"/>
      <c r="CV29" s="966"/>
      <c r="CW29" s="964"/>
      <c r="CX29" s="965"/>
      <c r="CY29" s="965"/>
      <c r="CZ29" s="965"/>
      <c r="DA29" s="966"/>
      <c r="DB29" s="964"/>
      <c r="DC29" s="965"/>
      <c r="DD29" s="965"/>
      <c r="DE29" s="965"/>
      <c r="DF29" s="966"/>
      <c r="DG29" s="964"/>
      <c r="DH29" s="965"/>
      <c r="DI29" s="965"/>
      <c r="DJ29" s="965"/>
      <c r="DK29" s="966"/>
      <c r="DL29" s="964"/>
      <c r="DM29" s="965"/>
      <c r="DN29" s="965"/>
      <c r="DO29" s="965"/>
      <c r="DP29" s="966"/>
      <c r="DQ29" s="964"/>
      <c r="DR29" s="965"/>
      <c r="DS29" s="965"/>
      <c r="DT29" s="965"/>
      <c r="DU29" s="966"/>
      <c r="DV29" s="967"/>
      <c r="DW29" s="968"/>
      <c r="DX29" s="968"/>
      <c r="DY29" s="968"/>
      <c r="DZ29" s="969"/>
      <c r="EA29" s="89"/>
    </row>
    <row r="30" spans="1:131" ht="26.25" customHeight="1" x14ac:dyDescent="0.2">
      <c r="A30" s="101">
        <v>3</v>
      </c>
      <c r="B30" s="1005" t="s">
        <v>336</v>
      </c>
      <c r="C30" s="1006"/>
      <c r="D30" s="1006"/>
      <c r="E30" s="1006"/>
      <c r="F30" s="1006"/>
      <c r="G30" s="1006"/>
      <c r="H30" s="1006"/>
      <c r="I30" s="1006"/>
      <c r="J30" s="1006"/>
      <c r="K30" s="1006"/>
      <c r="L30" s="1006"/>
      <c r="M30" s="1006"/>
      <c r="N30" s="1006"/>
      <c r="O30" s="1006"/>
      <c r="P30" s="1007"/>
      <c r="Q30" s="1013">
        <v>543</v>
      </c>
      <c r="R30" s="1014"/>
      <c r="S30" s="1014"/>
      <c r="T30" s="1014"/>
      <c r="U30" s="1014"/>
      <c r="V30" s="1014">
        <v>541</v>
      </c>
      <c r="W30" s="1014"/>
      <c r="X30" s="1014"/>
      <c r="Y30" s="1014"/>
      <c r="Z30" s="1014"/>
      <c r="AA30" s="1014">
        <v>2</v>
      </c>
      <c r="AB30" s="1014"/>
      <c r="AC30" s="1014"/>
      <c r="AD30" s="1014"/>
      <c r="AE30" s="1015"/>
      <c r="AF30" s="1010">
        <v>2</v>
      </c>
      <c r="AG30" s="1011"/>
      <c r="AH30" s="1011"/>
      <c r="AI30" s="1011"/>
      <c r="AJ30" s="1012"/>
      <c r="AK30" s="955">
        <v>208</v>
      </c>
      <c r="AL30" s="946"/>
      <c r="AM30" s="946"/>
      <c r="AN30" s="946"/>
      <c r="AO30" s="946"/>
      <c r="AP30" s="946" t="s">
        <v>334</v>
      </c>
      <c r="AQ30" s="946"/>
      <c r="AR30" s="946"/>
      <c r="AS30" s="946"/>
      <c r="AT30" s="946"/>
      <c r="AU30" s="946" t="s">
        <v>334</v>
      </c>
      <c r="AV30" s="946"/>
      <c r="AW30" s="946"/>
      <c r="AX30" s="946"/>
      <c r="AY30" s="946"/>
      <c r="AZ30" s="946" t="s">
        <v>334</v>
      </c>
      <c r="BA30" s="946"/>
      <c r="BB30" s="946"/>
      <c r="BC30" s="946"/>
      <c r="BD30" s="946"/>
      <c r="BE30" s="947"/>
      <c r="BF30" s="947"/>
      <c r="BG30" s="947"/>
      <c r="BH30" s="947"/>
      <c r="BI30" s="948"/>
      <c r="BJ30" s="91"/>
      <c r="BK30" s="91"/>
      <c r="BL30" s="91"/>
      <c r="BM30" s="91"/>
      <c r="BN30" s="91"/>
      <c r="BO30" s="100"/>
      <c r="BP30" s="100"/>
      <c r="BQ30" s="97">
        <v>24</v>
      </c>
      <c r="BR30" s="98"/>
      <c r="BS30" s="967"/>
      <c r="BT30" s="968"/>
      <c r="BU30" s="968"/>
      <c r="BV30" s="968"/>
      <c r="BW30" s="968"/>
      <c r="BX30" s="968"/>
      <c r="BY30" s="968"/>
      <c r="BZ30" s="968"/>
      <c r="CA30" s="968"/>
      <c r="CB30" s="968"/>
      <c r="CC30" s="968"/>
      <c r="CD30" s="968"/>
      <c r="CE30" s="968"/>
      <c r="CF30" s="968"/>
      <c r="CG30" s="989"/>
      <c r="CH30" s="964"/>
      <c r="CI30" s="965"/>
      <c r="CJ30" s="965"/>
      <c r="CK30" s="965"/>
      <c r="CL30" s="966"/>
      <c r="CM30" s="964"/>
      <c r="CN30" s="965"/>
      <c r="CO30" s="965"/>
      <c r="CP30" s="965"/>
      <c r="CQ30" s="966"/>
      <c r="CR30" s="964"/>
      <c r="CS30" s="965"/>
      <c r="CT30" s="965"/>
      <c r="CU30" s="965"/>
      <c r="CV30" s="966"/>
      <c r="CW30" s="964"/>
      <c r="CX30" s="965"/>
      <c r="CY30" s="965"/>
      <c r="CZ30" s="965"/>
      <c r="DA30" s="966"/>
      <c r="DB30" s="964"/>
      <c r="DC30" s="965"/>
      <c r="DD30" s="965"/>
      <c r="DE30" s="965"/>
      <c r="DF30" s="966"/>
      <c r="DG30" s="964"/>
      <c r="DH30" s="965"/>
      <c r="DI30" s="965"/>
      <c r="DJ30" s="965"/>
      <c r="DK30" s="966"/>
      <c r="DL30" s="964"/>
      <c r="DM30" s="965"/>
      <c r="DN30" s="965"/>
      <c r="DO30" s="965"/>
      <c r="DP30" s="966"/>
      <c r="DQ30" s="964"/>
      <c r="DR30" s="965"/>
      <c r="DS30" s="965"/>
      <c r="DT30" s="965"/>
      <c r="DU30" s="966"/>
      <c r="DV30" s="967"/>
      <c r="DW30" s="968"/>
      <c r="DX30" s="968"/>
      <c r="DY30" s="968"/>
      <c r="DZ30" s="969"/>
      <c r="EA30" s="89"/>
    </row>
    <row r="31" spans="1:131" ht="26.25" customHeight="1" x14ac:dyDescent="0.2">
      <c r="A31" s="101">
        <v>4</v>
      </c>
      <c r="B31" s="1005" t="s">
        <v>337</v>
      </c>
      <c r="C31" s="1006"/>
      <c r="D31" s="1006"/>
      <c r="E31" s="1006"/>
      <c r="F31" s="1006"/>
      <c r="G31" s="1006"/>
      <c r="H31" s="1006"/>
      <c r="I31" s="1006"/>
      <c r="J31" s="1006"/>
      <c r="K31" s="1006"/>
      <c r="L31" s="1006"/>
      <c r="M31" s="1006"/>
      <c r="N31" s="1006"/>
      <c r="O31" s="1006"/>
      <c r="P31" s="1007"/>
      <c r="Q31" s="1013">
        <v>16</v>
      </c>
      <c r="R31" s="1014"/>
      <c r="S31" s="1014"/>
      <c r="T31" s="1014"/>
      <c r="U31" s="1014"/>
      <c r="V31" s="1014">
        <v>16</v>
      </c>
      <c r="W31" s="1014"/>
      <c r="X31" s="1014"/>
      <c r="Y31" s="1014"/>
      <c r="Z31" s="1014"/>
      <c r="AA31" s="1014">
        <v>0</v>
      </c>
      <c r="AB31" s="1014"/>
      <c r="AC31" s="1014"/>
      <c r="AD31" s="1014"/>
      <c r="AE31" s="1015"/>
      <c r="AF31" s="1010">
        <v>0</v>
      </c>
      <c r="AG31" s="1011"/>
      <c r="AH31" s="1011"/>
      <c r="AI31" s="1011"/>
      <c r="AJ31" s="1012"/>
      <c r="AK31" s="955">
        <v>1</v>
      </c>
      <c r="AL31" s="946"/>
      <c r="AM31" s="946"/>
      <c r="AN31" s="946"/>
      <c r="AO31" s="946"/>
      <c r="AP31" s="946" t="s">
        <v>334</v>
      </c>
      <c r="AQ31" s="946"/>
      <c r="AR31" s="946"/>
      <c r="AS31" s="946"/>
      <c r="AT31" s="946"/>
      <c r="AU31" s="946" t="s">
        <v>334</v>
      </c>
      <c r="AV31" s="946"/>
      <c r="AW31" s="946"/>
      <c r="AX31" s="946"/>
      <c r="AY31" s="946"/>
      <c r="AZ31" s="946" t="s">
        <v>334</v>
      </c>
      <c r="BA31" s="946"/>
      <c r="BB31" s="946"/>
      <c r="BC31" s="946"/>
      <c r="BD31" s="946"/>
      <c r="BE31" s="947"/>
      <c r="BF31" s="947"/>
      <c r="BG31" s="947"/>
      <c r="BH31" s="947"/>
      <c r="BI31" s="948"/>
      <c r="BJ31" s="91"/>
      <c r="BK31" s="91"/>
      <c r="BL31" s="91"/>
      <c r="BM31" s="91"/>
      <c r="BN31" s="91"/>
      <c r="BO31" s="100"/>
      <c r="BP31" s="100"/>
      <c r="BQ31" s="97">
        <v>25</v>
      </c>
      <c r="BR31" s="98"/>
      <c r="BS31" s="967"/>
      <c r="BT31" s="968"/>
      <c r="BU31" s="968"/>
      <c r="BV31" s="968"/>
      <c r="BW31" s="968"/>
      <c r="BX31" s="968"/>
      <c r="BY31" s="968"/>
      <c r="BZ31" s="968"/>
      <c r="CA31" s="968"/>
      <c r="CB31" s="968"/>
      <c r="CC31" s="968"/>
      <c r="CD31" s="968"/>
      <c r="CE31" s="968"/>
      <c r="CF31" s="968"/>
      <c r="CG31" s="989"/>
      <c r="CH31" s="964"/>
      <c r="CI31" s="965"/>
      <c r="CJ31" s="965"/>
      <c r="CK31" s="965"/>
      <c r="CL31" s="966"/>
      <c r="CM31" s="964"/>
      <c r="CN31" s="965"/>
      <c r="CO31" s="965"/>
      <c r="CP31" s="965"/>
      <c r="CQ31" s="966"/>
      <c r="CR31" s="964"/>
      <c r="CS31" s="965"/>
      <c r="CT31" s="965"/>
      <c r="CU31" s="965"/>
      <c r="CV31" s="966"/>
      <c r="CW31" s="964"/>
      <c r="CX31" s="965"/>
      <c r="CY31" s="965"/>
      <c r="CZ31" s="965"/>
      <c r="DA31" s="966"/>
      <c r="DB31" s="964"/>
      <c r="DC31" s="965"/>
      <c r="DD31" s="965"/>
      <c r="DE31" s="965"/>
      <c r="DF31" s="966"/>
      <c r="DG31" s="964"/>
      <c r="DH31" s="965"/>
      <c r="DI31" s="965"/>
      <c r="DJ31" s="965"/>
      <c r="DK31" s="966"/>
      <c r="DL31" s="964"/>
      <c r="DM31" s="965"/>
      <c r="DN31" s="965"/>
      <c r="DO31" s="965"/>
      <c r="DP31" s="966"/>
      <c r="DQ31" s="964"/>
      <c r="DR31" s="965"/>
      <c r="DS31" s="965"/>
      <c r="DT31" s="965"/>
      <c r="DU31" s="966"/>
      <c r="DV31" s="967"/>
      <c r="DW31" s="968"/>
      <c r="DX31" s="968"/>
      <c r="DY31" s="968"/>
      <c r="DZ31" s="969"/>
      <c r="EA31" s="89"/>
    </row>
    <row r="32" spans="1:131" ht="26.25" customHeight="1" x14ac:dyDescent="0.2">
      <c r="A32" s="101">
        <v>5</v>
      </c>
      <c r="B32" s="1005" t="s">
        <v>338</v>
      </c>
      <c r="C32" s="1006"/>
      <c r="D32" s="1006"/>
      <c r="E32" s="1006"/>
      <c r="F32" s="1006"/>
      <c r="G32" s="1006"/>
      <c r="H32" s="1006"/>
      <c r="I32" s="1006"/>
      <c r="J32" s="1006"/>
      <c r="K32" s="1006"/>
      <c r="L32" s="1006"/>
      <c r="M32" s="1006"/>
      <c r="N32" s="1006"/>
      <c r="O32" s="1006"/>
      <c r="P32" s="1007"/>
      <c r="Q32" s="1013">
        <v>338</v>
      </c>
      <c r="R32" s="1014"/>
      <c r="S32" s="1014"/>
      <c r="T32" s="1014"/>
      <c r="U32" s="1014"/>
      <c r="V32" s="1014">
        <v>270</v>
      </c>
      <c r="W32" s="1014"/>
      <c r="X32" s="1014"/>
      <c r="Y32" s="1014"/>
      <c r="Z32" s="1014"/>
      <c r="AA32" s="1014">
        <v>68</v>
      </c>
      <c r="AB32" s="1014"/>
      <c r="AC32" s="1014"/>
      <c r="AD32" s="1014"/>
      <c r="AE32" s="1015"/>
      <c r="AF32" s="1010">
        <v>831</v>
      </c>
      <c r="AG32" s="1011"/>
      <c r="AH32" s="1011"/>
      <c r="AI32" s="1011"/>
      <c r="AJ32" s="1012"/>
      <c r="AK32" s="955">
        <v>23</v>
      </c>
      <c r="AL32" s="946"/>
      <c r="AM32" s="946"/>
      <c r="AN32" s="946"/>
      <c r="AO32" s="946"/>
      <c r="AP32" s="946">
        <v>826</v>
      </c>
      <c r="AQ32" s="946"/>
      <c r="AR32" s="946"/>
      <c r="AS32" s="946"/>
      <c r="AT32" s="946"/>
      <c r="AU32" s="946">
        <v>126</v>
      </c>
      <c r="AV32" s="946"/>
      <c r="AW32" s="946"/>
      <c r="AX32" s="946"/>
      <c r="AY32" s="946"/>
      <c r="AZ32" s="946" t="s">
        <v>334</v>
      </c>
      <c r="BA32" s="946"/>
      <c r="BB32" s="946"/>
      <c r="BC32" s="946"/>
      <c r="BD32" s="946"/>
      <c r="BE32" s="947" t="s">
        <v>339</v>
      </c>
      <c r="BF32" s="947"/>
      <c r="BG32" s="947"/>
      <c r="BH32" s="947"/>
      <c r="BI32" s="948"/>
      <c r="BJ32" s="91"/>
      <c r="BK32" s="91"/>
      <c r="BL32" s="91"/>
      <c r="BM32" s="91"/>
      <c r="BN32" s="91"/>
      <c r="BO32" s="100"/>
      <c r="BP32" s="100"/>
      <c r="BQ32" s="97">
        <v>26</v>
      </c>
      <c r="BR32" s="98"/>
      <c r="BS32" s="967"/>
      <c r="BT32" s="968"/>
      <c r="BU32" s="968"/>
      <c r="BV32" s="968"/>
      <c r="BW32" s="968"/>
      <c r="BX32" s="968"/>
      <c r="BY32" s="968"/>
      <c r="BZ32" s="968"/>
      <c r="CA32" s="968"/>
      <c r="CB32" s="968"/>
      <c r="CC32" s="968"/>
      <c r="CD32" s="968"/>
      <c r="CE32" s="968"/>
      <c r="CF32" s="968"/>
      <c r="CG32" s="989"/>
      <c r="CH32" s="964"/>
      <c r="CI32" s="965"/>
      <c r="CJ32" s="965"/>
      <c r="CK32" s="965"/>
      <c r="CL32" s="966"/>
      <c r="CM32" s="964"/>
      <c r="CN32" s="965"/>
      <c r="CO32" s="965"/>
      <c r="CP32" s="965"/>
      <c r="CQ32" s="966"/>
      <c r="CR32" s="964"/>
      <c r="CS32" s="965"/>
      <c r="CT32" s="965"/>
      <c r="CU32" s="965"/>
      <c r="CV32" s="966"/>
      <c r="CW32" s="964"/>
      <c r="CX32" s="965"/>
      <c r="CY32" s="965"/>
      <c r="CZ32" s="965"/>
      <c r="DA32" s="966"/>
      <c r="DB32" s="964"/>
      <c r="DC32" s="965"/>
      <c r="DD32" s="965"/>
      <c r="DE32" s="965"/>
      <c r="DF32" s="966"/>
      <c r="DG32" s="964"/>
      <c r="DH32" s="965"/>
      <c r="DI32" s="965"/>
      <c r="DJ32" s="965"/>
      <c r="DK32" s="966"/>
      <c r="DL32" s="964"/>
      <c r="DM32" s="965"/>
      <c r="DN32" s="965"/>
      <c r="DO32" s="965"/>
      <c r="DP32" s="966"/>
      <c r="DQ32" s="964"/>
      <c r="DR32" s="965"/>
      <c r="DS32" s="965"/>
      <c r="DT32" s="965"/>
      <c r="DU32" s="966"/>
      <c r="DV32" s="967"/>
      <c r="DW32" s="968"/>
      <c r="DX32" s="968"/>
      <c r="DY32" s="968"/>
      <c r="DZ32" s="969"/>
      <c r="EA32" s="89"/>
    </row>
    <row r="33" spans="1:131" ht="26.25" customHeight="1" x14ac:dyDescent="0.2">
      <c r="A33" s="101">
        <v>6</v>
      </c>
      <c r="B33" s="1005" t="s">
        <v>340</v>
      </c>
      <c r="C33" s="1006"/>
      <c r="D33" s="1006"/>
      <c r="E33" s="1006"/>
      <c r="F33" s="1006"/>
      <c r="G33" s="1006"/>
      <c r="H33" s="1006"/>
      <c r="I33" s="1006"/>
      <c r="J33" s="1006"/>
      <c r="K33" s="1006"/>
      <c r="L33" s="1006"/>
      <c r="M33" s="1006"/>
      <c r="N33" s="1006"/>
      <c r="O33" s="1006"/>
      <c r="P33" s="1007"/>
      <c r="Q33" s="1013">
        <v>178</v>
      </c>
      <c r="R33" s="1014"/>
      <c r="S33" s="1014"/>
      <c r="T33" s="1014"/>
      <c r="U33" s="1014"/>
      <c r="V33" s="1014">
        <v>168</v>
      </c>
      <c r="W33" s="1014"/>
      <c r="X33" s="1014"/>
      <c r="Y33" s="1014"/>
      <c r="Z33" s="1014"/>
      <c r="AA33" s="1014">
        <v>9</v>
      </c>
      <c r="AB33" s="1014"/>
      <c r="AC33" s="1014"/>
      <c r="AD33" s="1014"/>
      <c r="AE33" s="1015"/>
      <c r="AF33" s="1010">
        <v>25</v>
      </c>
      <c r="AG33" s="1011"/>
      <c r="AH33" s="1011"/>
      <c r="AI33" s="1011"/>
      <c r="AJ33" s="1012"/>
      <c r="AK33" s="955">
        <v>74</v>
      </c>
      <c r="AL33" s="946"/>
      <c r="AM33" s="946"/>
      <c r="AN33" s="946"/>
      <c r="AO33" s="946"/>
      <c r="AP33" s="946">
        <v>361</v>
      </c>
      <c r="AQ33" s="946"/>
      <c r="AR33" s="946"/>
      <c r="AS33" s="946"/>
      <c r="AT33" s="946"/>
      <c r="AU33" s="946">
        <v>157</v>
      </c>
      <c r="AV33" s="946"/>
      <c r="AW33" s="946"/>
      <c r="AX33" s="946"/>
      <c r="AY33" s="946"/>
      <c r="AZ33" s="946" t="s">
        <v>334</v>
      </c>
      <c r="BA33" s="946"/>
      <c r="BB33" s="946"/>
      <c r="BC33" s="946"/>
      <c r="BD33" s="946"/>
      <c r="BE33" s="947" t="s">
        <v>339</v>
      </c>
      <c r="BF33" s="947"/>
      <c r="BG33" s="947"/>
      <c r="BH33" s="947"/>
      <c r="BI33" s="948"/>
      <c r="BJ33" s="91"/>
      <c r="BK33" s="91"/>
      <c r="BL33" s="91"/>
      <c r="BM33" s="91"/>
      <c r="BN33" s="91"/>
      <c r="BO33" s="100"/>
      <c r="BP33" s="100"/>
      <c r="BQ33" s="97">
        <v>27</v>
      </c>
      <c r="BR33" s="98"/>
      <c r="BS33" s="967"/>
      <c r="BT33" s="968"/>
      <c r="BU33" s="968"/>
      <c r="BV33" s="968"/>
      <c r="BW33" s="968"/>
      <c r="BX33" s="968"/>
      <c r="BY33" s="968"/>
      <c r="BZ33" s="968"/>
      <c r="CA33" s="968"/>
      <c r="CB33" s="968"/>
      <c r="CC33" s="968"/>
      <c r="CD33" s="968"/>
      <c r="CE33" s="968"/>
      <c r="CF33" s="968"/>
      <c r="CG33" s="989"/>
      <c r="CH33" s="964"/>
      <c r="CI33" s="965"/>
      <c r="CJ33" s="965"/>
      <c r="CK33" s="965"/>
      <c r="CL33" s="966"/>
      <c r="CM33" s="964"/>
      <c r="CN33" s="965"/>
      <c r="CO33" s="965"/>
      <c r="CP33" s="965"/>
      <c r="CQ33" s="966"/>
      <c r="CR33" s="964"/>
      <c r="CS33" s="965"/>
      <c r="CT33" s="965"/>
      <c r="CU33" s="965"/>
      <c r="CV33" s="966"/>
      <c r="CW33" s="964"/>
      <c r="CX33" s="965"/>
      <c r="CY33" s="965"/>
      <c r="CZ33" s="965"/>
      <c r="DA33" s="966"/>
      <c r="DB33" s="964"/>
      <c r="DC33" s="965"/>
      <c r="DD33" s="965"/>
      <c r="DE33" s="965"/>
      <c r="DF33" s="966"/>
      <c r="DG33" s="964"/>
      <c r="DH33" s="965"/>
      <c r="DI33" s="965"/>
      <c r="DJ33" s="965"/>
      <c r="DK33" s="966"/>
      <c r="DL33" s="964"/>
      <c r="DM33" s="965"/>
      <c r="DN33" s="965"/>
      <c r="DO33" s="965"/>
      <c r="DP33" s="966"/>
      <c r="DQ33" s="964"/>
      <c r="DR33" s="965"/>
      <c r="DS33" s="965"/>
      <c r="DT33" s="965"/>
      <c r="DU33" s="966"/>
      <c r="DV33" s="967"/>
      <c r="DW33" s="968"/>
      <c r="DX33" s="968"/>
      <c r="DY33" s="968"/>
      <c r="DZ33" s="969"/>
      <c r="EA33" s="89"/>
    </row>
    <row r="34" spans="1:131" ht="26.25" customHeight="1" x14ac:dyDescent="0.2">
      <c r="A34" s="101">
        <v>7</v>
      </c>
      <c r="B34" s="1005"/>
      <c r="C34" s="1006"/>
      <c r="D34" s="1006"/>
      <c r="E34" s="1006"/>
      <c r="F34" s="1006"/>
      <c r="G34" s="1006"/>
      <c r="H34" s="1006"/>
      <c r="I34" s="1006"/>
      <c r="J34" s="1006"/>
      <c r="K34" s="1006"/>
      <c r="L34" s="1006"/>
      <c r="M34" s="1006"/>
      <c r="N34" s="1006"/>
      <c r="O34" s="1006"/>
      <c r="P34" s="1007"/>
      <c r="Q34" s="1013"/>
      <c r="R34" s="1014"/>
      <c r="S34" s="1014"/>
      <c r="T34" s="1014"/>
      <c r="U34" s="1014"/>
      <c r="V34" s="1014"/>
      <c r="W34" s="1014"/>
      <c r="X34" s="1014"/>
      <c r="Y34" s="1014"/>
      <c r="Z34" s="1014"/>
      <c r="AA34" s="1014"/>
      <c r="AB34" s="1014"/>
      <c r="AC34" s="1014"/>
      <c r="AD34" s="1014"/>
      <c r="AE34" s="1015"/>
      <c r="AF34" s="1010"/>
      <c r="AG34" s="1011"/>
      <c r="AH34" s="1011"/>
      <c r="AI34" s="1011"/>
      <c r="AJ34" s="1012"/>
      <c r="AK34" s="955"/>
      <c r="AL34" s="946"/>
      <c r="AM34" s="946"/>
      <c r="AN34" s="946"/>
      <c r="AO34" s="946"/>
      <c r="AP34" s="946"/>
      <c r="AQ34" s="946"/>
      <c r="AR34" s="946"/>
      <c r="AS34" s="946"/>
      <c r="AT34" s="946"/>
      <c r="AU34" s="946"/>
      <c r="AV34" s="946"/>
      <c r="AW34" s="946"/>
      <c r="AX34" s="946"/>
      <c r="AY34" s="946"/>
      <c r="AZ34" s="1016"/>
      <c r="BA34" s="1016"/>
      <c r="BB34" s="1016"/>
      <c r="BC34" s="1016"/>
      <c r="BD34" s="1016"/>
      <c r="BE34" s="947"/>
      <c r="BF34" s="947"/>
      <c r="BG34" s="947"/>
      <c r="BH34" s="947"/>
      <c r="BI34" s="948"/>
      <c r="BJ34" s="91"/>
      <c r="BK34" s="91"/>
      <c r="BL34" s="91"/>
      <c r="BM34" s="91"/>
      <c r="BN34" s="91"/>
      <c r="BO34" s="100"/>
      <c r="BP34" s="100"/>
      <c r="BQ34" s="97">
        <v>28</v>
      </c>
      <c r="BR34" s="98"/>
      <c r="BS34" s="967"/>
      <c r="BT34" s="968"/>
      <c r="BU34" s="968"/>
      <c r="BV34" s="968"/>
      <c r="BW34" s="968"/>
      <c r="BX34" s="968"/>
      <c r="BY34" s="968"/>
      <c r="BZ34" s="968"/>
      <c r="CA34" s="968"/>
      <c r="CB34" s="968"/>
      <c r="CC34" s="968"/>
      <c r="CD34" s="968"/>
      <c r="CE34" s="968"/>
      <c r="CF34" s="968"/>
      <c r="CG34" s="989"/>
      <c r="CH34" s="964"/>
      <c r="CI34" s="965"/>
      <c r="CJ34" s="965"/>
      <c r="CK34" s="965"/>
      <c r="CL34" s="966"/>
      <c r="CM34" s="964"/>
      <c r="CN34" s="965"/>
      <c r="CO34" s="965"/>
      <c r="CP34" s="965"/>
      <c r="CQ34" s="966"/>
      <c r="CR34" s="964"/>
      <c r="CS34" s="965"/>
      <c r="CT34" s="965"/>
      <c r="CU34" s="965"/>
      <c r="CV34" s="966"/>
      <c r="CW34" s="964"/>
      <c r="CX34" s="965"/>
      <c r="CY34" s="965"/>
      <c r="CZ34" s="965"/>
      <c r="DA34" s="966"/>
      <c r="DB34" s="964"/>
      <c r="DC34" s="965"/>
      <c r="DD34" s="965"/>
      <c r="DE34" s="965"/>
      <c r="DF34" s="966"/>
      <c r="DG34" s="964"/>
      <c r="DH34" s="965"/>
      <c r="DI34" s="965"/>
      <c r="DJ34" s="965"/>
      <c r="DK34" s="966"/>
      <c r="DL34" s="964"/>
      <c r="DM34" s="965"/>
      <c r="DN34" s="965"/>
      <c r="DO34" s="965"/>
      <c r="DP34" s="966"/>
      <c r="DQ34" s="964"/>
      <c r="DR34" s="965"/>
      <c r="DS34" s="965"/>
      <c r="DT34" s="965"/>
      <c r="DU34" s="966"/>
      <c r="DV34" s="967"/>
      <c r="DW34" s="968"/>
      <c r="DX34" s="968"/>
      <c r="DY34" s="968"/>
      <c r="DZ34" s="969"/>
      <c r="EA34" s="89"/>
    </row>
    <row r="35" spans="1:131" ht="26.25" customHeight="1" x14ac:dyDescent="0.2">
      <c r="A35" s="101">
        <v>8</v>
      </c>
      <c r="B35" s="1005"/>
      <c r="C35" s="1006"/>
      <c r="D35" s="1006"/>
      <c r="E35" s="1006"/>
      <c r="F35" s="1006"/>
      <c r="G35" s="1006"/>
      <c r="H35" s="1006"/>
      <c r="I35" s="1006"/>
      <c r="J35" s="1006"/>
      <c r="K35" s="1006"/>
      <c r="L35" s="1006"/>
      <c r="M35" s="1006"/>
      <c r="N35" s="1006"/>
      <c r="O35" s="1006"/>
      <c r="P35" s="1007"/>
      <c r="Q35" s="1013"/>
      <c r="R35" s="1014"/>
      <c r="S35" s="1014"/>
      <c r="T35" s="1014"/>
      <c r="U35" s="1014"/>
      <c r="V35" s="1014"/>
      <c r="W35" s="1014"/>
      <c r="X35" s="1014"/>
      <c r="Y35" s="1014"/>
      <c r="Z35" s="1014"/>
      <c r="AA35" s="1014"/>
      <c r="AB35" s="1014"/>
      <c r="AC35" s="1014"/>
      <c r="AD35" s="1014"/>
      <c r="AE35" s="1015"/>
      <c r="AF35" s="1010"/>
      <c r="AG35" s="1011"/>
      <c r="AH35" s="1011"/>
      <c r="AI35" s="1011"/>
      <c r="AJ35" s="1012"/>
      <c r="AK35" s="955"/>
      <c r="AL35" s="946"/>
      <c r="AM35" s="946"/>
      <c r="AN35" s="946"/>
      <c r="AO35" s="946"/>
      <c r="AP35" s="946"/>
      <c r="AQ35" s="946"/>
      <c r="AR35" s="946"/>
      <c r="AS35" s="946"/>
      <c r="AT35" s="946"/>
      <c r="AU35" s="946"/>
      <c r="AV35" s="946"/>
      <c r="AW35" s="946"/>
      <c r="AX35" s="946"/>
      <c r="AY35" s="946"/>
      <c r="AZ35" s="1016"/>
      <c r="BA35" s="1016"/>
      <c r="BB35" s="1016"/>
      <c r="BC35" s="1016"/>
      <c r="BD35" s="1016"/>
      <c r="BE35" s="947"/>
      <c r="BF35" s="947"/>
      <c r="BG35" s="947"/>
      <c r="BH35" s="947"/>
      <c r="BI35" s="948"/>
      <c r="BJ35" s="91"/>
      <c r="BK35" s="91"/>
      <c r="BL35" s="91"/>
      <c r="BM35" s="91"/>
      <c r="BN35" s="91"/>
      <c r="BO35" s="100"/>
      <c r="BP35" s="100"/>
      <c r="BQ35" s="97">
        <v>29</v>
      </c>
      <c r="BR35" s="98"/>
      <c r="BS35" s="967"/>
      <c r="BT35" s="968"/>
      <c r="BU35" s="968"/>
      <c r="BV35" s="968"/>
      <c r="BW35" s="968"/>
      <c r="BX35" s="968"/>
      <c r="BY35" s="968"/>
      <c r="BZ35" s="968"/>
      <c r="CA35" s="968"/>
      <c r="CB35" s="968"/>
      <c r="CC35" s="968"/>
      <c r="CD35" s="968"/>
      <c r="CE35" s="968"/>
      <c r="CF35" s="968"/>
      <c r="CG35" s="989"/>
      <c r="CH35" s="964"/>
      <c r="CI35" s="965"/>
      <c r="CJ35" s="965"/>
      <c r="CK35" s="965"/>
      <c r="CL35" s="966"/>
      <c r="CM35" s="964"/>
      <c r="CN35" s="965"/>
      <c r="CO35" s="965"/>
      <c r="CP35" s="965"/>
      <c r="CQ35" s="966"/>
      <c r="CR35" s="964"/>
      <c r="CS35" s="965"/>
      <c r="CT35" s="965"/>
      <c r="CU35" s="965"/>
      <c r="CV35" s="966"/>
      <c r="CW35" s="964"/>
      <c r="CX35" s="965"/>
      <c r="CY35" s="965"/>
      <c r="CZ35" s="965"/>
      <c r="DA35" s="966"/>
      <c r="DB35" s="964"/>
      <c r="DC35" s="965"/>
      <c r="DD35" s="965"/>
      <c r="DE35" s="965"/>
      <c r="DF35" s="966"/>
      <c r="DG35" s="964"/>
      <c r="DH35" s="965"/>
      <c r="DI35" s="965"/>
      <c r="DJ35" s="965"/>
      <c r="DK35" s="966"/>
      <c r="DL35" s="964"/>
      <c r="DM35" s="965"/>
      <c r="DN35" s="965"/>
      <c r="DO35" s="965"/>
      <c r="DP35" s="966"/>
      <c r="DQ35" s="964"/>
      <c r="DR35" s="965"/>
      <c r="DS35" s="965"/>
      <c r="DT35" s="965"/>
      <c r="DU35" s="966"/>
      <c r="DV35" s="967"/>
      <c r="DW35" s="968"/>
      <c r="DX35" s="968"/>
      <c r="DY35" s="968"/>
      <c r="DZ35" s="969"/>
      <c r="EA35" s="89"/>
    </row>
    <row r="36" spans="1:131" ht="26.25" customHeight="1" x14ac:dyDescent="0.2">
      <c r="A36" s="101">
        <v>9</v>
      </c>
      <c r="B36" s="1005"/>
      <c r="C36" s="1006"/>
      <c r="D36" s="1006"/>
      <c r="E36" s="1006"/>
      <c r="F36" s="1006"/>
      <c r="G36" s="1006"/>
      <c r="H36" s="1006"/>
      <c r="I36" s="1006"/>
      <c r="J36" s="1006"/>
      <c r="K36" s="1006"/>
      <c r="L36" s="1006"/>
      <c r="M36" s="1006"/>
      <c r="N36" s="1006"/>
      <c r="O36" s="1006"/>
      <c r="P36" s="1007"/>
      <c r="Q36" s="1013"/>
      <c r="R36" s="1014"/>
      <c r="S36" s="1014"/>
      <c r="T36" s="1014"/>
      <c r="U36" s="1014"/>
      <c r="V36" s="1014"/>
      <c r="W36" s="1014"/>
      <c r="X36" s="1014"/>
      <c r="Y36" s="1014"/>
      <c r="Z36" s="1014"/>
      <c r="AA36" s="1014"/>
      <c r="AB36" s="1014"/>
      <c r="AC36" s="1014"/>
      <c r="AD36" s="1014"/>
      <c r="AE36" s="1015"/>
      <c r="AF36" s="1010"/>
      <c r="AG36" s="1011"/>
      <c r="AH36" s="1011"/>
      <c r="AI36" s="1011"/>
      <c r="AJ36" s="1012"/>
      <c r="AK36" s="955"/>
      <c r="AL36" s="946"/>
      <c r="AM36" s="946"/>
      <c r="AN36" s="946"/>
      <c r="AO36" s="946"/>
      <c r="AP36" s="946"/>
      <c r="AQ36" s="946"/>
      <c r="AR36" s="946"/>
      <c r="AS36" s="946"/>
      <c r="AT36" s="946"/>
      <c r="AU36" s="946"/>
      <c r="AV36" s="946"/>
      <c r="AW36" s="946"/>
      <c r="AX36" s="946"/>
      <c r="AY36" s="946"/>
      <c r="AZ36" s="1016"/>
      <c r="BA36" s="1016"/>
      <c r="BB36" s="1016"/>
      <c r="BC36" s="1016"/>
      <c r="BD36" s="1016"/>
      <c r="BE36" s="947"/>
      <c r="BF36" s="947"/>
      <c r="BG36" s="947"/>
      <c r="BH36" s="947"/>
      <c r="BI36" s="948"/>
      <c r="BJ36" s="91"/>
      <c r="BK36" s="91"/>
      <c r="BL36" s="91"/>
      <c r="BM36" s="91"/>
      <c r="BN36" s="91"/>
      <c r="BO36" s="100"/>
      <c r="BP36" s="100"/>
      <c r="BQ36" s="97">
        <v>30</v>
      </c>
      <c r="BR36" s="98"/>
      <c r="BS36" s="967"/>
      <c r="BT36" s="968"/>
      <c r="BU36" s="968"/>
      <c r="BV36" s="968"/>
      <c r="BW36" s="968"/>
      <c r="BX36" s="968"/>
      <c r="BY36" s="968"/>
      <c r="BZ36" s="968"/>
      <c r="CA36" s="968"/>
      <c r="CB36" s="968"/>
      <c r="CC36" s="968"/>
      <c r="CD36" s="968"/>
      <c r="CE36" s="968"/>
      <c r="CF36" s="968"/>
      <c r="CG36" s="989"/>
      <c r="CH36" s="964"/>
      <c r="CI36" s="965"/>
      <c r="CJ36" s="965"/>
      <c r="CK36" s="965"/>
      <c r="CL36" s="966"/>
      <c r="CM36" s="964"/>
      <c r="CN36" s="965"/>
      <c r="CO36" s="965"/>
      <c r="CP36" s="965"/>
      <c r="CQ36" s="966"/>
      <c r="CR36" s="964"/>
      <c r="CS36" s="965"/>
      <c r="CT36" s="965"/>
      <c r="CU36" s="965"/>
      <c r="CV36" s="966"/>
      <c r="CW36" s="964"/>
      <c r="CX36" s="965"/>
      <c r="CY36" s="965"/>
      <c r="CZ36" s="965"/>
      <c r="DA36" s="966"/>
      <c r="DB36" s="964"/>
      <c r="DC36" s="965"/>
      <c r="DD36" s="965"/>
      <c r="DE36" s="965"/>
      <c r="DF36" s="966"/>
      <c r="DG36" s="964"/>
      <c r="DH36" s="965"/>
      <c r="DI36" s="965"/>
      <c r="DJ36" s="965"/>
      <c r="DK36" s="966"/>
      <c r="DL36" s="964"/>
      <c r="DM36" s="965"/>
      <c r="DN36" s="965"/>
      <c r="DO36" s="965"/>
      <c r="DP36" s="966"/>
      <c r="DQ36" s="964"/>
      <c r="DR36" s="965"/>
      <c r="DS36" s="965"/>
      <c r="DT36" s="965"/>
      <c r="DU36" s="966"/>
      <c r="DV36" s="967"/>
      <c r="DW36" s="968"/>
      <c r="DX36" s="968"/>
      <c r="DY36" s="968"/>
      <c r="DZ36" s="969"/>
      <c r="EA36" s="89"/>
    </row>
    <row r="37" spans="1:131" ht="26.25" customHeight="1" x14ac:dyDescent="0.2">
      <c r="A37" s="101">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0"/>
      <c r="BP37" s="100"/>
      <c r="BQ37" s="97">
        <v>31</v>
      </c>
      <c r="BR37" s="98"/>
      <c r="BS37" s="967"/>
      <c r="BT37" s="968"/>
      <c r="BU37" s="968"/>
      <c r="BV37" s="968"/>
      <c r="BW37" s="968"/>
      <c r="BX37" s="968"/>
      <c r="BY37" s="968"/>
      <c r="BZ37" s="968"/>
      <c r="CA37" s="968"/>
      <c r="CB37" s="968"/>
      <c r="CC37" s="968"/>
      <c r="CD37" s="968"/>
      <c r="CE37" s="968"/>
      <c r="CF37" s="968"/>
      <c r="CG37" s="989"/>
      <c r="CH37" s="964"/>
      <c r="CI37" s="965"/>
      <c r="CJ37" s="965"/>
      <c r="CK37" s="965"/>
      <c r="CL37" s="966"/>
      <c r="CM37" s="964"/>
      <c r="CN37" s="965"/>
      <c r="CO37" s="965"/>
      <c r="CP37" s="965"/>
      <c r="CQ37" s="966"/>
      <c r="CR37" s="964"/>
      <c r="CS37" s="965"/>
      <c r="CT37" s="965"/>
      <c r="CU37" s="965"/>
      <c r="CV37" s="966"/>
      <c r="CW37" s="964"/>
      <c r="CX37" s="965"/>
      <c r="CY37" s="965"/>
      <c r="CZ37" s="965"/>
      <c r="DA37" s="966"/>
      <c r="DB37" s="964"/>
      <c r="DC37" s="965"/>
      <c r="DD37" s="965"/>
      <c r="DE37" s="965"/>
      <c r="DF37" s="966"/>
      <c r="DG37" s="964"/>
      <c r="DH37" s="965"/>
      <c r="DI37" s="965"/>
      <c r="DJ37" s="965"/>
      <c r="DK37" s="966"/>
      <c r="DL37" s="964"/>
      <c r="DM37" s="965"/>
      <c r="DN37" s="965"/>
      <c r="DO37" s="965"/>
      <c r="DP37" s="966"/>
      <c r="DQ37" s="964"/>
      <c r="DR37" s="965"/>
      <c r="DS37" s="965"/>
      <c r="DT37" s="965"/>
      <c r="DU37" s="966"/>
      <c r="DV37" s="967"/>
      <c r="DW37" s="968"/>
      <c r="DX37" s="968"/>
      <c r="DY37" s="968"/>
      <c r="DZ37" s="969"/>
      <c r="EA37" s="89"/>
    </row>
    <row r="38" spans="1:131" ht="26.25" customHeight="1" x14ac:dyDescent="0.2">
      <c r="A38" s="101">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0"/>
      <c r="BP38" s="100"/>
      <c r="BQ38" s="97">
        <v>32</v>
      </c>
      <c r="BR38" s="98"/>
      <c r="BS38" s="967"/>
      <c r="BT38" s="968"/>
      <c r="BU38" s="968"/>
      <c r="BV38" s="968"/>
      <c r="BW38" s="968"/>
      <c r="BX38" s="968"/>
      <c r="BY38" s="968"/>
      <c r="BZ38" s="968"/>
      <c r="CA38" s="968"/>
      <c r="CB38" s="968"/>
      <c r="CC38" s="968"/>
      <c r="CD38" s="968"/>
      <c r="CE38" s="968"/>
      <c r="CF38" s="968"/>
      <c r="CG38" s="989"/>
      <c r="CH38" s="964"/>
      <c r="CI38" s="965"/>
      <c r="CJ38" s="965"/>
      <c r="CK38" s="965"/>
      <c r="CL38" s="966"/>
      <c r="CM38" s="964"/>
      <c r="CN38" s="965"/>
      <c r="CO38" s="965"/>
      <c r="CP38" s="965"/>
      <c r="CQ38" s="966"/>
      <c r="CR38" s="964"/>
      <c r="CS38" s="965"/>
      <c r="CT38" s="965"/>
      <c r="CU38" s="965"/>
      <c r="CV38" s="966"/>
      <c r="CW38" s="964"/>
      <c r="CX38" s="965"/>
      <c r="CY38" s="965"/>
      <c r="CZ38" s="965"/>
      <c r="DA38" s="966"/>
      <c r="DB38" s="964"/>
      <c r="DC38" s="965"/>
      <c r="DD38" s="965"/>
      <c r="DE38" s="965"/>
      <c r="DF38" s="966"/>
      <c r="DG38" s="964"/>
      <c r="DH38" s="965"/>
      <c r="DI38" s="965"/>
      <c r="DJ38" s="965"/>
      <c r="DK38" s="966"/>
      <c r="DL38" s="964"/>
      <c r="DM38" s="965"/>
      <c r="DN38" s="965"/>
      <c r="DO38" s="965"/>
      <c r="DP38" s="966"/>
      <c r="DQ38" s="964"/>
      <c r="DR38" s="965"/>
      <c r="DS38" s="965"/>
      <c r="DT38" s="965"/>
      <c r="DU38" s="966"/>
      <c r="DV38" s="967"/>
      <c r="DW38" s="968"/>
      <c r="DX38" s="968"/>
      <c r="DY38" s="968"/>
      <c r="DZ38" s="969"/>
      <c r="EA38" s="89"/>
    </row>
    <row r="39" spans="1:131" ht="26.25" customHeight="1" x14ac:dyDescent="0.2">
      <c r="A39" s="101">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0"/>
      <c r="BP39" s="100"/>
      <c r="BQ39" s="97">
        <v>33</v>
      </c>
      <c r="BR39" s="98"/>
      <c r="BS39" s="967"/>
      <c r="BT39" s="968"/>
      <c r="BU39" s="968"/>
      <c r="BV39" s="968"/>
      <c r="BW39" s="968"/>
      <c r="BX39" s="968"/>
      <c r="BY39" s="968"/>
      <c r="BZ39" s="968"/>
      <c r="CA39" s="968"/>
      <c r="CB39" s="968"/>
      <c r="CC39" s="968"/>
      <c r="CD39" s="968"/>
      <c r="CE39" s="968"/>
      <c r="CF39" s="968"/>
      <c r="CG39" s="989"/>
      <c r="CH39" s="964"/>
      <c r="CI39" s="965"/>
      <c r="CJ39" s="965"/>
      <c r="CK39" s="965"/>
      <c r="CL39" s="966"/>
      <c r="CM39" s="964"/>
      <c r="CN39" s="965"/>
      <c r="CO39" s="965"/>
      <c r="CP39" s="965"/>
      <c r="CQ39" s="966"/>
      <c r="CR39" s="964"/>
      <c r="CS39" s="965"/>
      <c r="CT39" s="965"/>
      <c r="CU39" s="965"/>
      <c r="CV39" s="966"/>
      <c r="CW39" s="964"/>
      <c r="CX39" s="965"/>
      <c r="CY39" s="965"/>
      <c r="CZ39" s="965"/>
      <c r="DA39" s="966"/>
      <c r="DB39" s="964"/>
      <c r="DC39" s="965"/>
      <c r="DD39" s="965"/>
      <c r="DE39" s="965"/>
      <c r="DF39" s="966"/>
      <c r="DG39" s="964"/>
      <c r="DH39" s="965"/>
      <c r="DI39" s="965"/>
      <c r="DJ39" s="965"/>
      <c r="DK39" s="966"/>
      <c r="DL39" s="964"/>
      <c r="DM39" s="965"/>
      <c r="DN39" s="965"/>
      <c r="DO39" s="965"/>
      <c r="DP39" s="966"/>
      <c r="DQ39" s="964"/>
      <c r="DR39" s="965"/>
      <c r="DS39" s="965"/>
      <c r="DT39" s="965"/>
      <c r="DU39" s="966"/>
      <c r="DV39" s="967"/>
      <c r="DW39" s="968"/>
      <c r="DX39" s="968"/>
      <c r="DY39" s="968"/>
      <c r="DZ39" s="969"/>
      <c r="EA39" s="89"/>
    </row>
    <row r="40" spans="1:131" ht="26.25" customHeight="1" x14ac:dyDescent="0.2">
      <c r="A40" s="97">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0"/>
      <c r="BP40" s="100"/>
      <c r="BQ40" s="97">
        <v>34</v>
      </c>
      <c r="BR40" s="98"/>
      <c r="BS40" s="967"/>
      <c r="BT40" s="968"/>
      <c r="BU40" s="968"/>
      <c r="BV40" s="968"/>
      <c r="BW40" s="968"/>
      <c r="BX40" s="968"/>
      <c r="BY40" s="968"/>
      <c r="BZ40" s="968"/>
      <c r="CA40" s="968"/>
      <c r="CB40" s="968"/>
      <c r="CC40" s="968"/>
      <c r="CD40" s="968"/>
      <c r="CE40" s="968"/>
      <c r="CF40" s="968"/>
      <c r="CG40" s="989"/>
      <c r="CH40" s="964"/>
      <c r="CI40" s="965"/>
      <c r="CJ40" s="965"/>
      <c r="CK40" s="965"/>
      <c r="CL40" s="966"/>
      <c r="CM40" s="964"/>
      <c r="CN40" s="965"/>
      <c r="CO40" s="965"/>
      <c r="CP40" s="965"/>
      <c r="CQ40" s="966"/>
      <c r="CR40" s="964"/>
      <c r="CS40" s="965"/>
      <c r="CT40" s="965"/>
      <c r="CU40" s="965"/>
      <c r="CV40" s="966"/>
      <c r="CW40" s="964"/>
      <c r="CX40" s="965"/>
      <c r="CY40" s="965"/>
      <c r="CZ40" s="965"/>
      <c r="DA40" s="966"/>
      <c r="DB40" s="964"/>
      <c r="DC40" s="965"/>
      <c r="DD40" s="965"/>
      <c r="DE40" s="965"/>
      <c r="DF40" s="966"/>
      <c r="DG40" s="964"/>
      <c r="DH40" s="965"/>
      <c r="DI40" s="965"/>
      <c r="DJ40" s="965"/>
      <c r="DK40" s="966"/>
      <c r="DL40" s="964"/>
      <c r="DM40" s="965"/>
      <c r="DN40" s="965"/>
      <c r="DO40" s="965"/>
      <c r="DP40" s="966"/>
      <c r="DQ40" s="964"/>
      <c r="DR40" s="965"/>
      <c r="DS40" s="965"/>
      <c r="DT40" s="965"/>
      <c r="DU40" s="966"/>
      <c r="DV40" s="967"/>
      <c r="DW40" s="968"/>
      <c r="DX40" s="968"/>
      <c r="DY40" s="968"/>
      <c r="DZ40" s="969"/>
      <c r="EA40" s="89"/>
    </row>
    <row r="41" spans="1:131" ht="26.25" customHeight="1" x14ac:dyDescent="0.2">
      <c r="A41" s="97">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0"/>
      <c r="BP41" s="100"/>
      <c r="BQ41" s="97">
        <v>35</v>
      </c>
      <c r="BR41" s="98"/>
      <c r="BS41" s="967"/>
      <c r="BT41" s="968"/>
      <c r="BU41" s="968"/>
      <c r="BV41" s="968"/>
      <c r="BW41" s="968"/>
      <c r="BX41" s="968"/>
      <c r="BY41" s="968"/>
      <c r="BZ41" s="968"/>
      <c r="CA41" s="968"/>
      <c r="CB41" s="968"/>
      <c r="CC41" s="968"/>
      <c r="CD41" s="968"/>
      <c r="CE41" s="968"/>
      <c r="CF41" s="968"/>
      <c r="CG41" s="989"/>
      <c r="CH41" s="964"/>
      <c r="CI41" s="965"/>
      <c r="CJ41" s="965"/>
      <c r="CK41" s="965"/>
      <c r="CL41" s="966"/>
      <c r="CM41" s="964"/>
      <c r="CN41" s="965"/>
      <c r="CO41" s="965"/>
      <c r="CP41" s="965"/>
      <c r="CQ41" s="966"/>
      <c r="CR41" s="964"/>
      <c r="CS41" s="965"/>
      <c r="CT41" s="965"/>
      <c r="CU41" s="965"/>
      <c r="CV41" s="966"/>
      <c r="CW41" s="964"/>
      <c r="CX41" s="965"/>
      <c r="CY41" s="965"/>
      <c r="CZ41" s="965"/>
      <c r="DA41" s="966"/>
      <c r="DB41" s="964"/>
      <c r="DC41" s="965"/>
      <c r="DD41" s="965"/>
      <c r="DE41" s="965"/>
      <c r="DF41" s="966"/>
      <c r="DG41" s="964"/>
      <c r="DH41" s="965"/>
      <c r="DI41" s="965"/>
      <c r="DJ41" s="965"/>
      <c r="DK41" s="966"/>
      <c r="DL41" s="964"/>
      <c r="DM41" s="965"/>
      <c r="DN41" s="965"/>
      <c r="DO41" s="965"/>
      <c r="DP41" s="966"/>
      <c r="DQ41" s="964"/>
      <c r="DR41" s="965"/>
      <c r="DS41" s="965"/>
      <c r="DT41" s="965"/>
      <c r="DU41" s="966"/>
      <c r="DV41" s="967"/>
      <c r="DW41" s="968"/>
      <c r="DX41" s="968"/>
      <c r="DY41" s="968"/>
      <c r="DZ41" s="969"/>
      <c r="EA41" s="89"/>
    </row>
    <row r="42" spans="1:131" ht="26.25" customHeight="1" x14ac:dyDescent="0.2">
      <c r="A42" s="97">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0"/>
      <c r="BP42" s="100"/>
      <c r="BQ42" s="97">
        <v>36</v>
      </c>
      <c r="BR42" s="98"/>
      <c r="BS42" s="967"/>
      <c r="BT42" s="968"/>
      <c r="BU42" s="968"/>
      <c r="BV42" s="968"/>
      <c r="BW42" s="968"/>
      <c r="BX42" s="968"/>
      <c r="BY42" s="968"/>
      <c r="BZ42" s="968"/>
      <c r="CA42" s="968"/>
      <c r="CB42" s="968"/>
      <c r="CC42" s="968"/>
      <c r="CD42" s="968"/>
      <c r="CE42" s="968"/>
      <c r="CF42" s="968"/>
      <c r="CG42" s="989"/>
      <c r="CH42" s="964"/>
      <c r="CI42" s="965"/>
      <c r="CJ42" s="965"/>
      <c r="CK42" s="965"/>
      <c r="CL42" s="966"/>
      <c r="CM42" s="964"/>
      <c r="CN42" s="965"/>
      <c r="CO42" s="965"/>
      <c r="CP42" s="965"/>
      <c r="CQ42" s="966"/>
      <c r="CR42" s="964"/>
      <c r="CS42" s="965"/>
      <c r="CT42" s="965"/>
      <c r="CU42" s="965"/>
      <c r="CV42" s="966"/>
      <c r="CW42" s="964"/>
      <c r="CX42" s="965"/>
      <c r="CY42" s="965"/>
      <c r="CZ42" s="965"/>
      <c r="DA42" s="966"/>
      <c r="DB42" s="964"/>
      <c r="DC42" s="965"/>
      <c r="DD42" s="965"/>
      <c r="DE42" s="965"/>
      <c r="DF42" s="966"/>
      <c r="DG42" s="964"/>
      <c r="DH42" s="965"/>
      <c r="DI42" s="965"/>
      <c r="DJ42" s="965"/>
      <c r="DK42" s="966"/>
      <c r="DL42" s="964"/>
      <c r="DM42" s="965"/>
      <c r="DN42" s="965"/>
      <c r="DO42" s="965"/>
      <c r="DP42" s="966"/>
      <c r="DQ42" s="964"/>
      <c r="DR42" s="965"/>
      <c r="DS42" s="965"/>
      <c r="DT42" s="965"/>
      <c r="DU42" s="966"/>
      <c r="DV42" s="967"/>
      <c r="DW42" s="968"/>
      <c r="DX42" s="968"/>
      <c r="DY42" s="968"/>
      <c r="DZ42" s="969"/>
      <c r="EA42" s="89"/>
    </row>
    <row r="43" spans="1:131" ht="26.25" customHeight="1" x14ac:dyDescent="0.2">
      <c r="A43" s="97">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0"/>
      <c r="BP43" s="100"/>
      <c r="BQ43" s="97">
        <v>37</v>
      </c>
      <c r="BR43" s="98"/>
      <c r="BS43" s="967"/>
      <c r="BT43" s="968"/>
      <c r="BU43" s="968"/>
      <c r="BV43" s="968"/>
      <c r="BW43" s="968"/>
      <c r="BX43" s="968"/>
      <c r="BY43" s="968"/>
      <c r="BZ43" s="968"/>
      <c r="CA43" s="968"/>
      <c r="CB43" s="968"/>
      <c r="CC43" s="968"/>
      <c r="CD43" s="968"/>
      <c r="CE43" s="968"/>
      <c r="CF43" s="968"/>
      <c r="CG43" s="989"/>
      <c r="CH43" s="964"/>
      <c r="CI43" s="965"/>
      <c r="CJ43" s="965"/>
      <c r="CK43" s="965"/>
      <c r="CL43" s="966"/>
      <c r="CM43" s="964"/>
      <c r="CN43" s="965"/>
      <c r="CO43" s="965"/>
      <c r="CP43" s="965"/>
      <c r="CQ43" s="966"/>
      <c r="CR43" s="964"/>
      <c r="CS43" s="965"/>
      <c r="CT43" s="965"/>
      <c r="CU43" s="965"/>
      <c r="CV43" s="966"/>
      <c r="CW43" s="964"/>
      <c r="CX43" s="965"/>
      <c r="CY43" s="965"/>
      <c r="CZ43" s="965"/>
      <c r="DA43" s="966"/>
      <c r="DB43" s="964"/>
      <c r="DC43" s="965"/>
      <c r="DD43" s="965"/>
      <c r="DE43" s="965"/>
      <c r="DF43" s="966"/>
      <c r="DG43" s="964"/>
      <c r="DH43" s="965"/>
      <c r="DI43" s="965"/>
      <c r="DJ43" s="965"/>
      <c r="DK43" s="966"/>
      <c r="DL43" s="964"/>
      <c r="DM43" s="965"/>
      <c r="DN43" s="965"/>
      <c r="DO43" s="965"/>
      <c r="DP43" s="966"/>
      <c r="DQ43" s="964"/>
      <c r="DR43" s="965"/>
      <c r="DS43" s="965"/>
      <c r="DT43" s="965"/>
      <c r="DU43" s="966"/>
      <c r="DV43" s="967"/>
      <c r="DW43" s="968"/>
      <c r="DX43" s="968"/>
      <c r="DY43" s="968"/>
      <c r="DZ43" s="969"/>
      <c r="EA43" s="89"/>
    </row>
    <row r="44" spans="1:131" ht="26.25" customHeight="1" x14ac:dyDescent="0.2">
      <c r="A44" s="97">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0"/>
      <c r="BP44" s="100"/>
      <c r="BQ44" s="97">
        <v>38</v>
      </c>
      <c r="BR44" s="98"/>
      <c r="BS44" s="967"/>
      <c r="BT44" s="968"/>
      <c r="BU44" s="968"/>
      <c r="BV44" s="968"/>
      <c r="BW44" s="968"/>
      <c r="BX44" s="968"/>
      <c r="BY44" s="968"/>
      <c r="BZ44" s="968"/>
      <c r="CA44" s="968"/>
      <c r="CB44" s="968"/>
      <c r="CC44" s="968"/>
      <c r="CD44" s="968"/>
      <c r="CE44" s="968"/>
      <c r="CF44" s="968"/>
      <c r="CG44" s="989"/>
      <c r="CH44" s="964"/>
      <c r="CI44" s="965"/>
      <c r="CJ44" s="965"/>
      <c r="CK44" s="965"/>
      <c r="CL44" s="966"/>
      <c r="CM44" s="964"/>
      <c r="CN44" s="965"/>
      <c r="CO44" s="965"/>
      <c r="CP44" s="965"/>
      <c r="CQ44" s="966"/>
      <c r="CR44" s="964"/>
      <c r="CS44" s="965"/>
      <c r="CT44" s="965"/>
      <c r="CU44" s="965"/>
      <c r="CV44" s="966"/>
      <c r="CW44" s="964"/>
      <c r="CX44" s="965"/>
      <c r="CY44" s="965"/>
      <c r="CZ44" s="965"/>
      <c r="DA44" s="966"/>
      <c r="DB44" s="964"/>
      <c r="DC44" s="965"/>
      <c r="DD44" s="965"/>
      <c r="DE44" s="965"/>
      <c r="DF44" s="966"/>
      <c r="DG44" s="964"/>
      <c r="DH44" s="965"/>
      <c r="DI44" s="965"/>
      <c r="DJ44" s="965"/>
      <c r="DK44" s="966"/>
      <c r="DL44" s="964"/>
      <c r="DM44" s="965"/>
      <c r="DN44" s="965"/>
      <c r="DO44" s="965"/>
      <c r="DP44" s="966"/>
      <c r="DQ44" s="964"/>
      <c r="DR44" s="965"/>
      <c r="DS44" s="965"/>
      <c r="DT44" s="965"/>
      <c r="DU44" s="966"/>
      <c r="DV44" s="967"/>
      <c r="DW44" s="968"/>
      <c r="DX44" s="968"/>
      <c r="DY44" s="968"/>
      <c r="DZ44" s="969"/>
      <c r="EA44" s="89"/>
    </row>
    <row r="45" spans="1:131" ht="26.25" customHeight="1" x14ac:dyDescent="0.2">
      <c r="A45" s="97">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0"/>
      <c r="BP45" s="100"/>
      <c r="BQ45" s="97">
        <v>39</v>
      </c>
      <c r="BR45" s="98"/>
      <c r="BS45" s="967"/>
      <c r="BT45" s="968"/>
      <c r="BU45" s="968"/>
      <c r="BV45" s="968"/>
      <c r="BW45" s="968"/>
      <c r="BX45" s="968"/>
      <c r="BY45" s="968"/>
      <c r="BZ45" s="968"/>
      <c r="CA45" s="968"/>
      <c r="CB45" s="968"/>
      <c r="CC45" s="968"/>
      <c r="CD45" s="968"/>
      <c r="CE45" s="968"/>
      <c r="CF45" s="968"/>
      <c r="CG45" s="989"/>
      <c r="CH45" s="964"/>
      <c r="CI45" s="965"/>
      <c r="CJ45" s="965"/>
      <c r="CK45" s="965"/>
      <c r="CL45" s="966"/>
      <c r="CM45" s="964"/>
      <c r="CN45" s="965"/>
      <c r="CO45" s="965"/>
      <c r="CP45" s="965"/>
      <c r="CQ45" s="966"/>
      <c r="CR45" s="964"/>
      <c r="CS45" s="965"/>
      <c r="CT45" s="965"/>
      <c r="CU45" s="965"/>
      <c r="CV45" s="966"/>
      <c r="CW45" s="964"/>
      <c r="CX45" s="965"/>
      <c r="CY45" s="965"/>
      <c r="CZ45" s="965"/>
      <c r="DA45" s="966"/>
      <c r="DB45" s="964"/>
      <c r="DC45" s="965"/>
      <c r="DD45" s="965"/>
      <c r="DE45" s="965"/>
      <c r="DF45" s="966"/>
      <c r="DG45" s="964"/>
      <c r="DH45" s="965"/>
      <c r="DI45" s="965"/>
      <c r="DJ45" s="965"/>
      <c r="DK45" s="966"/>
      <c r="DL45" s="964"/>
      <c r="DM45" s="965"/>
      <c r="DN45" s="965"/>
      <c r="DO45" s="965"/>
      <c r="DP45" s="966"/>
      <c r="DQ45" s="964"/>
      <c r="DR45" s="965"/>
      <c r="DS45" s="965"/>
      <c r="DT45" s="965"/>
      <c r="DU45" s="966"/>
      <c r="DV45" s="967"/>
      <c r="DW45" s="968"/>
      <c r="DX45" s="968"/>
      <c r="DY45" s="968"/>
      <c r="DZ45" s="969"/>
      <c r="EA45" s="89"/>
    </row>
    <row r="46" spans="1:131" ht="26.25" customHeight="1" x14ac:dyDescent="0.2">
      <c r="A46" s="97">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0"/>
      <c r="BP46" s="100"/>
      <c r="BQ46" s="97">
        <v>40</v>
      </c>
      <c r="BR46" s="98"/>
      <c r="BS46" s="967"/>
      <c r="BT46" s="968"/>
      <c r="BU46" s="968"/>
      <c r="BV46" s="968"/>
      <c r="BW46" s="968"/>
      <c r="BX46" s="968"/>
      <c r="BY46" s="968"/>
      <c r="BZ46" s="968"/>
      <c r="CA46" s="968"/>
      <c r="CB46" s="968"/>
      <c r="CC46" s="968"/>
      <c r="CD46" s="968"/>
      <c r="CE46" s="968"/>
      <c r="CF46" s="968"/>
      <c r="CG46" s="989"/>
      <c r="CH46" s="964"/>
      <c r="CI46" s="965"/>
      <c r="CJ46" s="965"/>
      <c r="CK46" s="965"/>
      <c r="CL46" s="966"/>
      <c r="CM46" s="964"/>
      <c r="CN46" s="965"/>
      <c r="CO46" s="965"/>
      <c r="CP46" s="965"/>
      <c r="CQ46" s="966"/>
      <c r="CR46" s="964"/>
      <c r="CS46" s="965"/>
      <c r="CT46" s="965"/>
      <c r="CU46" s="965"/>
      <c r="CV46" s="966"/>
      <c r="CW46" s="964"/>
      <c r="CX46" s="965"/>
      <c r="CY46" s="965"/>
      <c r="CZ46" s="965"/>
      <c r="DA46" s="966"/>
      <c r="DB46" s="964"/>
      <c r="DC46" s="965"/>
      <c r="DD46" s="965"/>
      <c r="DE46" s="965"/>
      <c r="DF46" s="966"/>
      <c r="DG46" s="964"/>
      <c r="DH46" s="965"/>
      <c r="DI46" s="965"/>
      <c r="DJ46" s="965"/>
      <c r="DK46" s="966"/>
      <c r="DL46" s="964"/>
      <c r="DM46" s="965"/>
      <c r="DN46" s="965"/>
      <c r="DO46" s="965"/>
      <c r="DP46" s="966"/>
      <c r="DQ46" s="964"/>
      <c r="DR46" s="965"/>
      <c r="DS46" s="965"/>
      <c r="DT46" s="965"/>
      <c r="DU46" s="966"/>
      <c r="DV46" s="967"/>
      <c r="DW46" s="968"/>
      <c r="DX46" s="968"/>
      <c r="DY46" s="968"/>
      <c r="DZ46" s="969"/>
      <c r="EA46" s="89"/>
    </row>
    <row r="47" spans="1:131" ht="26.25" customHeight="1" x14ac:dyDescent="0.2">
      <c r="A47" s="97">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0"/>
      <c r="BP47" s="100"/>
      <c r="BQ47" s="97">
        <v>41</v>
      </c>
      <c r="BR47" s="98"/>
      <c r="BS47" s="967"/>
      <c r="BT47" s="968"/>
      <c r="BU47" s="968"/>
      <c r="BV47" s="968"/>
      <c r="BW47" s="968"/>
      <c r="BX47" s="968"/>
      <c r="BY47" s="968"/>
      <c r="BZ47" s="968"/>
      <c r="CA47" s="968"/>
      <c r="CB47" s="968"/>
      <c r="CC47" s="968"/>
      <c r="CD47" s="968"/>
      <c r="CE47" s="968"/>
      <c r="CF47" s="968"/>
      <c r="CG47" s="989"/>
      <c r="CH47" s="964"/>
      <c r="CI47" s="965"/>
      <c r="CJ47" s="965"/>
      <c r="CK47" s="965"/>
      <c r="CL47" s="966"/>
      <c r="CM47" s="964"/>
      <c r="CN47" s="965"/>
      <c r="CO47" s="965"/>
      <c r="CP47" s="965"/>
      <c r="CQ47" s="966"/>
      <c r="CR47" s="964"/>
      <c r="CS47" s="965"/>
      <c r="CT47" s="965"/>
      <c r="CU47" s="965"/>
      <c r="CV47" s="966"/>
      <c r="CW47" s="964"/>
      <c r="CX47" s="965"/>
      <c r="CY47" s="965"/>
      <c r="CZ47" s="965"/>
      <c r="DA47" s="966"/>
      <c r="DB47" s="964"/>
      <c r="DC47" s="965"/>
      <c r="DD47" s="965"/>
      <c r="DE47" s="965"/>
      <c r="DF47" s="966"/>
      <c r="DG47" s="964"/>
      <c r="DH47" s="965"/>
      <c r="DI47" s="965"/>
      <c r="DJ47" s="965"/>
      <c r="DK47" s="966"/>
      <c r="DL47" s="964"/>
      <c r="DM47" s="965"/>
      <c r="DN47" s="965"/>
      <c r="DO47" s="965"/>
      <c r="DP47" s="966"/>
      <c r="DQ47" s="964"/>
      <c r="DR47" s="965"/>
      <c r="DS47" s="965"/>
      <c r="DT47" s="965"/>
      <c r="DU47" s="966"/>
      <c r="DV47" s="967"/>
      <c r="DW47" s="968"/>
      <c r="DX47" s="968"/>
      <c r="DY47" s="968"/>
      <c r="DZ47" s="969"/>
      <c r="EA47" s="89"/>
    </row>
    <row r="48" spans="1:131" ht="26.25" customHeight="1" x14ac:dyDescent="0.2">
      <c r="A48" s="97">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0"/>
      <c r="BP48" s="100"/>
      <c r="BQ48" s="97">
        <v>42</v>
      </c>
      <c r="BR48" s="98"/>
      <c r="BS48" s="967"/>
      <c r="BT48" s="968"/>
      <c r="BU48" s="968"/>
      <c r="BV48" s="968"/>
      <c r="BW48" s="968"/>
      <c r="BX48" s="968"/>
      <c r="BY48" s="968"/>
      <c r="BZ48" s="968"/>
      <c r="CA48" s="968"/>
      <c r="CB48" s="968"/>
      <c r="CC48" s="968"/>
      <c r="CD48" s="968"/>
      <c r="CE48" s="968"/>
      <c r="CF48" s="968"/>
      <c r="CG48" s="989"/>
      <c r="CH48" s="964"/>
      <c r="CI48" s="965"/>
      <c r="CJ48" s="965"/>
      <c r="CK48" s="965"/>
      <c r="CL48" s="966"/>
      <c r="CM48" s="964"/>
      <c r="CN48" s="965"/>
      <c r="CO48" s="965"/>
      <c r="CP48" s="965"/>
      <c r="CQ48" s="966"/>
      <c r="CR48" s="964"/>
      <c r="CS48" s="965"/>
      <c r="CT48" s="965"/>
      <c r="CU48" s="965"/>
      <c r="CV48" s="966"/>
      <c r="CW48" s="964"/>
      <c r="CX48" s="965"/>
      <c r="CY48" s="965"/>
      <c r="CZ48" s="965"/>
      <c r="DA48" s="966"/>
      <c r="DB48" s="964"/>
      <c r="DC48" s="965"/>
      <c r="DD48" s="965"/>
      <c r="DE48" s="965"/>
      <c r="DF48" s="966"/>
      <c r="DG48" s="964"/>
      <c r="DH48" s="965"/>
      <c r="DI48" s="965"/>
      <c r="DJ48" s="965"/>
      <c r="DK48" s="966"/>
      <c r="DL48" s="964"/>
      <c r="DM48" s="965"/>
      <c r="DN48" s="965"/>
      <c r="DO48" s="965"/>
      <c r="DP48" s="966"/>
      <c r="DQ48" s="964"/>
      <c r="DR48" s="965"/>
      <c r="DS48" s="965"/>
      <c r="DT48" s="965"/>
      <c r="DU48" s="966"/>
      <c r="DV48" s="967"/>
      <c r="DW48" s="968"/>
      <c r="DX48" s="968"/>
      <c r="DY48" s="968"/>
      <c r="DZ48" s="969"/>
      <c r="EA48" s="89"/>
    </row>
    <row r="49" spans="1:131" ht="26.25" customHeight="1" x14ac:dyDescent="0.2">
      <c r="A49" s="97">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0"/>
      <c r="BP49" s="100"/>
      <c r="BQ49" s="97">
        <v>43</v>
      </c>
      <c r="BR49" s="98"/>
      <c r="BS49" s="967"/>
      <c r="BT49" s="968"/>
      <c r="BU49" s="968"/>
      <c r="BV49" s="968"/>
      <c r="BW49" s="968"/>
      <c r="BX49" s="968"/>
      <c r="BY49" s="968"/>
      <c r="BZ49" s="968"/>
      <c r="CA49" s="968"/>
      <c r="CB49" s="968"/>
      <c r="CC49" s="968"/>
      <c r="CD49" s="968"/>
      <c r="CE49" s="968"/>
      <c r="CF49" s="968"/>
      <c r="CG49" s="989"/>
      <c r="CH49" s="964"/>
      <c r="CI49" s="965"/>
      <c r="CJ49" s="965"/>
      <c r="CK49" s="965"/>
      <c r="CL49" s="966"/>
      <c r="CM49" s="964"/>
      <c r="CN49" s="965"/>
      <c r="CO49" s="965"/>
      <c r="CP49" s="965"/>
      <c r="CQ49" s="966"/>
      <c r="CR49" s="964"/>
      <c r="CS49" s="965"/>
      <c r="CT49" s="965"/>
      <c r="CU49" s="965"/>
      <c r="CV49" s="966"/>
      <c r="CW49" s="964"/>
      <c r="CX49" s="965"/>
      <c r="CY49" s="965"/>
      <c r="CZ49" s="965"/>
      <c r="DA49" s="966"/>
      <c r="DB49" s="964"/>
      <c r="DC49" s="965"/>
      <c r="DD49" s="965"/>
      <c r="DE49" s="965"/>
      <c r="DF49" s="966"/>
      <c r="DG49" s="964"/>
      <c r="DH49" s="965"/>
      <c r="DI49" s="965"/>
      <c r="DJ49" s="965"/>
      <c r="DK49" s="966"/>
      <c r="DL49" s="964"/>
      <c r="DM49" s="965"/>
      <c r="DN49" s="965"/>
      <c r="DO49" s="965"/>
      <c r="DP49" s="966"/>
      <c r="DQ49" s="964"/>
      <c r="DR49" s="965"/>
      <c r="DS49" s="965"/>
      <c r="DT49" s="965"/>
      <c r="DU49" s="966"/>
      <c r="DV49" s="967"/>
      <c r="DW49" s="968"/>
      <c r="DX49" s="968"/>
      <c r="DY49" s="968"/>
      <c r="DZ49" s="969"/>
      <c r="EA49" s="89"/>
    </row>
    <row r="50" spans="1:131" ht="26.25" customHeight="1" x14ac:dyDescent="0.2">
      <c r="A50" s="97">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0"/>
      <c r="BP50" s="100"/>
      <c r="BQ50" s="97">
        <v>44</v>
      </c>
      <c r="BR50" s="98"/>
      <c r="BS50" s="967"/>
      <c r="BT50" s="968"/>
      <c r="BU50" s="968"/>
      <c r="BV50" s="968"/>
      <c r="BW50" s="968"/>
      <c r="BX50" s="968"/>
      <c r="BY50" s="968"/>
      <c r="BZ50" s="968"/>
      <c r="CA50" s="968"/>
      <c r="CB50" s="968"/>
      <c r="CC50" s="968"/>
      <c r="CD50" s="968"/>
      <c r="CE50" s="968"/>
      <c r="CF50" s="968"/>
      <c r="CG50" s="989"/>
      <c r="CH50" s="964"/>
      <c r="CI50" s="965"/>
      <c r="CJ50" s="965"/>
      <c r="CK50" s="965"/>
      <c r="CL50" s="966"/>
      <c r="CM50" s="964"/>
      <c r="CN50" s="965"/>
      <c r="CO50" s="965"/>
      <c r="CP50" s="965"/>
      <c r="CQ50" s="966"/>
      <c r="CR50" s="964"/>
      <c r="CS50" s="965"/>
      <c r="CT50" s="965"/>
      <c r="CU50" s="965"/>
      <c r="CV50" s="966"/>
      <c r="CW50" s="964"/>
      <c r="CX50" s="965"/>
      <c r="CY50" s="965"/>
      <c r="CZ50" s="965"/>
      <c r="DA50" s="966"/>
      <c r="DB50" s="964"/>
      <c r="DC50" s="965"/>
      <c r="DD50" s="965"/>
      <c r="DE50" s="965"/>
      <c r="DF50" s="966"/>
      <c r="DG50" s="964"/>
      <c r="DH50" s="965"/>
      <c r="DI50" s="965"/>
      <c r="DJ50" s="965"/>
      <c r="DK50" s="966"/>
      <c r="DL50" s="964"/>
      <c r="DM50" s="965"/>
      <c r="DN50" s="965"/>
      <c r="DO50" s="965"/>
      <c r="DP50" s="966"/>
      <c r="DQ50" s="964"/>
      <c r="DR50" s="965"/>
      <c r="DS50" s="965"/>
      <c r="DT50" s="965"/>
      <c r="DU50" s="966"/>
      <c r="DV50" s="967"/>
      <c r="DW50" s="968"/>
      <c r="DX50" s="968"/>
      <c r="DY50" s="968"/>
      <c r="DZ50" s="969"/>
      <c r="EA50" s="89"/>
    </row>
    <row r="51" spans="1:131" ht="26.25" customHeight="1" x14ac:dyDescent="0.2">
      <c r="A51" s="97">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0"/>
      <c r="BP51" s="100"/>
      <c r="BQ51" s="97">
        <v>45</v>
      </c>
      <c r="BR51" s="98"/>
      <c r="BS51" s="967"/>
      <c r="BT51" s="968"/>
      <c r="BU51" s="968"/>
      <c r="BV51" s="968"/>
      <c r="BW51" s="968"/>
      <c r="BX51" s="968"/>
      <c r="BY51" s="968"/>
      <c r="BZ51" s="968"/>
      <c r="CA51" s="968"/>
      <c r="CB51" s="968"/>
      <c r="CC51" s="968"/>
      <c r="CD51" s="968"/>
      <c r="CE51" s="968"/>
      <c r="CF51" s="968"/>
      <c r="CG51" s="989"/>
      <c r="CH51" s="964"/>
      <c r="CI51" s="965"/>
      <c r="CJ51" s="965"/>
      <c r="CK51" s="965"/>
      <c r="CL51" s="966"/>
      <c r="CM51" s="964"/>
      <c r="CN51" s="965"/>
      <c r="CO51" s="965"/>
      <c r="CP51" s="965"/>
      <c r="CQ51" s="966"/>
      <c r="CR51" s="964"/>
      <c r="CS51" s="965"/>
      <c r="CT51" s="965"/>
      <c r="CU51" s="965"/>
      <c r="CV51" s="966"/>
      <c r="CW51" s="964"/>
      <c r="CX51" s="965"/>
      <c r="CY51" s="965"/>
      <c r="CZ51" s="965"/>
      <c r="DA51" s="966"/>
      <c r="DB51" s="964"/>
      <c r="DC51" s="965"/>
      <c r="DD51" s="965"/>
      <c r="DE51" s="965"/>
      <c r="DF51" s="966"/>
      <c r="DG51" s="964"/>
      <c r="DH51" s="965"/>
      <c r="DI51" s="965"/>
      <c r="DJ51" s="965"/>
      <c r="DK51" s="966"/>
      <c r="DL51" s="964"/>
      <c r="DM51" s="965"/>
      <c r="DN51" s="965"/>
      <c r="DO51" s="965"/>
      <c r="DP51" s="966"/>
      <c r="DQ51" s="964"/>
      <c r="DR51" s="965"/>
      <c r="DS51" s="965"/>
      <c r="DT51" s="965"/>
      <c r="DU51" s="966"/>
      <c r="DV51" s="967"/>
      <c r="DW51" s="968"/>
      <c r="DX51" s="968"/>
      <c r="DY51" s="968"/>
      <c r="DZ51" s="969"/>
      <c r="EA51" s="89"/>
    </row>
    <row r="52" spans="1:131" ht="26.25" customHeight="1" x14ac:dyDescent="0.2">
      <c r="A52" s="97">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0"/>
      <c r="BP52" s="100"/>
      <c r="BQ52" s="97">
        <v>46</v>
      </c>
      <c r="BR52" s="98"/>
      <c r="BS52" s="967"/>
      <c r="BT52" s="968"/>
      <c r="BU52" s="968"/>
      <c r="BV52" s="968"/>
      <c r="BW52" s="968"/>
      <c r="BX52" s="968"/>
      <c r="BY52" s="968"/>
      <c r="BZ52" s="968"/>
      <c r="CA52" s="968"/>
      <c r="CB52" s="968"/>
      <c r="CC52" s="968"/>
      <c r="CD52" s="968"/>
      <c r="CE52" s="968"/>
      <c r="CF52" s="968"/>
      <c r="CG52" s="989"/>
      <c r="CH52" s="964"/>
      <c r="CI52" s="965"/>
      <c r="CJ52" s="965"/>
      <c r="CK52" s="965"/>
      <c r="CL52" s="966"/>
      <c r="CM52" s="964"/>
      <c r="CN52" s="965"/>
      <c r="CO52" s="965"/>
      <c r="CP52" s="965"/>
      <c r="CQ52" s="966"/>
      <c r="CR52" s="964"/>
      <c r="CS52" s="965"/>
      <c r="CT52" s="965"/>
      <c r="CU52" s="965"/>
      <c r="CV52" s="966"/>
      <c r="CW52" s="964"/>
      <c r="CX52" s="965"/>
      <c r="CY52" s="965"/>
      <c r="CZ52" s="965"/>
      <c r="DA52" s="966"/>
      <c r="DB52" s="964"/>
      <c r="DC52" s="965"/>
      <c r="DD52" s="965"/>
      <c r="DE52" s="965"/>
      <c r="DF52" s="966"/>
      <c r="DG52" s="964"/>
      <c r="DH52" s="965"/>
      <c r="DI52" s="965"/>
      <c r="DJ52" s="965"/>
      <c r="DK52" s="966"/>
      <c r="DL52" s="964"/>
      <c r="DM52" s="965"/>
      <c r="DN52" s="965"/>
      <c r="DO52" s="965"/>
      <c r="DP52" s="966"/>
      <c r="DQ52" s="964"/>
      <c r="DR52" s="965"/>
      <c r="DS52" s="965"/>
      <c r="DT52" s="965"/>
      <c r="DU52" s="966"/>
      <c r="DV52" s="967"/>
      <c r="DW52" s="968"/>
      <c r="DX52" s="968"/>
      <c r="DY52" s="968"/>
      <c r="DZ52" s="969"/>
      <c r="EA52" s="89"/>
    </row>
    <row r="53" spans="1:131" ht="26.25" customHeight="1" x14ac:dyDescent="0.2">
      <c r="A53" s="97">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0"/>
      <c r="BP53" s="100"/>
      <c r="BQ53" s="97">
        <v>47</v>
      </c>
      <c r="BR53" s="98"/>
      <c r="BS53" s="967"/>
      <c r="BT53" s="968"/>
      <c r="BU53" s="968"/>
      <c r="BV53" s="968"/>
      <c r="BW53" s="968"/>
      <c r="BX53" s="968"/>
      <c r="BY53" s="968"/>
      <c r="BZ53" s="968"/>
      <c r="CA53" s="968"/>
      <c r="CB53" s="968"/>
      <c r="CC53" s="968"/>
      <c r="CD53" s="968"/>
      <c r="CE53" s="968"/>
      <c r="CF53" s="968"/>
      <c r="CG53" s="989"/>
      <c r="CH53" s="964"/>
      <c r="CI53" s="965"/>
      <c r="CJ53" s="965"/>
      <c r="CK53" s="965"/>
      <c r="CL53" s="966"/>
      <c r="CM53" s="964"/>
      <c r="CN53" s="965"/>
      <c r="CO53" s="965"/>
      <c r="CP53" s="965"/>
      <c r="CQ53" s="966"/>
      <c r="CR53" s="964"/>
      <c r="CS53" s="965"/>
      <c r="CT53" s="965"/>
      <c r="CU53" s="965"/>
      <c r="CV53" s="966"/>
      <c r="CW53" s="964"/>
      <c r="CX53" s="965"/>
      <c r="CY53" s="965"/>
      <c r="CZ53" s="965"/>
      <c r="DA53" s="966"/>
      <c r="DB53" s="964"/>
      <c r="DC53" s="965"/>
      <c r="DD53" s="965"/>
      <c r="DE53" s="965"/>
      <c r="DF53" s="966"/>
      <c r="DG53" s="964"/>
      <c r="DH53" s="965"/>
      <c r="DI53" s="965"/>
      <c r="DJ53" s="965"/>
      <c r="DK53" s="966"/>
      <c r="DL53" s="964"/>
      <c r="DM53" s="965"/>
      <c r="DN53" s="965"/>
      <c r="DO53" s="965"/>
      <c r="DP53" s="966"/>
      <c r="DQ53" s="964"/>
      <c r="DR53" s="965"/>
      <c r="DS53" s="965"/>
      <c r="DT53" s="965"/>
      <c r="DU53" s="966"/>
      <c r="DV53" s="967"/>
      <c r="DW53" s="968"/>
      <c r="DX53" s="968"/>
      <c r="DY53" s="968"/>
      <c r="DZ53" s="969"/>
      <c r="EA53" s="89"/>
    </row>
    <row r="54" spans="1:131" ht="26.25" customHeight="1" x14ac:dyDescent="0.2">
      <c r="A54" s="97">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0"/>
      <c r="BP54" s="100"/>
      <c r="BQ54" s="97">
        <v>48</v>
      </c>
      <c r="BR54" s="98"/>
      <c r="BS54" s="967"/>
      <c r="BT54" s="968"/>
      <c r="BU54" s="968"/>
      <c r="BV54" s="968"/>
      <c r="BW54" s="968"/>
      <c r="BX54" s="968"/>
      <c r="BY54" s="968"/>
      <c r="BZ54" s="968"/>
      <c r="CA54" s="968"/>
      <c r="CB54" s="968"/>
      <c r="CC54" s="968"/>
      <c r="CD54" s="968"/>
      <c r="CE54" s="968"/>
      <c r="CF54" s="968"/>
      <c r="CG54" s="989"/>
      <c r="CH54" s="964"/>
      <c r="CI54" s="965"/>
      <c r="CJ54" s="965"/>
      <c r="CK54" s="965"/>
      <c r="CL54" s="966"/>
      <c r="CM54" s="964"/>
      <c r="CN54" s="965"/>
      <c r="CO54" s="965"/>
      <c r="CP54" s="965"/>
      <c r="CQ54" s="966"/>
      <c r="CR54" s="964"/>
      <c r="CS54" s="965"/>
      <c r="CT54" s="965"/>
      <c r="CU54" s="965"/>
      <c r="CV54" s="966"/>
      <c r="CW54" s="964"/>
      <c r="CX54" s="965"/>
      <c r="CY54" s="965"/>
      <c r="CZ54" s="965"/>
      <c r="DA54" s="966"/>
      <c r="DB54" s="964"/>
      <c r="DC54" s="965"/>
      <c r="DD54" s="965"/>
      <c r="DE54" s="965"/>
      <c r="DF54" s="966"/>
      <c r="DG54" s="964"/>
      <c r="DH54" s="965"/>
      <c r="DI54" s="965"/>
      <c r="DJ54" s="965"/>
      <c r="DK54" s="966"/>
      <c r="DL54" s="964"/>
      <c r="DM54" s="965"/>
      <c r="DN54" s="965"/>
      <c r="DO54" s="965"/>
      <c r="DP54" s="966"/>
      <c r="DQ54" s="964"/>
      <c r="DR54" s="965"/>
      <c r="DS54" s="965"/>
      <c r="DT54" s="965"/>
      <c r="DU54" s="966"/>
      <c r="DV54" s="967"/>
      <c r="DW54" s="968"/>
      <c r="DX54" s="968"/>
      <c r="DY54" s="968"/>
      <c r="DZ54" s="969"/>
      <c r="EA54" s="89"/>
    </row>
    <row r="55" spans="1:131" ht="26.25" customHeight="1" x14ac:dyDescent="0.2">
      <c r="A55" s="97">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0"/>
      <c r="BP55" s="100"/>
      <c r="BQ55" s="97">
        <v>49</v>
      </c>
      <c r="BR55" s="98"/>
      <c r="BS55" s="967"/>
      <c r="BT55" s="968"/>
      <c r="BU55" s="968"/>
      <c r="BV55" s="968"/>
      <c r="BW55" s="968"/>
      <c r="BX55" s="968"/>
      <c r="BY55" s="968"/>
      <c r="BZ55" s="968"/>
      <c r="CA55" s="968"/>
      <c r="CB55" s="968"/>
      <c r="CC55" s="968"/>
      <c r="CD55" s="968"/>
      <c r="CE55" s="968"/>
      <c r="CF55" s="968"/>
      <c r="CG55" s="989"/>
      <c r="CH55" s="964"/>
      <c r="CI55" s="965"/>
      <c r="CJ55" s="965"/>
      <c r="CK55" s="965"/>
      <c r="CL55" s="966"/>
      <c r="CM55" s="964"/>
      <c r="CN55" s="965"/>
      <c r="CO55" s="965"/>
      <c r="CP55" s="965"/>
      <c r="CQ55" s="966"/>
      <c r="CR55" s="964"/>
      <c r="CS55" s="965"/>
      <c r="CT55" s="965"/>
      <c r="CU55" s="965"/>
      <c r="CV55" s="966"/>
      <c r="CW55" s="964"/>
      <c r="CX55" s="965"/>
      <c r="CY55" s="965"/>
      <c r="CZ55" s="965"/>
      <c r="DA55" s="966"/>
      <c r="DB55" s="964"/>
      <c r="DC55" s="965"/>
      <c r="DD55" s="965"/>
      <c r="DE55" s="965"/>
      <c r="DF55" s="966"/>
      <c r="DG55" s="964"/>
      <c r="DH55" s="965"/>
      <c r="DI55" s="965"/>
      <c r="DJ55" s="965"/>
      <c r="DK55" s="966"/>
      <c r="DL55" s="964"/>
      <c r="DM55" s="965"/>
      <c r="DN55" s="965"/>
      <c r="DO55" s="965"/>
      <c r="DP55" s="966"/>
      <c r="DQ55" s="964"/>
      <c r="DR55" s="965"/>
      <c r="DS55" s="965"/>
      <c r="DT55" s="965"/>
      <c r="DU55" s="966"/>
      <c r="DV55" s="967"/>
      <c r="DW55" s="968"/>
      <c r="DX55" s="968"/>
      <c r="DY55" s="968"/>
      <c r="DZ55" s="969"/>
      <c r="EA55" s="89"/>
    </row>
    <row r="56" spans="1:131" ht="26.25" customHeight="1" x14ac:dyDescent="0.2">
      <c r="A56" s="97">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0"/>
      <c r="BP56" s="100"/>
      <c r="BQ56" s="97">
        <v>50</v>
      </c>
      <c r="BR56" s="98"/>
      <c r="BS56" s="967"/>
      <c r="BT56" s="968"/>
      <c r="BU56" s="968"/>
      <c r="BV56" s="968"/>
      <c r="BW56" s="968"/>
      <c r="BX56" s="968"/>
      <c r="BY56" s="968"/>
      <c r="BZ56" s="968"/>
      <c r="CA56" s="968"/>
      <c r="CB56" s="968"/>
      <c r="CC56" s="968"/>
      <c r="CD56" s="968"/>
      <c r="CE56" s="968"/>
      <c r="CF56" s="968"/>
      <c r="CG56" s="989"/>
      <c r="CH56" s="964"/>
      <c r="CI56" s="965"/>
      <c r="CJ56" s="965"/>
      <c r="CK56" s="965"/>
      <c r="CL56" s="966"/>
      <c r="CM56" s="964"/>
      <c r="CN56" s="965"/>
      <c r="CO56" s="965"/>
      <c r="CP56" s="965"/>
      <c r="CQ56" s="966"/>
      <c r="CR56" s="964"/>
      <c r="CS56" s="965"/>
      <c r="CT56" s="965"/>
      <c r="CU56" s="965"/>
      <c r="CV56" s="966"/>
      <c r="CW56" s="964"/>
      <c r="CX56" s="965"/>
      <c r="CY56" s="965"/>
      <c r="CZ56" s="965"/>
      <c r="DA56" s="966"/>
      <c r="DB56" s="964"/>
      <c r="DC56" s="965"/>
      <c r="DD56" s="965"/>
      <c r="DE56" s="965"/>
      <c r="DF56" s="966"/>
      <c r="DG56" s="964"/>
      <c r="DH56" s="965"/>
      <c r="DI56" s="965"/>
      <c r="DJ56" s="965"/>
      <c r="DK56" s="966"/>
      <c r="DL56" s="964"/>
      <c r="DM56" s="965"/>
      <c r="DN56" s="965"/>
      <c r="DO56" s="965"/>
      <c r="DP56" s="966"/>
      <c r="DQ56" s="964"/>
      <c r="DR56" s="965"/>
      <c r="DS56" s="965"/>
      <c r="DT56" s="965"/>
      <c r="DU56" s="966"/>
      <c r="DV56" s="967"/>
      <c r="DW56" s="968"/>
      <c r="DX56" s="968"/>
      <c r="DY56" s="968"/>
      <c r="DZ56" s="969"/>
      <c r="EA56" s="89"/>
    </row>
    <row r="57" spans="1:131" ht="26.25" customHeight="1" x14ac:dyDescent="0.2">
      <c r="A57" s="97">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0"/>
      <c r="BP57" s="100"/>
      <c r="BQ57" s="97">
        <v>51</v>
      </c>
      <c r="BR57" s="98"/>
      <c r="BS57" s="967"/>
      <c r="BT57" s="968"/>
      <c r="BU57" s="968"/>
      <c r="BV57" s="968"/>
      <c r="BW57" s="968"/>
      <c r="BX57" s="968"/>
      <c r="BY57" s="968"/>
      <c r="BZ57" s="968"/>
      <c r="CA57" s="968"/>
      <c r="CB57" s="968"/>
      <c r="CC57" s="968"/>
      <c r="CD57" s="968"/>
      <c r="CE57" s="968"/>
      <c r="CF57" s="968"/>
      <c r="CG57" s="989"/>
      <c r="CH57" s="964"/>
      <c r="CI57" s="965"/>
      <c r="CJ57" s="965"/>
      <c r="CK57" s="965"/>
      <c r="CL57" s="966"/>
      <c r="CM57" s="964"/>
      <c r="CN57" s="965"/>
      <c r="CO57" s="965"/>
      <c r="CP57" s="965"/>
      <c r="CQ57" s="966"/>
      <c r="CR57" s="964"/>
      <c r="CS57" s="965"/>
      <c r="CT57" s="965"/>
      <c r="CU57" s="965"/>
      <c r="CV57" s="966"/>
      <c r="CW57" s="964"/>
      <c r="CX57" s="965"/>
      <c r="CY57" s="965"/>
      <c r="CZ57" s="965"/>
      <c r="DA57" s="966"/>
      <c r="DB57" s="964"/>
      <c r="DC57" s="965"/>
      <c r="DD57" s="965"/>
      <c r="DE57" s="965"/>
      <c r="DF57" s="966"/>
      <c r="DG57" s="964"/>
      <c r="DH57" s="965"/>
      <c r="DI57" s="965"/>
      <c r="DJ57" s="965"/>
      <c r="DK57" s="966"/>
      <c r="DL57" s="964"/>
      <c r="DM57" s="965"/>
      <c r="DN57" s="965"/>
      <c r="DO57" s="965"/>
      <c r="DP57" s="966"/>
      <c r="DQ57" s="964"/>
      <c r="DR57" s="965"/>
      <c r="DS57" s="965"/>
      <c r="DT57" s="965"/>
      <c r="DU57" s="966"/>
      <c r="DV57" s="967"/>
      <c r="DW57" s="968"/>
      <c r="DX57" s="968"/>
      <c r="DY57" s="968"/>
      <c r="DZ57" s="969"/>
      <c r="EA57" s="89"/>
    </row>
    <row r="58" spans="1:131" ht="26.25" customHeight="1" x14ac:dyDescent="0.2">
      <c r="A58" s="97">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0"/>
      <c r="BP58" s="100"/>
      <c r="BQ58" s="97">
        <v>52</v>
      </c>
      <c r="BR58" s="98"/>
      <c r="BS58" s="967"/>
      <c r="BT58" s="968"/>
      <c r="BU58" s="968"/>
      <c r="BV58" s="968"/>
      <c r="BW58" s="968"/>
      <c r="BX58" s="968"/>
      <c r="BY58" s="968"/>
      <c r="BZ58" s="968"/>
      <c r="CA58" s="968"/>
      <c r="CB58" s="968"/>
      <c r="CC58" s="968"/>
      <c r="CD58" s="968"/>
      <c r="CE58" s="968"/>
      <c r="CF58" s="968"/>
      <c r="CG58" s="989"/>
      <c r="CH58" s="964"/>
      <c r="CI58" s="965"/>
      <c r="CJ58" s="965"/>
      <c r="CK58" s="965"/>
      <c r="CL58" s="966"/>
      <c r="CM58" s="964"/>
      <c r="CN58" s="965"/>
      <c r="CO58" s="965"/>
      <c r="CP58" s="965"/>
      <c r="CQ58" s="966"/>
      <c r="CR58" s="964"/>
      <c r="CS58" s="965"/>
      <c r="CT58" s="965"/>
      <c r="CU58" s="965"/>
      <c r="CV58" s="966"/>
      <c r="CW58" s="964"/>
      <c r="CX58" s="965"/>
      <c r="CY58" s="965"/>
      <c r="CZ58" s="965"/>
      <c r="DA58" s="966"/>
      <c r="DB58" s="964"/>
      <c r="DC58" s="965"/>
      <c r="DD58" s="965"/>
      <c r="DE58" s="965"/>
      <c r="DF58" s="966"/>
      <c r="DG58" s="964"/>
      <c r="DH58" s="965"/>
      <c r="DI58" s="965"/>
      <c r="DJ58" s="965"/>
      <c r="DK58" s="966"/>
      <c r="DL58" s="964"/>
      <c r="DM58" s="965"/>
      <c r="DN58" s="965"/>
      <c r="DO58" s="965"/>
      <c r="DP58" s="966"/>
      <c r="DQ58" s="964"/>
      <c r="DR58" s="965"/>
      <c r="DS58" s="965"/>
      <c r="DT58" s="965"/>
      <c r="DU58" s="966"/>
      <c r="DV58" s="967"/>
      <c r="DW58" s="968"/>
      <c r="DX58" s="968"/>
      <c r="DY58" s="968"/>
      <c r="DZ58" s="969"/>
      <c r="EA58" s="89"/>
    </row>
    <row r="59" spans="1:131" ht="26.25" customHeight="1" x14ac:dyDescent="0.2">
      <c r="A59" s="97">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0"/>
      <c r="BP59" s="100"/>
      <c r="BQ59" s="97">
        <v>53</v>
      </c>
      <c r="BR59" s="98"/>
      <c r="BS59" s="967"/>
      <c r="BT59" s="968"/>
      <c r="BU59" s="968"/>
      <c r="BV59" s="968"/>
      <c r="BW59" s="968"/>
      <c r="BX59" s="968"/>
      <c r="BY59" s="968"/>
      <c r="BZ59" s="968"/>
      <c r="CA59" s="968"/>
      <c r="CB59" s="968"/>
      <c r="CC59" s="968"/>
      <c r="CD59" s="968"/>
      <c r="CE59" s="968"/>
      <c r="CF59" s="968"/>
      <c r="CG59" s="989"/>
      <c r="CH59" s="964"/>
      <c r="CI59" s="965"/>
      <c r="CJ59" s="965"/>
      <c r="CK59" s="965"/>
      <c r="CL59" s="966"/>
      <c r="CM59" s="964"/>
      <c r="CN59" s="965"/>
      <c r="CO59" s="965"/>
      <c r="CP59" s="965"/>
      <c r="CQ59" s="966"/>
      <c r="CR59" s="964"/>
      <c r="CS59" s="965"/>
      <c r="CT59" s="965"/>
      <c r="CU59" s="965"/>
      <c r="CV59" s="966"/>
      <c r="CW59" s="964"/>
      <c r="CX59" s="965"/>
      <c r="CY59" s="965"/>
      <c r="CZ59" s="965"/>
      <c r="DA59" s="966"/>
      <c r="DB59" s="964"/>
      <c r="DC59" s="965"/>
      <c r="DD59" s="965"/>
      <c r="DE59" s="965"/>
      <c r="DF59" s="966"/>
      <c r="DG59" s="964"/>
      <c r="DH59" s="965"/>
      <c r="DI59" s="965"/>
      <c r="DJ59" s="965"/>
      <c r="DK59" s="966"/>
      <c r="DL59" s="964"/>
      <c r="DM59" s="965"/>
      <c r="DN59" s="965"/>
      <c r="DO59" s="965"/>
      <c r="DP59" s="966"/>
      <c r="DQ59" s="964"/>
      <c r="DR59" s="965"/>
      <c r="DS59" s="965"/>
      <c r="DT59" s="965"/>
      <c r="DU59" s="966"/>
      <c r="DV59" s="967"/>
      <c r="DW59" s="968"/>
      <c r="DX59" s="968"/>
      <c r="DY59" s="968"/>
      <c r="DZ59" s="969"/>
      <c r="EA59" s="89"/>
    </row>
    <row r="60" spans="1:131" ht="26.25" customHeight="1" x14ac:dyDescent="0.2">
      <c r="A60" s="97">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0"/>
      <c r="BP60" s="100"/>
      <c r="BQ60" s="97">
        <v>54</v>
      </c>
      <c r="BR60" s="98"/>
      <c r="BS60" s="967"/>
      <c r="BT60" s="968"/>
      <c r="BU60" s="968"/>
      <c r="BV60" s="968"/>
      <c r="BW60" s="968"/>
      <c r="BX60" s="968"/>
      <c r="BY60" s="968"/>
      <c r="BZ60" s="968"/>
      <c r="CA60" s="968"/>
      <c r="CB60" s="968"/>
      <c r="CC60" s="968"/>
      <c r="CD60" s="968"/>
      <c r="CE60" s="968"/>
      <c r="CF60" s="968"/>
      <c r="CG60" s="989"/>
      <c r="CH60" s="964"/>
      <c r="CI60" s="965"/>
      <c r="CJ60" s="965"/>
      <c r="CK60" s="965"/>
      <c r="CL60" s="966"/>
      <c r="CM60" s="964"/>
      <c r="CN60" s="965"/>
      <c r="CO60" s="965"/>
      <c r="CP60" s="965"/>
      <c r="CQ60" s="966"/>
      <c r="CR60" s="964"/>
      <c r="CS60" s="965"/>
      <c r="CT60" s="965"/>
      <c r="CU60" s="965"/>
      <c r="CV60" s="966"/>
      <c r="CW60" s="964"/>
      <c r="CX60" s="965"/>
      <c r="CY60" s="965"/>
      <c r="CZ60" s="965"/>
      <c r="DA60" s="966"/>
      <c r="DB60" s="964"/>
      <c r="DC60" s="965"/>
      <c r="DD60" s="965"/>
      <c r="DE60" s="965"/>
      <c r="DF60" s="966"/>
      <c r="DG60" s="964"/>
      <c r="DH60" s="965"/>
      <c r="DI60" s="965"/>
      <c r="DJ60" s="965"/>
      <c r="DK60" s="966"/>
      <c r="DL60" s="964"/>
      <c r="DM60" s="965"/>
      <c r="DN60" s="965"/>
      <c r="DO60" s="965"/>
      <c r="DP60" s="966"/>
      <c r="DQ60" s="964"/>
      <c r="DR60" s="965"/>
      <c r="DS60" s="965"/>
      <c r="DT60" s="965"/>
      <c r="DU60" s="966"/>
      <c r="DV60" s="967"/>
      <c r="DW60" s="968"/>
      <c r="DX60" s="968"/>
      <c r="DY60" s="968"/>
      <c r="DZ60" s="969"/>
      <c r="EA60" s="89"/>
    </row>
    <row r="61" spans="1:131" ht="26.25" customHeight="1" thickBot="1" x14ac:dyDescent="0.25">
      <c r="A61" s="97">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0"/>
      <c r="BP61" s="100"/>
      <c r="BQ61" s="97">
        <v>55</v>
      </c>
      <c r="BR61" s="98"/>
      <c r="BS61" s="967"/>
      <c r="BT61" s="968"/>
      <c r="BU61" s="968"/>
      <c r="BV61" s="968"/>
      <c r="BW61" s="968"/>
      <c r="BX61" s="968"/>
      <c r="BY61" s="968"/>
      <c r="BZ61" s="968"/>
      <c r="CA61" s="968"/>
      <c r="CB61" s="968"/>
      <c r="CC61" s="968"/>
      <c r="CD61" s="968"/>
      <c r="CE61" s="968"/>
      <c r="CF61" s="968"/>
      <c r="CG61" s="989"/>
      <c r="CH61" s="964"/>
      <c r="CI61" s="965"/>
      <c r="CJ61" s="965"/>
      <c r="CK61" s="965"/>
      <c r="CL61" s="966"/>
      <c r="CM61" s="964"/>
      <c r="CN61" s="965"/>
      <c r="CO61" s="965"/>
      <c r="CP61" s="965"/>
      <c r="CQ61" s="966"/>
      <c r="CR61" s="964"/>
      <c r="CS61" s="965"/>
      <c r="CT61" s="965"/>
      <c r="CU61" s="965"/>
      <c r="CV61" s="966"/>
      <c r="CW61" s="964"/>
      <c r="CX61" s="965"/>
      <c r="CY61" s="965"/>
      <c r="CZ61" s="965"/>
      <c r="DA61" s="966"/>
      <c r="DB61" s="964"/>
      <c r="DC61" s="965"/>
      <c r="DD61" s="965"/>
      <c r="DE61" s="965"/>
      <c r="DF61" s="966"/>
      <c r="DG61" s="964"/>
      <c r="DH61" s="965"/>
      <c r="DI61" s="965"/>
      <c r="DJ61" s="965"/>
      <c r="DK61" s="966"/>
      <c r="DL61" s="964"/>
      <c r="DM61" s="965"/>
      <c r="DN61" s="965"/>
      <c r="DO61" s="965"/>
      <c r="DP61" s="966"/>
      <c r="DQ61" s="964"/>
      <c r="DR61" s="965"/>
      <c r="DS61" s="965"/>
      <c r="DT61" s="965"/>
      <c r="DU61" s="966"/>
      <c r="DV61" s="967"/>
      <c r="DW61" s="968"/>
      <c r="DX61" s="968"/>
      <c r="DY61" s="968"/>
      <c r="DZ61" s="969"/>
      <c r="EA61" s="89"/>
    </row>
    <row r="62" spans="1:131" ht="26.25" customHeight="1" x14ac:dyDescent="0.2">
      <c r="A62" s="97">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341</v>
      </c>
      <c r="BK62" s="1003"/>
      <c r="BL62" s="1003"/>
      <c r="BM62" s="1003"/>
      <c r="BN62" s="1004"/>
      <c r="BO62" s="100"/>
      <c r="BP62" s="100"/>
      <c r="BQ62" s="97">
        <v>56</v>
      </c>
      <c r="BR62" s="98"/>
      <c r="BS62" s="967"/>
      <c r="BT62" s="968"/>
      <c r="BU62" s="968"/>
      <c r="BV62" s="968"/>
      <c r="BW62" s="968"/>
      <c r="BX62" s="968"/>
      <c r="BY62" s="968"/>
      <c r="BZ62" s="968"/>
      <c r="CA62" s="968"/>
      <c r="CB62" s="968"/>
      <c r="CC62" s="968"/>
      <c r="CD62" s="968"/>
      <c r="CE62" s="968"/>
      <c r="CF62" s="968"/>
      <c r="CG62" s="989"/>
      <c r="CH62" s="964"/>
      <c r="CI62" s="965"/>
      <c r="CJ62" s="965"/>
      <c r="CK62" s="965"/>
      <c r="CL62" s="966"/>
      <c r="CM62" s="964"/>
      <c r="CN62" s="965"/>
      <c r="CO62" s="965"/>
      <c r="CP62" s="965"/>
      <c r="CQ62" s="966"/>
      <c r="CR62" s="964"/>
      <c r="CS62" s="965"/>
      <c r="CT62" s="965"/>
      <c r="CU62" s="965"/>
      <c r="CV62" s="966"/>
      <c r="CW62" s="964"/>
      <c r="CX62" s="965"/>
      <c r="CY62" s="965"/>
      <c r="CZ62" s="965"/>
      <c r="DA62" s="966"/>
      <c r="DB62" s="964"/>
      <c r="DC62" s="965"/>
      <c r="DD62" s="965"/>
      <c r="DE62" s="965"/>
      <c r="DF62" s="966"/>
      <c r="DG62" s="964"/>
      <c r="DH62" s="965"/>
      <c r="DI62" s="965"/>
      <c r="DJ62" s="965"/>
      <c r="DK62" s="966"/>
      <c r="DL62" s="964"/>
      <c r="DM62" s="965"/>
      <c r="DN62" s="965"/>
      <c r="DO62" s="965"/>
      <c r="DP62" s="966"/>
      <c r="DQ62" s="964"/>
      <c r="DR62" s="965"/>
      <c r="DS62" s="965"/>
      <c r="DT62" s="965"/>
      <c r="DU62" s="966"/>
      <c r="DV62" s="967"/>
      <c r="DW62" s="968"/>
      <c r="DX62" s="968"/>
      <c r="DY62" s="968"/>
      <c r="DZ62" s="969"/>
      <c r="EA62" s="89"/>
    </row>
    <row r="63" spans="1:131" ht="26.25" customHeight="1" thickBot="1" x14ac:dyDescent="0.25">
      <c r="A63" s="99" t="s">
        <v>321</v>
      </c>
      <c r="B63" s="912" t="s">
        <v>342</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930</v>
      </c>
      <c r="AG63" s="934"/>
      <c r="AH63" s="934"/>
      <c r="AI63" s="934"/>
      <c r="AJ63" s="997"/>
      <c r="AK63" s="998"/>
      <c r="AL63" s="938"/>
      <c r="AM63" s="938"/>
      <c r="AN63" s="938"/>
      <c r="AO63" s="938"/>
      <c r="AP63" s="934"/>
      <c r="AQ63" s="934"/>
      <c r="AR63" s="934"/>
      <c r="AS63" s="934"/>
      <c r="AT63" s="934"/>
      <c r="AU63" s="934"/>
      <c r="AV63" s="934"/>
      <c r="AW63" s="934"/>
      <c r="AX63" s="934"/>
      <c r="AY63" s="934"/>
      <c r="AZ63" s="992"/>
      <c r="BA63" s="992"/>
      <c r="BB63" s="992"/>
      <c r="BC63" s="992"/>
      <c r="BD63" s="992"/>
      <c r="BE63" s="935"/>
      <c r="BF63" s="935"/>
      <c r="BG63" s="935"/>
      <c r="BH63" s="935"/>
      <c r="BI63" s="936"/>
      <c r="BJ63" s="993" t="s">
        <v>62</v>
      </c>
      <c r="BK63" s="928"/>
      <c r="BL63" s="928"/>
      <c r="BM63" s="928"/>
      <c r="BN63" s="994"/>
      <c r="BO63" s="100"/>
      <c r="BP63" s="100"/>
      <c r="BQ63" s="97">
        <v>57</v>
      </c>
      <c r="BR63" s="98"/>
      <c r="BS63" s="967"/>
      <c r="BT63" s="968"/>
      <c r="BU63" s="968"/>
      <c r="BV63" s="968"/>
      <c r="BW63" s="968"/>
      <c r="BX63" s="968"/>
      <c r="BY63" s="968"/>
      <c r="BZ63" s="968"/>
      <c r="CA63" s="968"/>
      <c r="CB63" s="968"/>
      <c r="CC63" s="968"/>
      <c r="CD63" s="968"/>
      <c r="CE63" s="968"/>
      <c r="CF63" s="968"/>
      <c r="CG63" s="989"/>
      <c r="CH63" s="964"/>
      <c r="CI63" s="965"/>
      <c r="CJ63" s="965"/>
      <c r="CK63" s="965"/>
      <c r="CL63" s="966"/>
      <c r="CM63" s="964"/>
      <c r="CN63" s="965"/>
      <c r="CO63" s="965"/>
      <c r="CP63" s="965"/>
      <c r="CQ63" s="966"/>
      <c r="CR63" s="964"/>
      <c r="CS63" s="965"/>
      <c r="CT63" s="965"/>
      <c r="CU63" s="965"/>
      <c r="CV63" s="966"/>
      <c r="CW63" s="964"/>
      <c r="CX63" s="965"/>
      <c r="CY63" s="965"/>
      <c r="CZ63" s="965"/>
      <c r="DA63" s="966"/>
      <c r="DB63" s="964"/>
      <c r="DC63" s="965"/>
      <c r="DD63" s="965"/>
      <c r="DE63" s="965"/>
      <c r="DF63" s="966"/>
      <c r="DG63" s="964"/>
      <c r="DH63" s="965"/>
      <c r="DI63" s="965"/>
      <c r="DJ63" s="965"/>
      <c r="DK63" s="966"/>
      <c r="DL63" s="964"/>
      <c r="DM63" s="965"/>
      <c r="DN63" s="965"/>
      <c r="DO63" s="965"/>
      <c r="DP63" s="966"/>
      <c r="DQ63" s="964"/>
      <c r="DR63" s="965"/>
      <c r="DS63" s="965"/>
      <c r="DT63" s="965"/>
      <c r="DU63" s="966"/>
      <c r="DV63" s="967"/>
      <c r="DW63" s="968"/>
      <c r="DX63" s="968"/>
      <c r="DY63" s="968"/>
      <c r="DZ63" s="969"/>
      <c r="EA63" s="89"/>
    </row>
    <row r="64" spans="1:131" ht="26.25" customHeight="1" x14ac:dyDescent="0.2">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967"/>
      <c r="BT64" s="968"/>
      <c r="BU64" s="968"/>
      <c r="BV64" s="968"/>
      <c r="BW64" s="968"/>
      <c r="BX64" s="968"/>
      <c r="BY64" s="968"/>
      <c r="BZ64" s="968"/>
      <c r="CA64" s="968"/>
      <c r="CB64" s="968"/>
      <c r="CC64" s="968"/>
      <c r="CD64" s="968"/>
      <c r="CE64" s="968"/>
      <c r="CF64" s="968"/>
      <c r="CG64" s="989"/>
      <c r="CH64" s="964"/>
      <c r="CI64" s="965"/>
      <c r="CJ64" s="965"/>
      <c r="CK64" s="965"/>
      <c r="CL64" s="966"/>
      <c r="CM64" s="964"/>
      <c r="CN64" s="965"/>
      <c r="CO64" s="965"/>
      <c r="CP64" s="965"/>
      <c r="CQ64" s="966"/>
      <c r="CR64" s="964"/>
      <c r="CS64" s="965"/>
      <c r="CT64" s="965"/>
      <c r="CU64" s="965"/>
      <c r="CV64" s="966"/>
      <c r="CW64" s="964"/>
      <c r="CX64" s="965"/>
      <c r="CY64" s="965"/>
      <c r="CZ64" s="965"/>
      <c r="DA64" s="966"/>
      <c r="DB64" s="964"/>
      <c r="DC64" s="965"/>
      <c r="DD64" s="965"/>
      <c r="DE64" s="965"/>
      <c r="DF64" s="966"/>
      <c r="DG64" s="964"/>
      <c r="DH64" s="965"/>
      <c r="DI64" s="965"/>
      <c r="DJ64" s="965"/>
      <c r="DK64" s="966"/>
      <c r="DL64" s="964"/>
      <c r="DM64" s="965"/>
      <c r="DN64" s="965"/>
      <c r="DO64" s="965"/>
      <c r="DP64" s="966"/>
      <c r="DQ64" s="964"/>
      <c r="DR64" s="965"/>
      <c r="DS64" s="965"/>
      <c r="DT64" s="965"/>
      <c r="DU64" s="966"/>
      <c r="DV64" s="967"/>
      <c r="DW64" s="968"/>
      <c r="DX64" s="968"/>
      <c r="DY64" s="968"/>
      <c r="DZ64" s="969"/>
      <c r="EA64" s="89"/>
    </row>
    <row r="65" spans="1:131" ht="26.25" customHeight="1" thickBot="1" x14ac:dyDescent="0.25">
      <c r="A65" s="91" t="s">
        <v>343</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967"/>
      <c r="BT65" s="968"/>
      <c r="BU65" s="968"/>
      <c r="BV65" s="968"/>
      <c r="BW65" s="968"/>
      <c r="BX65" s="968"/>
      <c r="BY65" s="968"/>
      <c r="BZ65" s="968"/>
      <c r="CA65" s="968"/>
      <c r="CB65" s="968"/>
      <c r="CC65" s="968"/>
      <c r="CD65" s="968"/>
      <c r="CE65" s="968"/>
      <c r="CF65" s="968"/>
      <c r="CG65" s="989"/>
      <c r="CH65" s="964"/>
      <c r="CI65" s="965"/>
      <c r="CJ65" s="965"/>
      <c r="CK65" s="965"/>
      <c r="CL65" s="966"/>
      <c r="CM65" s="964"/>
      <c r="CN65" s="965"/>
      <c r="CO65" s="965"/>
      <c r="CP65" s="965"/>
      <c r="CQ65" s="966"/>
      <c r="CR65" s="964"/>
      <c r="CS65" s="965"/>
      <c r="CT65" s="965"/>
      <c r="CU65" s="965"/>
      <c r="CV65" s="966"/>
      <c r="CW65" s="964"/>
      <c r="CX65" s="965"/>
      <c r="CY65" s="965"/>
      <c r="CZ65" s="965"/>
      <c r="DA65" s="966"/>
      <c r="DB65" s="964"/>
      <c r="DC65" s="965"/>
      <c r="DD65" s="965"/>
      <c r="DE65" s="965"/>
      <c r="DF65" s="966"/>
      <c r="DG65" s="964"/>
      <c r="DH65" s="965"/>
      <c r="DI65" s="965"/>
      <c r="DJ65" s="965"/>
      <c r="DK65" s="966"/>
      <c r="DL65" s="964"/>
      <c r="DM65" s="965"/>
      <c r="DN65" s="965"/>
      <c r="DO65" s="965"/>
      <c r="DP65" s="966"/>
      <c r="DQ65" s="964"/>
      <c r="DR65" s="965"/>
      <c r="DS65" s="965"/>
      <c r="DT65" s="965"/>
      <c r="DU65" s="966"/>
      <c r="DV65" s="967"/>
      <c r="DW65" s="968"/>
      <c r="DX65" s="968"/>
      <c r="DY65" s="968"/>
      <c r="DZ65" s="969"/>
      <c r="EA65" s="89"/>
    </row>
    <row r="66" spans="1:131" ht="26.25" customHeight="1" x14ac:dyDescent="0.2">
      <c r="A66" s="970" t="s">
        <v>344</v>
      </c>
      <c r="B66" s="971"/>
      <c r="C66" s="971"/>
      <c r="D66" s="971"/>
      <c r="E66" s="971"/>
      <c r="F66" s="971"/>
      <c r="G66" s="971"/>
      <c r="H66" s="971"/>
      <c r="I66" s="971"/>
      <c r="J66" s="971"/>
      <c r="K66" s="971"/>
      <c r="L66" s="971"/>
      <c r="M66" s="971"/>
      <c r="N66" s="971"/>
      <c r="O66" s="971"/>
      <c r="P66" s="972"/>
      <c r="Q66" s="976" t="s">
        <v>325</v>
      </c>
      <c r="R66" s="977"/>
      <c r="S66" s="977"/>
      <c r="T66" s="977"/>
      <c r="U66" s="978"/>
      <c r="V66" s="976" t="s">
        <v>326</v>
      </c>
      <c r="W66" s="977"/>
      <c r="X66" s="977"/>
      <c r="Y66" s="977"/>
      <c r="Z66" s="978"/>
      <c r="AA66" s="976" t="s">
        <v>327</v>
      </c>
      <c r="AB66" s="977"/>
      <c r="AC66" s="977"/>
      <c r="AD66" s="977"/>
      <c r="AE66" s="978"/>
      <c r="AF66" s="982" t="s">
        <v>328</v>
      </c>
      <c r="AG66" s="983"/>
      <c r="AH66" s="983"/>
      <c r="AI66" s="983"/>
      <c r="AJ66" s="984"/>
      <c r="AK66" s="976" t="s">
        <v>329</v>
      </c>
      <c r="AL66" s="971"/>
      <c r="AM66" s="971"/>
      <c r="AN66" s="971"/>
      <c r="AO66" s="972"/>
      <c r="AP66" s="976" t="s">
        <v>330</v>
      </c>
      <c r="AQ66" s="977"/>
      <c r="AR66" s="977"/>
      <c r="AS66" s="977"/>
      <c r="AT66" s="978"/>
      <c r="AU66" s="976" t="s">
        <v>345</v>
      </c>
      <c r="AV66" s="977"/>
      <c r="AW66" s="977"/>
      <c r="AX66" s="977"/>
      <c r="AY66" s="978"/>
      <c r="AZ66" s="976" t="s">
        <v>308</v>
      </c>
      <c r="BA66" s="977"/>
      <c r="BB66" s="977"/>
      <c r="BC66" s="977"/>
      <c r="BD66" s="990"/>
      <c r="BE66" s="100"/>
      <c r="BF66" s="100"/>
      <c r="BG66" s="100"/>
      <c r="BH66" s="100"/>
      <c r="BI66" s="100"/>
      <c r="BJ66" s="100"/>
      <c r="BK66" s="100"/>
      <c r="BL66" s="100"/>
      <c r="BM66" s="100"/>
      <c r="BN66" s="100"/>
      <c r="BO66" s="100"/>
      <c r="BP66" s="100"/>
      <c r="BQ66" s="97">
        <v>60</v>
      </c>
      <c r="BR66" s="102"/>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5">
      <c r="A67" s="973"/>
      <c r="B67" s="974"/>
      <c r="C67" s="974"/>
      <c r="D67" s="974"/>
      <c r="E67" s="974"/>
      <c r="F67" s="974"/>
      <c r="G67" s="974"/>
      <c r="H67" s="974"/>
      <c r="I67" s="974"/>
      <c r="J67" s="974"/>
      <c r="K67" s="974"/>
      <c r="L67" s="974"/>
      <c r="M67" s="974"/>
      <c r="N67" s="974"/>
      <c r="O67" s="974"/>
      <c r="P67" s="975"/>
      <c r="Q67" s="979"/>
      <c r="R67" s="980"/>
      <c r="S67" s="980"/>
      <c r="T67" s="980"/>
      <c r="U67" s="981"/>
      <c r="V67" s="979"/>
      <c r="W67" s="980"/>
      <c r="X67" s="980"/>
      <c r="Y67" s="980"/>
      <c r="Z67" s="981"/>
      <c r="AA67" s="979"/>
      <c r="AB67" s="980"/>
      <c r="AC67" s="980"/>
      <c r="AD67" s="980"/>
      <c r="AE67" s="981"/>
      <c r="AF67" s="985"/>
      <c r="AG67" s="986"/>
      <c r="AH67" s="986"/>
      <c r="AI67" s="986"/>
      <c r="AJ67" s="987"/>
      <c r="AK67" s="988"/>
      <c r="AL67" s="974"/>
      <c r="AM67" s="974"/>
      <c r="AN67" s="974"/>
      <c r="AO67" s="975"/>
      <c r="AP67" s="979"/>
      <c r="AQ67" s="980"/>
      <c r="AR67" s="980"/>
      <c r="AS67" s="980"/>
      <c r="AT67" s="981"/>
      <c r="AU67" s="979"/>
      <c r="AV67" s="980"/>
      <c r="AW67" s="980"/>
      <c r="AX67" s="980"/>
      <c r="AY67" s="981"/>
      <c r="AZ67" s="979"/>
      <c r="BA67" s="980"/>
      <c r="BB67" s="980"/>
      <c r="BC67" s="980"/>
      <c r="BD67" s="991"/>
      <c r="BE67" s="100"/>
      <c r="BF67" s="100"/>
      <c r="BG67" s="100"/>
      <c r="BH67" s="100"/>
      <c r="BI67" s="100"/>
      <c r="BJ67" s="100"/>
      <c r="BK67" s="100"/>
      <c r="BL67" s="100"/>
      <c r="BM67" s="100"/>
      <c r="BN67" s="100"/>
      <c r="BO67" s="100"/>
      <c r="BP67" s="100"/>
      <c r="BQ67" s="97">
        <v>61</v>
      </c>
      <c r="BR67" s="102"/>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2">
      <c r="A68" s="95">
        <v>1</v>
      </c>
      <c r="B68" s="960" t="s">
        <v>346</v>
      </c>
      <c r="C68" s="961"/>
      <c r="D68" s="961"/>
      <c r="E68" s="961"/>
      <c r="F68" s="961"/>
      <c r="G68" s="961"/>
      <c r="H68" s="961"/>
      <c r="I68" s="961"/>
      <c r="J68" s="961"/>
      <c r="K68" s="961"/>
      <c r="L68" s="961"/>
      <c r="M68" s="961"/>
      <c r="N68" s="961"/>
      <c r="O68" s="961"/>
      <c r="P68" s="962"/>
      <c r="Q68" s="963">
        <v>935</v>
      </c>
      <c r="R68" s="957"/>
      <c r="S68" s="957"/>
      <c r="T68" s="957"/>
      <c r="U68" s="957"/>
      <c r="V68" s="957">
        <v>900</v>
      </c>
      <c r="W68" s="957"/>
      <c r="X68" s="957"/>
      <c r="Y68" s="957"/>
      <c r="Z68" s="957"/>
      <c r="AA68" s="957">
        <v>35</v>
      </c>
      <c r="AB68" s="957"/>
      <c r="AC68" s="957"/>
      <c r="AD68" s="957"/>
      <c r="AE68" s="957"/>
      <c r="AF68" s="957">
        <v>25</v>
      </c>
      <c r="AG68" s="957"/>
      <c r="AH68" s="957"/>
      <c r="AI68" s="957"/>
      <c r="AJ68" s="957"/>
      <c r="AK68" s="957">
        <v>20</v>
      </c>
      <c r="AL68" s="957"/>
      <c r="AM68" s="957"/>
      <c r="AN68" s="957"/>
      <c r="AO68" s="957"/>
      <c r="AP68" s="957">
        <v>0</v>
      </c>
      <c r="AQ68" s="957"/>
      <c r="AR68" s="957"/>
      <c r="AS68" s="957"/>
      <c r="AT68" s="957"/>
      <c r="AU68" s="957">
        <v>596</v>
      </c>
      <c r="AV68" s="957"/>
      <c r="AW68" s="957"/>
      <c r="AX68" s="957"/>
      <c r="AY68" s="957"/>
      <c r="AZ68" s="958"/>
      <c r="BA68" s="958"/>
      <c r="BB68" s="958"/>
      <c r="BC68" s="958"/>
      <c r="BD68" s="959"/>
      <c r="BE68" s="100"/>
      <c r="BF68" s="100"/>
      <c r="BG68" s="100"/>
      <c r="BH68" s="100"/>
      <c r="BI68" s="100"/>
      <c r="BJ68" s="100"/>
      <c r="BK68" s="100"/>
      <c r="BL68" s="100"/>
      <c r="BM68" s="100"/>
      <c r="BN68" s="100"/>
      <c r="BO68" s="100"/>
      <c r="BP68" s="100"/>
      <c r="BQ68" s="97">
        <v>62</v>
      </c>
      <c r="BR68" s="102"/>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2">
      <c r="A69" s="97">
        <v>2</v>
      </c>
      <c r="B69" s="949" t="s">
        <v>347</v>
      </c>
      <c r="C69" s="950"/>
      <c r="D69" s="950"/>
      <c r="E69" s="950"/>
      <c r="F69" s="950"/>
      <c r="G69" s="950"/>
      <c r="H69" s="950"/>
      <c r="I69" s="950"/>
      <c r="J69" s="950"/>
      <c r="K69" s="950"/>
      <c r="L69" s="950"/>
      <c r="M69" s="950"/>
      <c r="N69" s="950"/>
      <c r="O69" s="950"/>
      <c r="P69" s="951"/>
      <c r="Q69" s="952">
        <v>2345</v>
      </c>
      <c r="R69" s="946"/>
      <c r="S69" s="946"/>
      <c r="T69" s="946"/>
      <c r="U69" s="946"/>
      <c r="V69" s="946">
        <v>2302</v>
      </c>
      <c r="W69" s="946"/>
      <c r="X69" s="946"/>
      <c r="Y69" s="946"/>
      <c r="Z69" s="946"/>
      <c r="AA69" s="946">
        <v>43</v>
      </c>
      <c r="AB69" s="946"/>
      <c r="AC69" s="946"/>
      <c r="AD69" s="946"/>
      <c r="AE69" s="946"/>
      <c r="AF69" s="946">
        <v>43</v>
      </c>
      <c r="AG69" s="946"/>
      <c r="AH69" s="946"/>
      <c r="AI69" s="946"/>
      <c r="AJ69" s="946"/>
      <c r="AK69" s="946">
        <v>23</v>
      </c>
      <c r="AL69" s="946"/>
      <c r="AM69" s="946"/>
      <c r="AN69" s="946"/>
      <c r="AO69" s="946"/>
      <c r="AP69" s="946">
        <v>1422</v>
      </c>
      <c r="AQ69" s="946"/>
      <c r="AR69" s="946"/>
      <c r="AS69" s="946"/>
      <c r="AT69" s="946"/>
      <c r="AU69" s="946">
        <v>345</v>
      </c>
      <c r="AV69" s="946"/>
      <c r="AW69" s="946"/>
      <c r="AX69" s="946"/>
      <c r="AY69" s="946"/>
      <c r="AZ69" s="947"/>
      <c r="BA69" s="947"/>
      <c r="BB69" s="947"/>
      <c r="BC69" s="947"/>
      <c r="BD69" s="948"/>
      <c r="BE69" s="100"/>
      <c r="BF69" s="100"/>
      <c r="BG69" s="100"/>
      <c r="BH69" s="100"/>
      <c r="BI69" s="100"/>
      <c r="BJ69" s="100"/>
      <c r="BK69" s="100"/>
      <c r="BL69" s="100"/>
      <c r="BM69" s="100"/>
      <c r="BN69" s="100"/>
      <c r="BO69" s="100"/>
      <c r="BP69" s="100"/>
      <c r="BQ69" s="97">
        <v>63</v>
      </c>
      <c r="BR69" s="102"/>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2">
      <c r="A70" s="97">
        <v>3</v>
      </c>
      <c r="B70" s="949" t="s">
        <v>348</v>
      </c>
      <c r="C70" s="950"/>
      <c r="D70" s="950"/>
      <c r="E70" s="950"/>
      <c r="F70" s="950"/>
      <c r="G70" s="950"/>
      <c r="H70" s="950"/>
      <c r="I70" s="950"/>
      <c r="J70" s="950"/>
      <c r="K70" s="950"/>
      <c r="L70" s="950"/>
      <c r="M70" s="950"/>
      <c r="N70" s="950"/>
      <c r="O70" s="950"/>
      <c r="P70" s="951"/>
      <c r="Q70" s="952">
        <v>46</v>
      </c>
      <c r="R70" s="946"/>
      <c r="S70" s="946"/>
      <c r="T70" s="946"/>
      <c r="U70" s="946"/>
      <c r="V70" s="946">
        <v>43</v>
      </c>
      <c r="W70" s="946"/>
      <c r="X70" s="946"/>
      <c r="Y70" s="946"/>
      <c r="Z70" s="946"/>
      <c r="AA70" s="946">
        <v>3</v>
      </c>
      <c r="AB70" s="946"/>
      <c r="AC70" s="946"/>
      <c r="AD70" s="946"/>
      <c r="AE70" s="946"/>
      <c r="AF70" s="946">
        <v>3</v>
      </c>
      <c r="AG70" s="946"/>
      <c r="AH70" s="946"/>
      <c r="AI70" s="946"/>
      <c r="AJ70" s="946"/>
      <c r="AK70" s="946">
        <v>3</v>
      </c>
      <c r="AL70" s="946"/>
      <c r="AM70" s="946"/>
      <c r="AN70" s="946"/>
      <c r="AO70" s="946"/>
      <c r="AP70" s="946">
        <v>0</v>
      </c>
      <c r="AQ70" s="946"/>
      <c r="AR70" s="946"/>
      <c r="AS70" s="946"/>
      <c r="AT70" s="946"/>
      <c r="AU70" s="946">
        <v>19</v>
      </c>
      <c r="AV70" s="946"/>
      <c r="AW70" s="946"/>
      <c r="AX70" s="946"/>
      <c r="AY70" s="946"/>
      <c r="AZ70" s="947"/>
      <c r="BA70" s="947"/>
      <c r="BB70" s="947"/>
      <c r="BC70" s="947"/>
      <c r="BD70" s="948"/>
      <c r="BE70" s="100"/>
      <c r="BF70" s="100"/>
      <c r="BG70" s="100"/>
      <c r="BH70" s="100"/>
      <c r="BI70" s="100"/>
      <c r="BJ70" s="100"/>
      <c r="BK70" s="100"/>
      <c r="BL70" s="100"/>
      <c r="BM70" s="100"/>
      <c r="BN70" s="100"/>
      <c r="BO70" s="100"/>
      <c r="BP70" s="100"/>
      <c r="BQ70" s="97">
        <v>64</v>
      </c>
      <c r="BR70" s="102"/>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2">
      <c r="A71" s="97">
        <v>4</v>
      </c>
      <c r="B71" s="949" t="s">
        <v>349</v>
      </c>
      <c r="C71" s="950"/>
      <c r="D71" s="950"/>
      <c r="E71" s="950"/>
      <c r="F71" s="950"/>
      <c r="G71" s="950"/>
      <c r="H71" s="950"/>
      <c r="I71" s="950"/>
      <c r="J71" s="950"/>
      <c r="K71" s="950"/>
      <c r="L71" s="950"/>
      <c r="M71" s="950"/>
      <c r="N71" s="950"/>
      <c r="O71" s="950"/>
      <c r="P71" s="951"/>
      <c r="Q71" s="952">
        <v>104</v>
      </c>
      <c r="R71" s="946"/>
      <c r="S71" s="946"/>
      <c r="T71" s="946"/>
      <c r="U71" s="946"/>
      <c r="V71" s="946">
        <v>92</v>
      </c>
      <c r="W71" s="946"/>
      <c r="X71" s="946"/>
      <c r="Y71" s="946"/>
      <c r="Z71" s="946"/>
      <c r="AA71" s="946">
        <v>12</v>
      </c>
      <c r="AB71" s="946"/>
      <c r="AC71" s="946"/>
      <c r="AD71" s="946"/>
      <c r="AE71" s="946"/>
      <c r="AF71" s="946">
        <v>12</v>
      </c>
      <c r="AG71" s="946"/>
      <c r="AH71" s="946"/>
      <c r="AI71" s="946"/>
      <c r="AJ71" s="946"/>
      <c r="AK71" s="946">
        <v>14</v>
      </c>
      <c r="AL71" s="946"/>
      <c r="AM71" s="946"/>
      <c r="AN71" s="946"/>
      <c r="AO71" s="946"/>
      <c r="AP71" s="946">
        <v>0</v>
      </c>
      <c r="AQ71" s="946"/>
      <c r="AR71" s="946"/>
      <c r="AS71" s="946"/>
      <c r="AT71" s="946"/>
      <c r="AU71" s="946">
        <v>13</v>
      </c>
      <c r="AV71" s="946"/>
      <c r="AW71" s="946"/>
      <c r="AX71" s="946"/>
      <c r="AY71" s="946"/>
      <c r="AZ71" s="947"/>
      <c r="BA71" s="947"/>
      <c r="BB71" s="947"/>
      <c r="BC71" s="947"/>
      <c r="BD71" s="948"/>
      <c r="BE71" s="100"/>
      <c r="BF71" s="100"/>
      <c r="BG71" s="100"/>
      <c r="BH71" s="100"/>
      <c r="BI71" s="100"/>
      <c r="BJ71" s="100"/>
      <c r="BK71" s="100"/>
      <c r="BL71" s="100"/>
      <c r="BM71" s="100"/>
      <c r="BN71" s="100"/>
      <c r="BO71" s="100"/>
      <c r="BP71" s="100"/>
      <c r="BQ71" s="97">
        <v>65</v>
      </c>
      <c r="BR71" s="102"/>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2">
      <c r="A72" s="97">
        <v>5</v>
      </c>
      <c r="B72" s="949" t="s">
        <v>350</v>
      </c>
      <c r="C72" s="950"/>
      <c r="D72" s="950"/>
      <c r="E72" s="950"/>
      <c r="F72" s="950"/>
      <c r="G72" s="950"/>
      <c r="H72" s="950"/>
      <c r="I72" s="950"/>
      <c r="J72" s="950"/>
      <c r="K72" s="950"/>
      <c r="L72" s="950"/>
      <c r="M72" s="950"/>
      <c r="N72" s="950"/>
      <c r="O72" s="950"/>
      <c r="P72" s="951"/>
      <c r="Q72" s="952">
        <v>100</v>
      </c>
      <c r="R72" s="946"/>
      <c r="S72" s="946"/>
      <c r="T72" s="946"/>
      <c r="U72" s="946"/>
      <c r="V72" s="946">
        <v>91</v>
      </c>
      <c r="W72" s="946"/>
      <c r="X72" s="946"/>
      <c r="Y72" s="946"/>
      <c r="Z72" s="946"/>
      <c r="AA72" s="946">
        <v>9</v>
      </c>
      <c r="AB72" s="946"/>
      <c r="AC72" s="946"/>
      <c r="AD72" s="946"/>
      <c r="AE72" s="946"/>
      <c r="AF72" s="946">
        <v>9</v>
      </c>
      <c r="AG72" s="946"/>
      <c r="AH72" s="946"/>
      <c r="AI72" s="946"/>
      <c r="AJ72" s="946"/>
      <c r="AK72" s="946">
        <v>17</v>
      </c>
      <c r="AL72" s="946"/>
      <c r="AM72" s="946"/>
      <c r="AN72" s="946"/>
      <c r="AO72" s="946"/>
      <c r="AP72" s="946">
        <v>0</v>
      </c>
      <c r="AQ72" s="946"/>
      <c r="AR72" s="946"/>
      <c r="AS72" s="946"/>
      <c r="AT72" s="946"/>
      <c r="AU72" s="946">
        <v>2</v>
      </c>
      <c r="AV72" s="946"/>
      <c r="AW72" s="946"/>
      <c r="AX72" s="946"/>
      <c r="AY72" s="946"/>
      <c r="AZ72" s="947"/>
      <c r="BA72" s="947"/>
      <c r="BB72" s="947"/>
      <c r="BC72" s="947"/>
      <c r="BD72" s="948"/>
      <c r="BE72" s="100"/>
      <c r="BF72" s="100"/>
      <c r="BG72" s="100"/>
      <c r="BH72" s="100"/>
      <c r="BI72" s="100"/>
      <c r="BJ72" s="100"/>
      <c r="BK72" s="100"/>
      <c r="BL72" s="100"/>
      <c r="BM72" s="100"/>
      <c r="BN72" s="100"/>
      <c r="BO72" s="100"/>
      <c r="BP72" s="100"/>
      <c r="BQ72" s="97">
        <v>66</v>
      </c>
      <c r="BR72" s="102"/>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2">
      <c r="A73" s="97">
        <v>6</v>
      </c>
      <c r="B73" s="949" t="s">
        <v>351</v>
      </c>
      <c r="C73" s="950"/>
      <c r="D73" s="950"/>
      <c r="E73" s="950"/>
      <c r="F73" s="950"/>
      <c r="G73" s="950"/>
      <c r="H73" s="950"/>
      <c r="I73" s="950"/>
      <c r="J73" s="950"/>
      <c r="K73" s="950"/>
      <c r="L73" s="950"/>
      <c r="M73" s="950"/>
      <c r="N73" s="950"/>
      <c r="O73" s="950"/>
      <c r="P73" s="951"/>
      <c r="Q73" s="952">
        <v>303344</v>
      </c>
      <c r="R73" s="946"/>
      <c r="S73" s="946"/>
      <c r="T73" s="946"/>
      <c r="U73" s="946"/>
      <c r="V73" s="946">
        <v>298534</v>
      </c>
      <c r="W73" s="946"/>
      <c r="X73" s="946"/>
      <c r="Y73" s="946"/>
      <c r="Z73" s="946"/>
      <c r="AA73" s="946">
        <v>4810</v>
      </c>
      <c r="AB73" s="946"/>
      <c r="AC73" s="946"/>
      <c r="AD73" s="946"/>
      <c r="AE73" s="946"/>
      <c r="AF73" s="946">
        <v>4810</v>
      </c>
      <c r="AG73" s="946"/>
      <c r="AH73" s="946"/>
      <c r="AI73" s="946"/>
      <c r="AJ73" s="946"/>
      <c r="AK73" s="946">
        <v>2401</v>
      </c>
      <c r="AL73" s="946"/>
      <c r="AM73" s="946"/>
      <c r="AN73" s="946"/>
      <c r="AO73" s="946"/>
      <c r="AP73" s="946">
        <v>0</v>
      </c>
      <c r="AQ73" s="946"/>
      <c r="AR73" s="946"/>
      <c r="AS73" s="946"/>
      <c r="AT73" s="946"/>
      <c r="AU73" s="946">
        <v>10</v>
      </c>
      <c r="AV73" s="946"/>
      <c r="AW73" s="946"/>
      <c r="AX73" s="946"/>
      <c r="AY73" s="946"/>
      <c r="AZ73" s="947"/>
      <c r="BA73" s="947"/>
      <c r="BB73" s="947"/>
      <c r="BC73" s="947"/>
      <c r="BD73" s="948"/>
      <c r="BE73" s="100"/>
      <c r="BF73" s="100"/>
      <c r="BG73" s="100"/>
      <c r="BH73" s="100"/>
      <c r="BI73" s="100"/>
      <c r="BJ73" s="100"/>
      <c r="BK73" s="100"/>
      <c r="BL73" s="100"/>
      <c r="BM73" s="100"/>
      <c r="BN73" s="100"/>
      <c r="BO73" s="100"/>
      <c r="BP73" s="100"/>
      <c r="BQ73" s="97">
        <v>67</v>
      </c>
      <c r="BR73" s="102"/>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2">
      <c r="A74" s="97">
        <v>7</v>
      </c>
      <c r="B74" s="949" t="s">
        <v>352</v>
      </c>
      <c r="C74" s="950"/>
      <c r="D74" s="950"/>
      <c r="E74" s="950"/>
      <c r="F74" s="950"/>
      <c r="G74" s="950"/>
      <c r="H74" s="950"/>
      <c r="I74" s="950"/>
      <c r="J74" s="950"/>
      <c r="K74" s="950"/>
      <c r="L74" s="950"/>
      <c r="M74" s="950"/>
      <c r="N74" s="950"/>
      <c r="O74" s="950"/>
      <c r="P74" s="951"/>
      <c r="Q74" s="952">
        <v>0</v>
      </c>
      <c r="R74" s="946"/>
      <c r="S74" s="946"/>
      <c r="T74" s="946"/>
      <c r="U74" s="946"/>
      <c r="V74" s="946">
        <v>0</v>
      </c>
      <c r="W74" s="946"/>
      <c r="X74" s="946"/>
      <c r="Y74" s="946"/>
      <c r="Z74" s="946"/>
      <c r="AA74" s="946">
        <v>0</v>
      </c>
      <c r="AB74" s="946"/>
      <c r="AC74" s="946"/>
      <c r="AD74" s="946"/>
      <c r="AE74" s="946"/>
      <c r="AF74" s="946">
        <v>0</v>
      </c>
      <c r="AG74" s="946"/>
      <c r="AH74" s="946"/>
      <c r="AI74" s="946"/>
      <c r="AJ74" s="946"/>
      <c r="AK74" s="946">
        <v>0</v>
      </c>
      <c r="AL74" s="946"/>
      <c r="AM74" s="946"/>
      <c r="AN74" s="946"/>
      <c r="AO74" s="946"/>
      <c r="AP74" s="946">
        <v>0</v>
      </c>
      <c r="AQ74" s="946"/>
      <c r="AR74" s="946"/>
      <c r="AS74" s="946"/>
      <c r="AT74" s="946"/>
      <c r="AU74" s="946">
        <v>0</v>
      </c>
      <c r="AV74" s="946"/>
      <c r="AW74" s="946"/>
      <c r="AX74" s="946"/>
      <c r="AY74" s="946"/>
      <c r="AZ74" s="947"/>
      <c r="BA74" s="947"/>
      <c r="BB74" s="947"/>
      <c r="BC74" s="947"/>
      <c r="BD74" s="948"/>
      <c r="BE74" s="100"/>
      <c r="BF74" s="100"/>
      <c r="BG74" s="100"/>
      <c r="BH74" s="100"/>
      <c r="BI74" s="100"/>
      <c r="BJ74" s="100"/>
      <c r="BK74" s="100"/>
      <c r="BL74" s="100"/>
      <c r="BM74" s="100"/>
      <c r="BN74" s="100"/>
      <c r="BO74" s="100"/>
      <c r="BP74" s="100"/>
      <c r="BQ74" s="97">
        <v>68</v>
      </c>
      <c r="BR74" s="102"/>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2">
      <c r="A75" s="97">
        <v>8</v>
      </c>
      <c r="B75" s="949"/>
      <c r="C75" s="950"/>
      <c r="D75" s="950"/>
      <c r="E75" s="950"/>
      <c r="F75" s="950"/>
      <c r="G75" s="950"/>
      <c r="H75" s="950"/>
      <c r="I75" s="950"/>
      <c r="J75" s="950"/>
      <c r="K75" s="950"/>
      <c r="L75" s="950"/>
      <c r="M75" s="950"/>
      <c r="N75" s="950"/>
      <c r="O75" s="950"/>
      <c r="P75" s="951"/>
      <c r="Q75" s="953"/>
      <c r="R75" s="954"/>
      <c r="S75" s="954"/>
      <c r="T75" s="954"/>
      <c r="U75" s="955"/>
      <c r="V75" s="956"/>
      <c r="W75" s="954"/>
      <c r="X75" s="954"/>
      <c r="Y75" s="954"/>
      <c r="Z75" s="955"/>
      <c r="AA75" s="956"/>
      <c r="AB75" s="954"/>
      <c r="AC75" s="954"/>
      <c r="AD75" s="954"/>
      <c r="AE75" s="955"/>
      <c r="AF75" s="956"/>
      <c r="AG75" s="954"/>
      <c r="AH75" s="954"/>
      <c r="AI75" s="954"/>
      <c r="AJ75" s="955"/>
      <c r="AK75" s="956"/>
      <c r="AL75" s="954"/>
      <c r="AM75" s="954"/>
      <c r="AN75" s="954"/>
      <c r="AO75" s="955"/>
      <c r="AP75" s="956"/>
      <c r="AQ75" s="954"/>
      <c r="AR75" s="954"/>
      <c r="AS75" s="954"/>
      <c r="AT75" s="955"/>
      <c r="AU75" s="956"/>
      <c r="AV75" s="954"/>
      <c r="AW75" s="954"/>
      <c r="AX75" s="954"/>
      <c r="AY75" s="955"/>
      <c r="AZ75" s="947"/>
      <c r="BA75" s="947"/>
      <c r="BB75" s="947"/>
      <c r="BC75" s="947"/>
      <c r="BD75" s="948"/>
      <c r="BE75" s="100"/>
      <c r="BF75" s="100"/>
      <c r="BG75" s="100"/>
      <c r="BH75" s="100"/>
      <c r="BI75" s="100"/>
      <c r="BJ75" s="100"/>
      <c r="BK75" s="100"/>
      <c r="BL75" s="100"/>
      <c r="BM75" s="100"/>
      <c r="BN75" s="100"/>
      <c r="BO75" s="100"/>
      <c r="BP75" s="100"/>
      <c r="BQ75" s="97">
        <v>69</v>
      </c>
      <c r="BR75" s="102"/>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2">
      <c r="A76" s="97">
        <v>9</v>
      </c>
      <c r="B76" s="949"/>
      <c r="C76" s="950"/>
      <c r="D76" s="950"/>
      <c r="E76" s="950"/>
      <c r="F76" s="950"/>
      <c r="G76" s="950"/>
      <c r="H76" s="950"/>
      <c r="I76" s="950"/>
      <c r="J76" s="950"/>
      <c r="K76" s="950"/>
      <c r="L76" s="950"/>
      <c r="M76" s="950"/>
      <c r="N76" s="950"/>
      <c r="O76" s="950"/>
      <c r="P76" s="951"/>
      <c r="Q76" s="953"/>
      <c r="R76" s="954"/>
      <c r="S76" s="954"/>
      <c r="T76" s="954"/>
      <c r="U76" s="955"/>
      <c r="V76" s="956"/>
      <c r="W76" s="954"/>
      <c r="X76" s="954"/>
      <c r="Y76" s="954"/>
      <c r="Z76" s="955"/>
      <c r="AA76" s="956"/>
      <c r="AB76" s="954"/>
      <c r="AC76" s="954"/>
      <c r="AD76" s="954"/>
      <c r="AE76" s="955"/>
      <c r="AF76" s="956"/>
      <c r="AG76" s="954"/>
      <c r="AH76" s="954"/>
      <c r="AI76" s="954"/>
      <c r="AJ76" s="955"/>
      <c r="AK76" s="956"/>
      <c r="AL76" s="954"/>
      <c r="AM76" s="954"/>
      <c r="AN76" s="954"/>
      <c r="AO76" s="955"/>
      <c r="AP76" s="956"/>
      <c r="AQ76" s="954"/>
      <c r="AR76" s="954"/>
      <c r="AS76" s="954"/>
      <c r="AT76" s="955"/>
      <c r="AU76" s="956"/>
      <c r="AV76" s="954"/>
      <c r="AW76" s="954"/>
      <c r="AX76" s="954"/>
      <c r="AY76" s="955"/>
      <c r="AZ76" s="947"/>
      <c r="BA76" s="947"/>
      <c r="BB76" s="947"/>
      <c r="BC76" s="947"/>
      <c r="BD76" s="948"/>
      <c r="BE76" s="100"/>
      <c r="BF76" s="100"/>
      <c r="BG76" s="100"/>
      <c r="BH76" s="100"/>
      <c r="BI76" s="100"/>
      <c r="BJ76" s="100"/>
      <c r="BK76" s="100"/>
      <c r="BL76" s="100"/>
      <c r="BM76" s="100"/>
      <c r="BN76" s="100"/>
      <c r="BO76" s="100"/>
      <c r="BP76" s="100"/>
      <c r="BQ76" s="97">
        <v>70</v>
      </c>
      <c r="BR76" s="102"/>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2">
      <c r="A77" s="97">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100"/>
      <c r="BF77" s="100"/>
      <c r="BG77" s="100"/>
      <c r="BH77" s="100"/>
      <c r="BI77" s="100"/>
      <c r="BJ77" s="100"/>
      <c r="BK77" s="100"/>
      <c r="BL77" s="100"/>
      <c r="BM77" s="100"/>
      <c r="BN77" s="100"/>
      <c r="BO77" s="100"/>
      <c r="BP77" s="100"/>
      <c r="BQ77" s="97">
        <v>71</v>
      </c>
      <c r="BR77" s="102"/>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2">
      <c r="A78" s="97">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0"/>
      <c r="BF78" s="100"/>
      <c r="BG78" s="100"/>
      <c r="BH78" s="100"/>
      <c r="BI78" s="100"/>
      <c r="BJ78" s="89"/>
      <c r="BK78" s="89"/>
      <c r="BL78" s="89"/>
      <c r="BM78" s="89"/>
      <c r="BN78" s="89"/>
      <c r="BO78" s="100"/>
      <c r="BP78" s="100"/>
      <c r="BQ78" s="97">
        <v>72</v>
      </c>
      <c r="BR78" s="102"/>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2">
      <c r="A79" s="97">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0"/>
      <c r="BF79" s="100"/>
      <c r="BG79" s="100"/>
      <c r="BH79" s="100"/>
      <c r="BI79" s="100"/>
      <c r="BJ79" s="89"/>
      <c r="BK79" s="89"/>
      <c r="BL79" s="89"/>
      <c r="BM79" s="89"/>
      <c r="BN79" s="89"/>
      <c r="BO79" s="100"/>
      <c r="BP79" s="100"/>
      <c r="BQ79" s="97">
        <v>73</v>
      </c>
      <c r="BR79" s="102"/>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2">
      <c r="A80" s="97">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0"/>
      <c r="BF80" s="100"/>
      <c r="BG80" s="100"/>
      <c r="BH80" s="100"/>
      <c r="BI80" s="100"/>
      <c r="BJ80" s="100"/>
      <c r="BK80" s="100"/>
      <c r="BL80" s="100"/>
      <c r="BM80" s="100"/>
      <c r="BN80" s="100"/>
      <c r="BO80" s="100"/>
      <c r="BP80" s="100"/>
      <c r="BQ80" s="97">
        <v>74</v>
      </c>
      <c r="BR80" s="102"/>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2">
      <c r="A81" s="97">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0"/>
      <c r="BF81" s="100"/>
      <c r="BG81" s="100"/>
      <c r="BH81" s="100"/>
      <c r="BI81" s="100"/>
      <c r="BJ81" s="100"/>
      <c r="BK81" s="100"/>
      <c r="BL81" s="100"/>
      <c r="BM81" s="100"/>
      <c r="BN81" s="100"/>
      <c r="BO81" s="100"/>
      <c r="BP81" s="100"/>
      <c r="BQ81" s="97">
        <v>75</v>
      </c>
      <c r="BR81" s="102"/>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2">
      <c r="A82" s="97">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0"/>
      <c r="BF82" s="100"/>
      <c r="BG82" s="100"/>
      <c r="BH82" s="100"/>
      <c r="BI82" s="100"/>
      <c r="BJ82" s="100"/>
      <c r="BK82" s="100"/>
      <c r="BL82" s="100"/>
      <c r="BM82" s="100"/>
      <c r="BN82" s="100"/>
      <c r="BO82" s="100"/>
      <c r="BP82" s="100"/>
      <c r="BQ82" s="97">
        <v>76</v>
      </c>
      <c r="BR82" s="102"/>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2">
      <c r="A83" s="97">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0"/>
      <c r="BF83" s="100"/>
      <c r="BG83" s="100"/>
      <c r="BH83" s="100"/>
      <c r="BI83" s="100"/>
      <c r="BJ83" s="100"/>
      <c r="BK83" s="100"/>
      <c r="BL83" s="100"/>
      <c r="BM83" s="100"/>
      <c r="BN83" s="100"/>
      <c r="BO83" s="100"/>
      <c r="BP83" s="100"/>
      <c r="BQ83" s="97">
        <v>77</v>
      </c>
      <c r="BR83" s="102"/>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2">
      <c r="A84" s="97">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0"/>
      <c r="BF84" s="100"/>
      <c r="BG84" s="100"/>
      <c r="BH84" s="100"/>
      <c r="BI84" s="100"/>
      <c r="BJ84" s="100"/>
      <c r="BK84" s="100"/>
      <c r="BL84" s="100"/>
      <c r="BM84" s="100"/>
      <c r="BN84" s="100"/>
      <c r="BO84" s="100"/>
      <c r="BP84" s="100"/>
      <c r="BQ84" s="97">
        <v>78</v>
      </c>
      <c r="BR84" s="102"/>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2">
      <c r="A85" s="97">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0"/>
      <c r="BF85" s="100"/>
      <c r="BG85" s="100"/>
      <c r="BH85" s="100"/>
      <c r="BI85" s="100"/>
      <c r="BJ85" s="100"/>
      <c r="BK85" s="100"/>
      <c r="BL85" s="100"/>
      <c r="BM85" s="100"/>
      <c r="BN85" s="100"/>
      <c r="BO85" s="100"/>
      <c r="BP85" s="100"/>
      <c r="BQ85" s="97">
        <v>79</v>
      </c>
      <c r="BR85" s="102"/>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2">
      <c r="A86" s="97">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0"/>
      <c r="BF86" s="100"/>
      <c r="BG86" s="100"/>
      <c r="BH86" s="100"/>
      <c r="BI86" s="100"/>
      <c r="BJ86" s="100"/>
      <c r="BK86" s="100"/>
      <c r="BL86" s="100"/>
      <c r="BM86" s="100"/>
      <c r="BN86" s="100"/>
      <c r="BO86" s="100"/>
      <c r="BP86" s="100"/>
      <c r="BQ86" s="97">
        <v>80</v>
      </c>
      <c r="BR86" s="102"/>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2">
      <c r="A87" s="103">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0"/>
      <c r="BF87" s="100"/>
      <c r="BG87" s="100"/>
      <c r="BH87" s="100"/>
      <c r="BI87" s="100"/>
      <c r="BJ87" s="100"/>
      <c r="BK87" s="100"/>
      <c r="BL87" s="100"/>
      <c r="BM87" s="100"/>
      <c r="BN87" s="100"/>
      <c r="BO87" s="100"/>
      <c r="BP87" s="100"/>
      <c r="BQ87" s="97">
        <v>81</v>
      </c>
      <c r="BR87" s="102"/>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5">
      <c r="A88" s="99" t="s">
        <v>321</v>
      </c>
      <c r="B88" s="912" t="s">
        <v>353</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c r="AG88" s="934"/>
      <c r="AH88" s="934"/>
      <c r="AI88" s="934"/>
      <c r="AJ88" s="934"/>
      <c r="AK88" s="938"/>
      <c r="AL88" s="938"/>
      <c r="AM88" s="938"/>
      <c r="AN88" s="938"/>
      <c r="AO88" s="938"/>
      <c r="AP88" s="934"/>
      <c r="AQ88" s="934"/>
      <c r="AR88" s="934"/>
      <c r="AS88" s="934"/>
      <c r="AT88" s="934"/>
      <c r="AU88" s="934"/>
      <c r="AV88" s="934"/>
      <c r="AW88" s="934"/>
      <c r="AX88" s="934"/>
      <c r="AY88" s="934"/>
      <c r="AZ88" s="935"/>
      <c r="BA88" s="935"/>
      <c r="BB88" s="935"/>
      <c r="BC88" s="935"/>
      <c r="BD88" s="936"/>
      <c r="BE88" s="100"/>
      <c r="BF88" s="100"/>
      <c r="BG88" s="100"/>
      <c r="BH88" s="100"/>
      <c r="BI88" s="100"/>
      <c r="BJ88" s="100"/>
      <c r="BK88" s="100"/>
      <c r="BL88" s="100"/>
      <c r="BM88" s="100"/>
      <c r="BN88" s="100"/>
      <c r="BO88" s="100"/>
      <c r="BP88" s="100"/>
      <c r="BQ88" s="97">
        <v>82</v>
      </c>
      <c r="BR88" s="102"/>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2">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2">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2">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2">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2">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2">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2">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2">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2">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2">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2">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2">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2">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5">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321</v>
      </c>
      <c r="BR102" s="912" t="s">
        <v>354</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c r="CS102" s="928"/>
      <c r="CT102" s="928"/>
      <c r="CU102" s="928"/>
      <c r="CV102" s="929"/>
      <c r="CW102" s="927"/>
      <c r="CX102" s="928"/>
      <c r="CY102" s="928"/>
      <c r="CZ102" s="928"/>
      <c r="DA102" s="929"/>
      <c r="DB102" s="927"/>
      <c r="DC102" s="928"/>
      <c r="DD102" s="928"/>
      <c r="DE102" s="928"/>
      <c r="DF102" s="929"/>
      <c r="DG102" s="927"/>
      <c r="DH102" s="928"/>
      <c r="DI102" s="928"/>
      <c r="DJ102" s="928"/>
      <c r="DK102" s="929"/>
      <c r="DL102" s="927"/>
      <c r="DM102" s="928"/>
      <c r="DN102" s="928"/>
      <c r="DO102" s="928"/>
      <c r="DP102" s="929"/>
      <c r="DQ102" s="927"/>
      <c r="DR102" s="928"/>
      <c r="DS102" s="928"/>
      <c r="DT102" s="928"/>
      <c r="DU102" s="929"/>
      <c r="DV102" s="912"/>
      <c r="DW102" s="913"/>
      <c r="DX102" s="913"/>
      <c r="DY102" s="913"/>
      <c r="DZ102" s="914"/>
      <c r="EA102" s="89"/>
    </row>
    <row r="103" spans="1:131" ht="26.25" customHeight="1" x14ac:dyDescent="0.2">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15" t="s">
        <v>355</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2">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16" t="s">
        <v>356</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2">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108" t="s">
        <v>357</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358</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17" t="s">
        <v>359</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360</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2">
      <c r="A109" s="870" t="s">
        <v>361</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362</v>
      </c>
      <c r="AB109" s="871"/>
      <c r="AC109" s="871"/>
      <c r="AD109" s="871"/>
      <c r="AE109" s="872"/>
      <c r="AF109" s="873" t="s">
        <v>363</v>
      </c>
      <c r="AG109" s="871"/>
      <c r="AH109" s="871"/>
      <c r="AI109" s="871"/>
      <c r="AJ109" s="872"/>
      <c r="AK109" s="873" t="s">
        <v>238</v>
      </c>
      <c r="AL109" s="871"/>
      <c r="AM109" s="871"/>
      <c r="AN109" s="871"/>
      <c r="AO109" s="872"/>
      <c r="AP109" s="873" t="s">
        <v>364</v>
      </c>
      <c r="AQ109" s="871"/>
      <c r="AR109" s="871"/>
      <c r="AS109" s="871"/>
      <c r="AT109" s="904"/>
      <c r="AU109" s="870" t="s">
        <v>361</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362</v>
      </c>
      <c r="BR109" s="871"/>
      <c r="BS109" s="871"/>
      <c r="BT109" s="871"/>
      <c r="BU109" s="872"/>
      <c r="BV109" s="873" t="s">
        <v>363</v>
      </c>
      <c r="BW109" s="871"/>
      <c r="BX109" s="871"/>
      <c r="BY109" s="871"/>
      <c r="BZ109" s="872"/>
      <c r="CA109" s="873" t="s">
        <v>238</v>
      </c>
      <c r="CB109" s="871"/>
      <c r="CC109" s="871"/>
      <c r="CD109" s="871"/>
      <c r="CE109" s="872"/>
      <c r="CF109" s="911" t="s">
        <v>364</v>
      </c>
      <c r="CG109" s="911"/>
      <c r="CH109" s="911"/>
      <c r="CI109" s="911"/>
      <c r="CJ109" s="911"/>
      <c r="CK109" s="873" t="s">
        <v>365</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362</v>
      </c>
      <c r="DH109" s="871"/>
      <c r="DI109" s="871"/>
      <c r="DJ109" s="871"/>
      <c r="DK109" s="872"/>
      <c r="DL109" s="873" t="s">
        <v>363</v>
      </c>
      <c r="DM109" s="871"/>
      <c r="DN109" s="871"/>
      <c r="DO109" s="871"/>
      <c r="DP109" s="872"/>
      <c r="DQ109" s="873" t="s">
        <v>238</v>
      </c>
      <c r="DR109" s="871"/>
      <c r="DS109" s="871"/>
      <c r="DT109" s="871"/>
      <c r="DU109" s="872"/>
      <c r="DV109" s="873" t="s">
        <v>364</v>
      </c>
      <c r="DW109" s="871"/>
      <c r="DX109" s="871"/>
      <c r="DY109" s="871"/>
      <c r="DZ109" s="904"/>
    </row>
    <row r="110" spans="1:131" s="89" customFormat="1" ht="26.25" customHeight="1" x14ac:dyDescent="0.2">
      <c r="A110" s="784" t="s">
        <v>366</v>
      </c>
      <c r="B110" s="785"/>
      <c r="C110" s="785"/>
      <c r="D110" s="785"/>
      <c r="E110" s="785"/>
      <c r="F110" s="785"/>
      <c r="G110" s="785"/>
      <c r="H110" s="785"/>
      <c r="I110" s="785"/>
      <c r="J110" s="785"/>
      <c r="K110" s="785"/>
      <c r="L110" s="785"/>
      <c r="M110" s="785"/>
      <c r="N110" s="785"/>
      <c r="O110" s="785"/>
      <c r="P110" s="785"/>
      <c r="Q110" s="785"/>
      <c r="R110" s="785"/>
      <c r="S110" s="785"/>
      <c r="T110" s="785"/>
      <c r="U110" s="785"/>
      <c r="V110" s="785"/>
      <c r="W110" s="785"/>
      <c r="X110" s="785"/>
      <c r="Y110" s="785"/>
      <c r="Z110" s="786"/>
      <c r="AA110" s="863">
        <v>1914258</v>
      </c>
      <c r="AB110" s="864"/>
      <c r="AC110" s="864"/>
      <c r="AD110" s="864"/>
      <c r="AE110" s="865"/>
      <c r="AF110" s="866">
        <v>1891056</v>
      </c>
      <c r="AG110" s="864"/>
      <c r="AH110" s="864"/>
      <c r="AI110" s="864"/>
      <c r="AJ110" s="865"/>
      <c r="AK110" s="866">
        <v>1882216</v>
      </c>
      <c r="AL110" s="864"/>
      <c r="AM110" s="864"/>
      <c r="AN110" s="864"/>
      <c r="AO110" s="865"/>
      <c r="AP110" s="867">
        <v>22.6</v>
      </c>
      <c r="AQ110" s="868"/>
      <c r="AR110" s="868"/>
      <c r="AS110" s="868"/>
      <c r="AT110" s="869"/>
      <c r="AU110" s="905" t="s">
        <v>367</v>
      </c>
      <c r="AV110" s="906"/>
      <c r="AW110" s="906"/>
      <c r="AX110" s="906"/>
      <c r="AY110" s="906"/>
      <c r="AZ110" s="835" t="s">
        <v>368</v>
      </c>
      <c r="BA110" s="785"/>
      <c r="BB110" s="785"/>
      <c r="BC110" s="785"/>
      <c r="BD110" s="785"/>
      <c r="BE110" s="785"/>
      <c r="BF110" s="785"/>
      <c r="BG110" s="785"/>
      <c r="BH110" s="785"/>
      <c r="BI110" s="785"/>
      <c r="BJ110" s="785"/>
      <c r="BK110" s="785"/>
      <c r="BL110" s="785"/>
      <c r="BM110" s="785"/>
      <c r="BN110" s="785"/>
      <c r="BO110" s="785"/>
      <c r="BP110" s="786"/>
      <c r="BQ110" s="836">
        <v>14021245</v>
      </c>
      <c r="BR110" s="817"/>
      <c r="BS110" s="817"/>
      <c r="BT110" s="817"/>
      <c r="BU110" s="817"/>
      <c r="BV110" s="817">
        <v>13253257</v>
      </c>
      <c r="BW110" s="817"/>
      <c r="BX110" s="817"/>
      <c r="BY110" s="817"/>
      <c r="BZ110" s="817"/>
      <c r="CA110" s="817">
        <v>13574200</v>
      </c>
      <c r="CB110" s="817"/>
      <c r="CC110" s="817"/>
      <c r="CD110" s="817"/>
      <c r="CE110" s="817"/>
      <c r="CF110" s="841">
        <v>163.30000000000001</v>
      </c>
      <c r="CG110" s="842"/>
      <c r="CH110" s="842"/>
      <c r="CI110" s="842"/>
      <c r="CJ110" s="842"/>
      <c r="CK110" s="901" t="s">
        <v>369</v>
      </c>
      <c r="CL110" s="794"/>
      <c r="CM110" s="835" t="s">
        <v>370</v>
      </c>
      <c r="CN110" s="785"/>
      <c r="CO110" s="785"/>
      <c r="CP110" s="785"/>
      <c r="CQ110" s="785"/>
      <c r="CR110" s="785"/>
      <c r="CS110" s="785"/>
      <c r="CT110" s="785"/>
      <c r="CU110" s="785"/>
      <c r="CV110" s="785"/>
      <c r="CW110" s="785"/>
      <c r="CX110" s="785"/>
      <c r="CY110" s="785"/>
      <c r="CZ110" s="785"/>
      <c r="DA110" s="785"/>
      <c r="DB110" s="785"/>
      <c r="DC110" s="785"/>
      <c r="DD110" s="785"/>
      <c r="DE110" s="785"/>
      <c r="DF110" s="786"/>
      <c r="DG110" s="836" t="s">
        <v>62</v>
      </c>
      <c r="DH110" s="817"/>
      <c r="DI110" s="817"/>
      <c r="DJ110" s="817"/>
      <c r="DK110" s="817"/>
      <c r="DL110" s="817" t="s">
        <v>62</v>
      </c>
      <c r="DM110" s="817"/>
      <c r="DN110" s="817"/>
      <c r="DO110" s="817"/>
      <c r="DP110" s="817"/>
      <c r="DQ110" s="817" t="s">
        <v>62</v>
      </c>
      <c r="DR110" s="817"/>
      <c r="DS110" s="817"/>
      <c r="DT110" s="817"/>
      <c r="DU110" s="817"/>
      <c r="DV110" s="818" t="s">
        <v>62</v>
      </c>
      <c r="DW110" s="818"/>
      <c r="DX110" s="818"/>
      <c r="DY110" s="818"/>
      <c r="DZ110" s="819"/>
    </row>
    <row r="111" spans="1:131" s="89" customFormat="1" ht="26.25" customHeight="1" x14ac:dyDescent="0.2">
      <c r="A111" s="749" t="s">
        <v>371</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93" t="s">
        <v>62</v>
      </c>
      <c r="AB111" s="894"/>
      <c r="AC111" s="894"/>
      <c r="AD111" s="894"/>
      <c r="AE111" s="895"/>
      <c r="AF111" s="896" t="s">
        <v>62</v>
      </c>
      <c r="AG111" s="894"/>
      <c r="AH111" s="894"/>
      <c r="AI111" s="894"/>
      <c r="AJ111" s="895"/>
      <c r="AK111" s="896" t="s">
        <v>62</v>
      </c>
      <c r="AL111" s="894"/>
      <c r="AM111" s="894"/>
      <c r="AN111" s="894"/>
      <c r="AO111" s="895"/>
      <c r="AP111" s="897" t="s">
        <v>62</v>
      </c>
      <c r="AQ111" s="898"/>
      <c r="AR111" s="898"/>
      <c r="AS111" s="898"/>
      <c r="AT111" s="899"/>
      <c r="AU111" s="907"/>
      <c r="AV111" s="908"/>
      <c r="AW111" s="908"/>
      <c r="AX111" s="908"/>
      <c r="AY111" s="908"/>
      <c r="AZ111" s="792" t="s">
        <v>372</v>
      </c>
      <c r="BA111" s="727"/>
      <c r="BB111" s="727"/>
      <c r="BC111" s="727"/>
      <c r="BD111" s="727"/>
      <c r="BE111" s="727"/>
      <c r="BF111" s="727"/>
      <c r="BG111" s="727"/>
      <c r="BH111" s="727"/>
      <c r="BI111" s="727"/>
      <c r="BJ111" s="727"/>
      <c r="BK111" s="727"/>
      <c r="BL111" s="727"/>
      <c r="BM111" s="727"/>
      <c r="BN111" s="727"/>
      <c r="BO111" s="727"/>
      <c r="BP111" s="728"/>
      <c r="BQ111" s="764" t="s">
        <v>62</v>
      </c>
      <c r="BR111" s="765"/>
      <c r="BS111" s="765"/>
      <c r="BT111" s="765"/>
      <c r="BU111" s="765"/>
      <c r="BV111" s="765" t="s">
        <v>62</v>
      </c>
      <c r="BW111" s="765"/>
      <c r="BX111" s="765"/>
      <c r="BY111" s="765"/>
      <c r="BZ111" s="765"/>
      <c r="CA111" s="765" t="s">
        <v>62</v>
      </c>
      <c r="CB111" s="765"/>
      <c r="CC111" s="765"/>
      <c r="CD111" s="765"/>
      <c r="CE111" s="765"/>
      <c r="CF111" s="850" t="s">
        <v>62</v>
      </c>
      <c r="CG111" s="851"/>
      <c r="CH111" s="851"/>
      <c r="CI111" s="851"/>
      <c r="CJ111" s="851"/>
      <c r="CK111" s="902"/>
      <c r="CL111" s="796"/>
      <c r="CM111" s="792" t="s">
        <v>373</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64" t="s">
        <v>62</v>
      </c>
      <c r="DH111" s="765"/>
      <c r="DI111" s="765"/>
      <c r="DJ111" s="765"/>
      <c r="DK111" s="765"/>
      <c r="DL111" s="765" t="s">
        <v>62</v>
      </c>
      <c r="DM111" s="765"/>
      <c r="DN111" s="765"/>
      <c r="DO111" s="765"/>
      <c r="DP111" s="765"/>
      <c r="DQ111" s="765" t="s">
        <v>62</v>
      </c>
      <c r="DR111" s="765"/>
      <c r="DS111" s="765"/>
      <c r="DT111" s="765"/>
      <c r="DU111" s="765"/>
      <c r="DV111" s="771" t="s">
        <v>62</v>
      </c>
      <c r="DW111" s="771"/>
      <c r="DX111" s="771"/>
      <c r="DY111" s="771"/>
      <c r="DZ111" s="772"/>
    </row>
    <row r="112" spans="1:131" s="89" customFormat="1" ht="26.25" customHeight="1" x14ac:dyDescent="0.2">
      <c r="A112" s="887" t="s">
        <v>374</v>
      </c>
      <c r="B112" s="888"/>
      <c r="C112" s="727" t="s">
        <v>375</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62</v>
      </c>
      <c r="AB112" s="755"/>
      <c r="AC112" s="755"/>
      <c r="AD112" s="755"/>
      <c r="AE112" s="756"/>
      <c r="AF112" s="757" t="s">
        <v>62</v>
      </c>
      <c r="AG112" s="755"/>
      <c r="AH112" s="755"/>
      <c r="AI112" s="755"/>
      <c r="AJ112" s="756"/>
      <c r="AK112" s="757" t="s">
        <v>62</v>
      </c>
      <c r="AL112" s="755"/>
      <c r="AM112" s="755"/>
      <c r="AN112" s="755"/>
      <c r="AO112" s="756"/>
      <c r="AP112" s="799" t="s">
        <v>62</v>
      </c>
      <c r="AQ112" s="800"/>
      <c r="AR112" s="800"/>
      <c r="AS112" s="800"/>
      <c r="AT112" s="801"/>
      <c r="AU112" s="907"/>
      <c r="AV112" s="908"/>
      <c r="AW112" s="908"/>
      <c r="AX112" s="908"/>
      <c r="AY112" s="908"/>
      <c r="AZ112" s="792" t="s">
        <v>376</v>
      </c>
      <c r="BA112" s="727"/>
      <c r="BB112" s="727"/>
      <c r="BC112" s="727"/>
      <c r="BD112" s="727"/>
      <c r="BE112" s="727"/>
      <c r="BF112" s="727"/>
      <c r="BG112" s="727"/>
      <c r="BH112" s="727"/>
      <c r="BI112" s="727"/>
      <c r="BJ112" s="727"/>
      <c r="BK112" s="727"/>
      <c r="BL112" s="727"/>
      <c r="BM112" s="727"/>
      <c r="BN112" s="727"/>
      <c r="BO112" s="727"/>
      <c r="BP112" s="728"/>
      <c r="BQ112" s="764">
        <v>693592</v>
      </c>
      <c r="BR112" s="765"/>
      <c r="BS112" s="765"/>
      <c r="BT112" s="765"/>
      <c r="BU112" s="765"/>
      <c r="BV112" s="765">
        <v>544994</v>
      </c>
      <c r="BW112" s="765"/>
      <c r="BX112" s="765"/>
      <c r="BY112" s="765"/>
      <c r="BZ112" s="765"/>
      <c r="CA112" s="765">
        <v>446222</v>
      </c>
      <c r="CB112" s="765"/>
      <c r="CC112" s="765"/>
      <c r="CD112" s="765"/>
      <c r="CE112" s="765"/>
      <c r="CF112" s="850">
        <v>5.4</v>
      </c>
      <c r="CG112" s="851"/>
      <c r="CH112" s="851"/>
      <c r="CI112" s="851"/>
      <c r="CJ112" s="851"/>
      <c r="CK112" s="902"/>
      <c r="CL112" s="796"/>
      <c r="CM112" s="792" t="s">
        <v>377</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64" t="s">
        <v>62</v>
      </c>
      <c r="DH112" s="765"/>
      <c r="DI112" s="765"/>
      <c r="DJ112" s="765"/>
      <c r="DK112" s="765"/>
      <c r="DL112" s="765" t="s">
        <v>62</v>
      </c>
      <c r="DM112" s="765"/>
      <c r="DN112" s="765"/>
      <c r="DO112" s="765"/>
      <c r="DP112" s="765"/>
      <c r="DQ112" s="765" t="s">
        <v>62</v>
      </c>
      <c r="DR112" s="765"/>
      <c r="DS112" s="765"/>
      <c r="DT112" s="765"/>
      <c r="DU112" s="765"/>
      <c r="DV112" s="771" t="s">
        <v>62</v>
      </c>
      <c r="DW112" s="771"/>
      <c r="DX112" s="771"/>
      <c r="DY112" s="771"/>
      <c r="DZ112" s="772"/>
    </row>
    <row r="113" spans="1:130" s="89" customFormat="1" ht="26.25" customHeight="1" x14ac:dyDescent="0.2">
      <c r="A113" s="889"/>
      <c r="B113" s="890"/>
      <c r="C113" s="727" t="s">
        <v>378</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93">
        <v>125751</v>
      </c>
      <c r="AB113" s="894"/>
      <c r="AC113" s="894"/>
      <c r="AD113" s="894"/>
      <c r="AE113" s="895"/>
      <c r="AF113" s="896">
        <v>126378</v>
      </c>
      <c r="AG113" s="894"/>
      <c r="AH113" s="894"/>
      <c r="AI113" s="894"/>
      <c r="AJ113" s="895"/>
      <c r="AK113" s="896">
        <v>124490</v>
      </c>
      <c r="AL113" s="894"/>
      <c r="AM113" s="894"/>
      <c r="AN113" s="894"/>
      <c r="AO113" s="895"/>
      <c r="AP113" s="897">
        <v>1.5</v>
      </c>
      <c r="AQ113" s="898"/>
      <c r="AR113" s="898"/>
      <c r="AS113" s="898"/>
      <c r="AT113" s="899"/>
      <c r="AU113" s="907"/>
      <c r="AV113" s="908"/>
      <c r="AW113" s="908"/>
      <c r="AX113" s="908"/>
      <c r="AY113" s="908"/>
      <c r="AZ113" s="792" t="s">
        <v>379</v>
      </c>
      <c r="BA113" s="727"/>
      <c r="BB113" s="727"/>
      <c r="BC113" s="727"/>
      <c r="BD113" s="727"/>
      <c r="BE113" s="727"/>
      <c r="BF113" s="727"/>
      <c r="BG113" s="727"/>
      <c r="BH113" s="727"/>
      <c r="BI113" s="727"/>
      <c r="BJ113" s="727"/>
      <c r="BK113" s="727"/>
      <c r="BL113" s="727"/>
      <c r="BM113" s="727"/>
      <c r="BN113" s="727"/>
      <c r="BO113" s="727"/>
      <c r="BP113" s="728"/>
      <c r="BQ113" s="764">
        <v>14211</v>
      </c>
      <c r="BR113" s="765"/>
      <c r="BS113" s="765"/>
      <c r="BT113" s="765"/>
      <c r="BU113" s="765"/>
      <c r="BV113" s="765">
        <v>4119</v>
      </c>
      <c r="BW113" s="765"/>
      <c r="BX113" s="765"/>
      <c r="BY113" s="765"/>
      <c r="BZ113" s="765"/>
      <c r="CA113" s="765">
        <v>542590</v>
      </c>
      <c r="CB113" s="765"/>
      <c r="CC113" s="765"/>
      <c r="CD113" s="765"/>
      <c r="CE113" s="765"/>
      <c r="CF113" s="850">
        <v>6.5</v>
      </c>
      <c r="CG113" s="851"/>
      <c r="CH113" s="851"/>
      <c r="CI113" s="851"/>
      <c r="CJ113" s="851"/>
      <c r="CK113" s="902"/>
      <c r="CL113" s="796"/>
      <c r="CM113" s="792" t="s">
        <v>380</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62</v>
      </c>
      <c r="DH113" s="755"/>
      <c r="DI113" s="755"/>
      <c r="DJ113" s="755"/>
      <c r="DK113" s="756"/>
      <c r="DL113" s="757" t="s">
        <v>62</v>
      </c>
      <c r="DM113" s="755"/>
      <c r="DN113" s="755"/>
      <c r="DO113" s="755"/>
      <c r="DP113" s="756"/>
      <c r="DQ113" s="757" t="s">
        <v>62</v>
      </c>
      <c r="DR113" s="755"/>
      <c r="DS113" s="755"/>
      <c r="DT113" s="755"/>
      <c r="DU113" s="756"/>
      <c r="DV113" s="799" t="s">
        <v>62</v>
      </c>
      <c r="DW113" s="800"/>
      <c r="DX113" s="800"/>
      <c r="DY113" s="800"/>
      <c r="DZ113" s="801"/>
    </row>
    <row r="114" spans="1:130" s="89" customFormat="1" ht="26.25" customHeight="1" x14ac:dyDescent="0.2">
      <c r="A114" s="889"/>
      <c r="B114" s="890"/>
      <c r="C114" s="727" t="s">
        <v>381</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12357</v>
      </c>
      <c r="AB114" s="755"/>
      <c r="AC114" s="755"/>
      <c r="AD114" s="755"/>
      <c r="AE114" s="756"/>
      <c r="AF114" s="757">
        <v>11094</v>
      </c>
      <c r="AG114" s="755"/>
      <c r="AH114" s="755"/>
      <c r="AI114" s="755"/>
      <c r="AJ114" s="756"/>
      <c r="AK114" s="757">
        <v>31291</v>
      </c>
      <c r="AL114" s="755"/>
      <c r="AM114" s="755"/>
      <c r="AN114" s="755"/>
      <c r="AO114" s="756"/>
      <c r="AP114" s="799">
        <v>0.4</v>
      </c>
      <c r="AQ114" s="800"/>
      <c r="AR114" s="800"/>
      <c r="AS114" s="800"/>
      <c r="AT114" s="801"/>
      <c r="AU114" s="907"/>
      <c r="AV114" s="908"/>
      <c r="AW114" s="908"/>
      <c r="AX114" s="908"/>
      <c r="AY114" s="908"/>
      <c r="AZ114" s="792" t="s">
        <v>382</v>
      </c>
      <c r="BA114" s="727"/>
      <c r="BB114" s="727"/>
      <c r="BC114" s="727"/>
      <c r="BD114" s="727"/>
      <c r="BE114" s="727"/>
      <c r="BF114" s="727"/>
      <c r="BG114" s="727"/>
      <c r="BH114" s="727"/>
      <c r="BI114" s="727"/>
      <c r="BJ114" s="727"/>
      <c r="BK114" s="727"/>
      <c r="BL114" s="727"/>
      <c r="BM114" s="727"/>
      <c r="BN114" s="727"/>
      <c r="BO114" s="727"/>
      <c r="BP114" s="728"/>
      <c r="BQ114" s="764">
        <v>1449551</v>
      </c>
      <c r="BR114" s="765"/>
      <c r="BS114" s="765"/>
      <c r="BT114" s="765"/>
      <c r="BU114" s="765"/>
      <c r="BV114" s="765">
        <v>1507598</v>
      </c>
      <c r="BW114" s="765"/>
      <c r="BX114" s="765"/>
      <c r="BY114" s="765"/>
      <c r="BZ114" s="765"/>
      <c r="CA114" s="765">
        <v>1581135</v>
      </c>
      <c r="CB114" s="765"/>
      <c r="CC114" s="765"/>
      <c r="CD114" s="765"/>
      <c r="CE114" s="765"/>
      <c r="CF114" s="850">
        <v>19</v>
      </c>
      <c r="CG114" s="851"/>
      <c r="CH114" s="851"/>
      <c r="CI114" s="851"/>
      <c r="CJ114" s="851"/>
      <c r="CK114" s="902"/>
      <c r="CL114" s="796"/>
      <c r="CM114" s="792" t="s">
        <v>383</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62</v>
      </c>
      <c r="DH114" s="755"/>
      <c r="DI114" s="755"/>
      <c r="DJ114" s="755"/>
      <c r="DK114" s="756"/>
      <c r="DL114" s="757" t="s">
        <v>62</v>
      </c>
      <c r="DM114" s="755"/>
      <c r="DN114" s="755"/>
      <c r="DO114" s="755"/>
      <c r="DP114" s="756"/>
      <c r="DQ114" s="757" t="s">
        <v>62</v>
      </c>
      <c r="DR114" s="755"/>
      <c r="DS114" s="755"/>
      <c r="DT114" s="755"/>
      <c r="DU114" s="756"/>
      <c r="DV114" s="799" t="s">
        <v>62</v>
      </c>
      <c r="DW114" s="800"/>
      <c r="DX114" s="800"/>
      <c r="DY114" s="800"/>
      <c r="DZ114" s="801"/>
    </row>
    <row r="115" spans="1:130" s="89" customFormat="1" ht="26.25" customHeight="1" x14ac:dyDescent="0.2">
      <c r="A115" s="889"/>
      <c r="B115" s="890"/>
      <c r="C115" s="727" t="s">
        <v>384</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93">
        <v>24515</v>
      </c>
      <c r="AB115" s="894"/>
      <c r="AC115" s="894"/>
      <c r="AD115" s="894"/>
      <c r="AE115" s="895"/>
      <c r="AF115" s="896">
        <v>8528</v>
      </c>
      <c r="AG115" s="894"/>
      <c r="AH115" s="894"/>
      <c r="AI115" s="894"/>
      <c r="AJ115" s="895"/>
      <c r="AK115" s="896">
        <v>4688</v>
      </c>
      <c r="AL115" s="894"/>
      <c r="AM115" s="894"/>
      <c r="AN115" s="894"/>
      <c r="AO115" s="895"/>
      <c r="AP115" s="897">
        <v>0.1</v>
      </c>
      <c r="AQ115" s="898"/>
      <c r="AR115" s="898"/>
      <c r="AS115" s="898"/>
      <c r="AT115" s="899"/>
      <c r="AU115" s="907"/>
      <c r="AV115" s="908"/>
      <c r="AW115" s="908"/>
      <c r="AX115" s="908"/>
      <c r="AY115" s="908"/>
      <c r="AZ115" s="792" t="s">
        <v>385</v>
      </c>
      <c r="BA115" s="727"/>
      <c r="BB115" s="727"/>
      <c r="BC115" s="727"/>
      <c r="BD115" s="727"/>
      <c r="BE115" s="727"/>
      <c r="BF115" s="727"/>
      <c r="BG115" s="727"/>
      <c r="BH115" s="727"/>
      <c r="BI115" s="727"/>
      <c r="BJ115" s="727"/>
      <c r="BK115" s="727"/>
      <c r="BL115" s="727"/>
      <c r="BM115" s="727"/>
      <c r="BN115" s="727"/>
      <c r="BO115" s="727"/>
      <c r="BP115" s="728"/>
      <c r="BQ115" s="764" t="s">
        <v>62</v>
      </c>
      <c r="BR115" s="765"/>
      <c r="BS115" s="765"/>
      <c r="BT115" s="765"/>
      <c r="BU115" s="765"/>
      <c r="BV115" s="765" t="s">
        <v>62</v>
      </c>
      <c r="BW115" s="765"/>
      <c r="BX115" s="765"/>
      <c r="BY115" s="765"/>
      <c r="BZ115" s="765"/>
      <c r="CA115" s="765" t="s">
        <v>62</v>
      </c>
      <c r="CB115" s="765"/>
      <c r="CC115" s="765"/>
      <c r="CD115" s="765"/>
      <c r="CE115" s="765"/>
      <c r="CF115" s="850" t="s">
        <v>62</v>
      </c>
      <c r="CG115" s="851"/>
      <c r="CH115" s="851"/>
      <c r="CI115" s="851"/>
      <c r="CJ115" s="851"/>
      <c r="CK115" s="902"/>
      <c r="CL115" s="796"/>
      <c r="CM115" s="792" t="s">
        <v>386</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62</v>
      </c>
      <c r="DH115" s="755"/>
      <c r="DI115" s="755"/>
      <c r="DJ115" s="755"/>
      <c r="DK115" s="756"/>
      <c r="DL115" s="757" t="s">
        <v>62</v>
      </c>
      <c r="DM115" s="755"/>
      <c r="DN115" s="755"/>
      <c r="DO115" s="755"/>
      <c r="DP115" s="756"/>
      <c r="DQ115" s="757" t="s">
        <v>62</v>
      </c>
      <c r="DR115" s="755"/>
      <c r="DS115" s="755"/>
      <c r="DT115" s="755"/>
      <c r="DU115" s="756"/>
      <c r="DV115" s="799" t="s">
        <v>62</v>
      </c>
      <c r="DW115" s="800"/>
      <c r="DX115" s="800"/>
      <c r="DY115" s="800"/>
      <c r="DZ115" s="801"/>
    </row>
    <row r="116" spans="1:130" s="89" customFormat="1" ht="26.25" customHeight="1" x14ac:dyDescent="0.2">
      <c r="A116" s="891"/>
      <c r="B116" s="892"/>
      <c r="C116" s="814" t="s">
        <v>387</v>
      </c>
      <c r="D116" s="814"/>
      <c r="E116" s="814"/>
      <c r="F116" s="814"/>
      <c r="G116" s="814"/>
      <c r="H116" s="814"/>
      <c r="I116" s="814"/>
      <c r="J116" s="814"/>
      <c r="K116" s="814"/>
      <c r="L116" s="814"/>
      <c r="M116" s="814"/>
      <c r="N116" s="814"/>
      <c r="O116" s="814"/>
      <c r="P116" s="814"/>
      <c r="Q116" s="814"/>
      <c r="R116" s="814"/>
      <c r="S116" s="814"/>
      <c r="T116" s="814"/>
      <c r="U116" s="814"/>
      <c r="V116" s="814"/>
      <c r="W116" s="814"/>
      <c r="X116" s="814"/>
      <c r="Y116" s="814"/>
      <c r="Z116" s="815"/>
      <c r="AA116" s="754">
        <v>101</v>
      </c>
      <c r="AB116" s="755"/>
      <c r="AC116" s="755"/>
      <c r="AD116" s="755"/>
      <c r="AE116" s="756"/>
      <c r="AF116" s="757">
        <v>18</v>
      </c>
      <c r="AG116" s="755"/>
      <c r="AH116" s="755"/>
      <c r="AI116" s="755"/>
      <c r="AJ116" s="756"/>
      <c r="AK116" s="757" t="s">
        <v>62</v>
      </c>
      <c r="AL116" s="755"/>
      <c r="AM116" s="755"/>
      <c r="AN116" s="755"/>
      <c r="AO116" s="756"/>
      <c r="AP116" s="799" t="s">
        <v>62</v>
      </c>
      <c r="AQ116" s="800"/>
      <c r="AR116" s="800"/>
      <c r="AS116" s="800"/>
      <c r="AT116" s="801"/>
      <c r="AU116" s="907"/>
      <c r="AV116" s="908"/>
      <c r="AW116" s="908"/>
      <c r="AX116" s="908"/>
      <c r="AY116" s="908"/>
      <c r="AZ116" s="884" t="s">
        <v>388</v>
      </c>
      <c r="BA116" s="885"/>
      <c r="BB116" s="885"/>
      <c r="BC116" s="885"/>
      <c r="BD116" s="885"/>
      <c r="BE116" s="885"/>
      <c r="BF116" s="885"/>
      <c r="BG116" s="885"/>
      <c r="BH116" s="885"/>
      <c r="BI116" s="885"/>
      <c r="BJ116" s="885"/>
      <c r="BK116" s="885"/>
      <c r="BL116" s="885"/>
      <c r="BM116" s="885"/>
      <c r="BN116" s="885"/>
      <c r="BO116" s="885"/>
      <c r="BP116" s="886"/>
      <c r="BQ116" s="764" t="s">
        <v>62</v>
      </c>
      <c r="BR116" s="765"/>
      <c r="BS116" s="765"/>
      <c r="BT116" s="765"/>
      <c r="BU116" s="765"/>
      <c r="BV116" s="765" t="s">
        <v>62</v>
      </c>
      <c r="BW116" s="765"/>
      <c r="BX116" s="765"/>
      <c r="BY116" s="765"/>
      <c r="BZ116" s="765"/>
      <c r="CA116" s="765" t="s">
        <v>62</v>
      </c>
      <c r="CB116" s="765"/>
      <c r="CC116" s="765"/>
      <c r="CD116" s="765"/>
      <c r="CE116" s="765"/>
      <c r="CF116" s="850" t="s">
        <v>62</v>
      </c>
      <c r="CG116" s="851"/>
      <c r="CH116" s="851"/>
      <c r="CI116" s="851"/>
      <c r="CJ116" s="851"/>
      <c r="CK116" s="902"/>
      <c r="CL116" s="796"/>
      <c r="CM116" s="792" t="s">
        <v>389</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t="s">
        <v>62</v>
      </c>
      <c r="DH116" s="755"/>
      <c r="DI116" s="755"/>
      <c r="DJ116" s="755"/>
      <c r="DK116" s="756"/>
      <c r="DL116" s="757" t="s">
        <v>62</v>
      </c>
      <c r="DM116" s="755"/>
      <c r="DN116" s="755"/>
      <c r="DO116" s="755"/>
      <c r="DP116" s="756"/>
      <c r="DQ116" s="757" t="s">
        <v>62</v>
      </c>
      <c r="DR116" s="755"/>
      <c r="DS116" s="755"/>
      <c r="DT116" s="755"/>
      <c r="DU116" s="756"/>
      <c r="DV116" s="799" t="s">
        <v>62</v>
      </c>
      <c r="DW116" s="800"/>
      <c r="DX116" s="800"/>
      <c r="DY116" s="800"/>
      <c r="DZ116" s="801"/>
    </row>
    <row r="117" spans="1:130" s="89" customFormat="1" ht="26.25" customHeight="1" x14ac:dyDescent="0.2">
      <c r="A117" s="870" t="s">
        <v>119</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52" t="s">
        <v>390</v>
      </c>
      <c r="Z117" s="872"/>
      <c r="AA117" s="877">
        <v>2076982</v>
      </c>
      <c r="AB117" s="878"/>
      <c r="AC117" s="878"/>
      <c r="AD117" s="878"/>
      <c r="AE117" s="879"/>
      <c r="AF117" s="880">
        <v>2037074</v>
      </c>
      <c r="AG117" s="878"/>
      <c r="AH117" s="878"/>
      <c r="AI117" s="878"/>
      <c r="AJ117" s="879"/>
      <c r="AK117" s="880">
        <v>2042685</v>
      </c>
      <c r="AL117" s="878"/>
      <c r="AM117" s="878"/>
      <c r="AN117" s="878"/>
      <c r="AO117" s="879"/>
      <c r="AP117" s="881"/>
      <c r="AQ117" s="882"/>
      <c r="AR117" s="882"/>
      <c r="AS117" s="882"/>
      <c r="AT117" s="883"/>
      <c r="AU117" s="907"/>
      <c r="AV117" s="908"/>
      <c r="AW117" s="908"/>
      <c r="AX117" s="908"/>
      <c r="AY117" s="908"/>
      <c r="AZ117" s="838" t="s">
        <v>391</v>
      </c>
      <c r="BA117" s="839"/>
      <c r="BB117" s="839"/>
      <c r="BC117" s="839"/>
      <c r="BD117" s="839"/>
      <c r="BE117" s="839"/>
      <c r="BF117" s="839"/>
      <c r="BG117" s="839"/>
      <c r="BH117" s="839"/>
      <c r="BI117" s="839"/>
      <c r="BJ117" s="839"/>
      <c r="BK117" s="839"/>
      <c r="BL117" s="839"/>
      <c r="BM117" s="839"/>
      <c r="BN117" s="839"/>
      <c r="BO117" s="839"/>
      <c r="BP117" s="840"/>
      <c r="BQ117" s="764" t="s">
        <v>62</v>
      </c>
      <c r="BR117" s="765"/>
      <c r="BS117" s="765"/>
      <c r="BT117" s="765"/>
      <c r="BU117" s="765"/>
      <c r="BV117" s="765" t="s">
        <v>62</v>
      </c>
      <c r="BW117" s="765"/>
      <c r="BX117" s="765"/>
      <c r="BY117" s="765"/>
      <c r="BZ117" s="765"/>
      <c r="CA117" s="765" t="s">
        <v>62</v>
      </c>
      <c r="CB117" s="765"/>
      <c r="CC117" s="765"/>
      <c r="CD117" s="765"/>
      <c r="CE117" s="765"/>
      <c r="CF117" s="850" t="s">
        <v>62</v>
      </c>
      <c r="CG117" s="851"/>
      <c r="CH117" s="851"/>
      <c r="CI117" s="851"/>
      <c r="CJ117" s="851"/>
      <c r="CK117" s="902"/>
      <c r="CL117" s="796"/>
      <c r="CM117" s="792" t="s">
        <v>392</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62</v>
      </c>
      <c r="DH117" s="755"/>
      <c r="DI117" s="755"/>
      <c r="DJ117" s="755"/>
      <c r="DK117" s="756"/>
      <c r="DL117" s="757" t="s">
        <v>62</v>
      </c>
      <c r="DM117" s="755"/>
      <c r="DN117" s="755"/>
      <c r="DO117" s="755"/>
      <c r="DP117" s="756"/>
      <c r="DQ117" s="757" t="s">
        <v>62</v>
      </c>
      <c r="DR117" s="755"/>
      <c r="DS117" s="755"/>
      <c r="DT117" s="755"/>
      <c r="DU117" s="756"/>
      <c r="DV117" s="799" t="s">
        <v>62</v>
      </c>
      <c r="DW117" s="800"/>
      <c r="DX117" s="800"/>
      <c r="DY117" s="800"/>
      <c r="DZ117" s="801"/>
    </row>
    <row r="118" spans="1:130" s="89" customFormat="1" ht="26.25" customHeight="1" x14ac:dyDescent="0.2">
      <c r="A118" s="870" t="s">
        <v>365</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362</v>
      </c>
      <c r="AB118" s="871"/>
      <c r="AC118" s="871"/>
      <c r="AD118" s="871"/>
      <c r="AE118" s="872"/>
      <c r="AF118" s="873" t="s">
        <v>363</v>
      </c>
      <c r="AG118" s="871"/>
      <c r="AH118" s="871"/>
      <c r="AI118" s="871"/>
      <c r="AJ118" s="872"/>
      <c r="AK118" s="873" t="s">
        <v>238</v>
      </c>
      <c r="AL118" s="871"/>
      <c r="AM118" s="871"/>
      <c r="AN118" s="871"/>
      <c r="AO118" s="872"/>
      <c r="AP118" s="874" t="s">
        <v>364</v>
      </c>
      <c r="AQ118" s="875"/>
      <c r="AR118" s="875"/>
      <c r="AS118" s="875"/>
      <c r="AT118" s="876"/>
      <c r="AU118" s="907"/>
      <c r="AV118" s="908"/>
      <c r="AW118" s="908"/>
      <c r="AX118" s="908"/>
      <c r="AY118" s="908"/>
      <c r="AZ118" s="813" t="s">
        <v>393</v>
      </c>
      <c r="BA118" s="814"/>
      <c r="BB118" s="814"/>
      <c r="BC118" s="814"/>
      <c r="BD118" s="814"/>
      <c r="BE118" s="814"/>
      <c r="BF118" s="814"/>
      <c r="BG118" s="814"/>
      <c r="BH118" s="814"/>
      <c r="BI118" s="814"/>
      <c r="BJ118" s="814"/>
      <c r="BK118" s="814"/>
      <c r="BL118" s="814"/>
      <c r="BM118" s="814"/>
      <c r="BN118" s="814"/>
      <c r="BO118" s="814"/>
      <c r="BP118" s="815"/>
      <c r="BQ118" s="854" t="s">
        <v>62</v>
      </c>
      <c r="BR118" s="820"/>
      <c r="BS118" s="820"/>
      <c r="BT118" s="820"/>
      <c r="BU118" s="820"/>
      <c r="BV118" s="820" t="s">
        <v>62</v>
      </c>
      <c r="BW118" s="820"/>
      <c r="BX118" s="820"/>
      <c r="BY118" s="820"/>
      <c r="BZ118" s="820"/>
      <c r="CA118" s="820" t="s">
        <v>62</v>
      </c>
      <c r="CB118" s="820"/>
      <c r="CC118" s="820"/>
      <c r="CD118" s="820"/>
      <c r="CE118" s="820"/>
      <c r="CF118" s="850" t="s">
        <v>62</v>
      </c>
      <c r="CG118" s="851"/>
      <c r="CH118" s="851"/>
      <c r="CI118" s="851"/>
      <c r="CJ118" s="851"/>
      <c r="CK118" s="902"/>
      <c r="CL118" s="796"/>
      <c r="CM118" s="792" t="s">
        <v>394</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62</v>
      </c>
      <c r="DH118" s="755"/>
      <c r="DI118" s="755"/>
      <c r="DJ118" s="755"/>
      <c r="DK118" s="756"/>
      <c r="DL118" s="757" t="s">
        <v>62</v>
      </c>
      <c r="DM118" s="755"/>
      <c r="DN118" s="755"/>
      <c r="DO118" s="755"/>
      <c r="DP118" s="756"/>
      <c r="DQ118" s="757" t="s">
        <v>62</v>
      </c>
      <c r="DR118" s="755"/>
      <c r="DS118" s="755"/>
      <c r="DT118" s="755"/>
      <c r="DU118" s="756"/>
      <c r="DV118" s="799" t="s">
        <v>62</v>
      </c>
      <c r="DW118" s="800"/>
      <c r="DX118" s="800"/>
      <c r="DY118" s="800"/>
      <c r="DZ118" s="801"/>
    </row>
    <row r="119" spans="1:130" s="89" customFormat="1" ht="26.25" customHeight="1" x14ac:dyDescent="0.2">
      <c r="A119" s="793" t="s">
        <v>369</v>
      </c>
      <c r="B119" s="794"/>
      <c r="C119" s="835" t="s">
        <v>370</v>
      </c>
      <c r="D119" s="785"/>
      <c r="E119" s="785"/>
      <c r="F119" s="785"/>
      <c r="G119" s="785"/>
      <c r="H119" s="785"/>
      <c r="I119" s="785"/>
      <c r="J119" s="785"/>
      <c r="K119" s="785"/>
      <c r="L119" s="785"/>
      <c r="M119" s="785"/>
      <c r="N119" s="785"/>
      <c r="O119" s="785"/>
      <c r="P119" s="785"/>
      <c r="Q119" s="785"/>
      <c r="R119" s="785"/>
      <c r="S119" s="785"/>
      <c r="T119" s="785"/>
      <c r="U119" s="785"/>
      <c r="V119" s="785"/>
      <c r="W119" s="785"/>
      <c r="X119" s="785"/>
      <c r="Y119" s="785"/>
      <c r="Z119" s="786"/>
      <c r="AA119" s="863">
        <v>600</v>
      </c>
      <c r="AB119" s="864"/>
      <c r="AC119" s="864"/>
      <c r="AD119" s="864"/>
      <c r="AE119" s="865"/>
      <c r="AF119" s="866" t="s">
        <v>62</v>
      </c>
      <c r="AG119" s="864"/>
      <c r="AH119" s="864"/>
      <c r="AI119" s="864"/>
      <c r="AJ119" s="865"/>
      <c r="AK119" s="866" t="s">
        <v>62</v>
      </c>
      <c r="AL119" s="864"/>
      <c r="AM119" s="864"/>
      <c r="AN119" s="864"/>
      <c r="AO119" s="865"/>
      <c r="AP119" s="867" t="s">
        <v>62</v>
      </c>
      <c r="AQ119" s="868"/>
      <c r="AR119" s="868"/>
      <c r="AS119" s="868"/>
      <c r="AT119" s="869"/>
      <c r="AU119" s="909"/>
      <c r="AV119" s="910"/>
      <c r="AW119" s="910"/>
      <c r="AX119" s="910"/>
      <c r="AY119" s="910"/>
      <c r="AZ119" s="110" t="s">
        <v>119</v>
      </c>
      <c r="BA119" s="110"/>
      <c r="BB119" s="110"/>
      <c r="BC119" s="110"/>
      <c r="BD119" s="110"/>
      <c r="BE119" s="110"/>
      <c r="BF119" s="110"/>
      <c r="BG119" s="110"/>
      <c r="BH119" s="110"/>
      <c r="BI119" s="110"/>
      <c r="BJ119" s="110"/>
      <c r="BK119" s="110"/>
      <c r="BL119" s="110"/>
      <c r="BM119" s="110"/>
      <c r="BN119" s="110"/>
      <c r="BO119" s="852" t="s">
        <v>395</v>
      </c>
      <c r="BP119" s="853"/>
      <c r="BQ119" s="854">
        <v>16178599</v>
      </c>
      <c r="BR119" s="820"/>
      <c r="BS119" s="820"/>
      <c r="BT119" s="820"/>
      <c r="BU119" s="820"/>
      <c r="BV119" s="820">
        <v>15309968</v>
      </c>
      <c r="BW119" s="820"/>
      <c r="BX119" s="820"/>
      <c r="BY119" s="820"/>
      <c r="BZ119" s="820"/>
      <c r="CA119" s="820">
        <v>16144147</v>
      </c>
      <c r="CB119" s="820"/>
      <c r="CC119" s="820"/>
      <c r="CD119" s="820"/>
      <c r="CE119" s="820"/>
      <c r="CF119" s="723"/>
      <c r="CG119" s="724"/>
      <c r="CH119" s="724"/>
      <c r="CI119" s="724"/>
      <c r="CJ119" s="809"/>
      <c r="CK119" s="903"/>
      <c r="CL119" s="798"/>
      <c r="CM119" s="813" t="s">
        <v>396</v>
      </c>
      <c r="CN119" s="814"/>
      <c r="CO119" s="814"/>
      <c r="CP119" s="814"/>
      <c r="CQ119" s="814"/>
      <c r="CR119" s="814"/>
      <c r="CS119" s="814"/>
      <c r="CT119" s="814"/>
      <c r="CU119" s="814"/>
      <c r="CV119" s="814"/>
      <c r="CW119" s="814"/>
      <c r="CX119" s="814"/>
      <c r="CY119" s="814"/>
      <c r="CZ119" s="814"/>
      <c r="DA119" s="814"/>
      <c r="DB119" s="814"/>
      <c r="DC119" s="814"/>
      <c r="DD119" s="814"/>
      <c r="DE119" s="814"/>
      <c r="DF119" s="815"/>
      <c r="DG119" s="738" t="s">
        <v>62</v>
      </c>
      <c r="DH119" s="739"/>
      <c r="DI119" s="739"/>
      <c r="DJ119" s="739"/>
      <c r="DK119" s="740"/>
      <c r="DL119" s="741" t="s">
        <v>62</v>
      </c>
      <c r="DM119" s="739"/>
      <c r="DN119" s="739"/>
      <c r="DO119" s="739"/>
      <c r="DP119" s="740"/>
      <c r="DQ119" s="741" t="s">
        <v>62</v>
      </c>
      <c r="DR119" s="739"/>
      <c r="DS119" s="739"/>
      <c r="DT119" s="739"/>
      <c r="DU119" s="740"/>
      <c r="DV119" s="823" t="s">
        <v>62</v>
      </c>
      <c r="DW119" s="824"/>
      <c r="DX119" s="824"/>
      <c r="DY119" s="824"/>
      <c r="DZ119" s="825"/>
    </row>
    <row r="120" spans="1:130" s="89" customFormat="1" ht="26.25" customHeight="1" x14ac:dyDescent="0.2">
      <c r="A120" s="795"/>
      <c r="B120" s="796"/>
      <c r="C120" s="792" t="s">
        <v>373</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62</v>
      </c>
      <c r="AB120" s="755"/>
      <c r="AC120" s="755"/>
      <c r="AD120" s="755"/>
      <c r="AE120" s="756"/>
      <c r="AF120" s="757" t="s">
        <v>62</v>
      </c>
      <c r="AG120" s="755"/>
      <c r="AH120" s="755"/>
      <c r="AI120" s="755"/>
      <c r="AJ120" s="756"/>
      <c r="AK120" s="757" t="s">
        <v>62</v>
      </c>
      <c r="AL120" s="755"/>
      <c r="AM120" s="755"/>
      <c r="AN120" s="755"/>
      <c r="AO120" s="756"/>
      <c r="AP120" s="799" t="s">
        <v>62</v>
      </c>
      <c r="AQ120" s="800"/>
      <c r="AR120" s="800"/>
      <c r="AS120" s="800"/>
      <c r="AT120" s="801"/>
      <c r="AU120" s="855" t="s">
        <v>397</v>
      </c>
      <c r="AV120" s="856"/>
      <c r="AW120" s="856"/>
      <c r="AX120" s="856"/>
      <c r="AY120" s="857"/>
      <c r="AZ120" s="835" t="s">
        <v>398</v>
      </c>
      <c r="BA120" s="785"/>
      <c r="BB120" s="785"/>
      <c r="BC120" s="785"/>
      <c r="BD120" s="785"/>
      <c r="BE120" s="785"/>
      <c r="BF120" s="785"/>
      <c r="BG120" s="785"/>
      <c r="BH120" s="785"/>
      <c r="BI120" s="785"/>
      <c r="BJ120" s="785"/>
      <c r="BK120" s="785"/>
      <c r="BL120" s="785"/>
      <c r="BM120" s="785"/>
      <c r="BN120" s="785"/>
      <c r="BO120" s="785"/>
      <c r="BP120" s="786"/>
      <c r="BQ120" s="836">
        <v>10583757</v>
      </c>
      <c r="BR120" s="817"/>
      <c r="BS120" s="817"/>
      <c r="BT120" s="817"/>
      <c r="BU120" s="817"/>
      <c r="BV120" s="817">
        <v>11002602</v>
      </c>
      <c r="BW120" s="817"/>
      <c r="BX120" s="817"/>
      <c r="BY120" s="817"/>
      <c r="BZ120" s="817"/>
      <c r="CA120" s="817">
        <v>11669044</v>
      </c>
      <c r="CB120" s="817"/>
      <c r="CC120" s="817"/>
      <c r="CD120" s="817"/>
      <c r="CE120" s="817"/>
      <c r="CF120" s="841">
        <v>140.4</v>
      </c>
      <c r="CG120" s="842"/>
      <c r="CH120" s="842"/>
      <c r="CI120" s="842"/>
      <c r="CJ120" s="842"/>
      <c r="CK120" s="843" t="s">
        <v>399</v>
      </c>
      <c r="CL120" s="827"/>
      <c r="CM120" s="827"/>
      <c r="CN120" s="827"/>
      <c r="CO120" s="828"/>
      <c r="CP120" s="847" t="s">
        <v>340</v>
      </c>
      <c r="CQ120" s="848"/>
      <c r="CR120" s="848"/>
      <c r="CS120" s="848"/>
      <c r="CT120" s="848"/>
      <c r="CU120" s="848"/>
      <c r="CV120" s="848"/>
      <c r="CW120" s="848"/>
      <c r="CX120" s="848"/>
      <c r="CY120" s="848"/>
      <c r="CZ120" s="848"/>
      <c r="DA120" s="848"/>
      <c r="DB120" s="848"/>
      <c r="DC120" s="848"/>
      <c r="DD120" s="848"/>
      <c r="DE120" s="848"/>
      <c r="DF120" s="849"/>
      <c r="DG120" s="836" t="s">
        <v>62</v>
      </c>
      <c r="DH120" s="817"/>
      <c r="DI120" s="817"/>
      <c r="DJ120" s="817"/>
      <c r="DK120" s="817"/>
      <c r="DL120" s="817">
        <v>431787</v>
      </c>
      <c r="DM120" s="817"/>
      <c r="DN120" s="817"/>
      <c r="DO120" s="817"/>
      <c r="DP120" s="817"/>
      <c r="DQ120" s="817">
        <v>331474</v>
      </c>
      <c r="DR120" s="817"/>
      <c r="DS120" s="817"/>
      <c r="DT120" s="817"/>
      <c r="DU120" s="817"/>
      <c r="DV120" s="818">
        <v>4</v>
      </c>
      <c r="DW120" s="818"/>
      <c r="DX120" s="818"/>
      <c r="DY120" s="818"/>
      <c r="DZ120" s="819"/>
    </row>
    <row r="121" spans="1:130" s="89" customFormat="1" ht="26.25" customHeight="1" x14ac:dyDescent="0.2">
      <c r="A121" s="795"/>
      <c r="B121" s="796"/>
      <c r="C121" s="838" t="s">
        <v>400</v>
      </c>
      <c r="D121" s="839"/>
      <c r="E121" s="839"/>
      <c r="F121" s="839"/>
      <c r="G121" s="839"/>
      <c r="H121" s="839"/>
      <c r="I121" s="839"/>
      <c r="J121" s="839"/>
      <c r="K121" s="839"/>
      <c r="L121" s="839"/>
      <c r="M121" s="839"/>
      <c r="N121" s="839"/>
      <c r="O121" s="839"/>
      <c r="P121" s="839"/>
      <c r="Q121" s="839"/>
      <c r="R121" s="839"/>
      <c r="S121" s="839"/>
      <c r="T121" s="839"/>
      <c r="U121" s="839"/>
      <c r="V121" s="839"/>
      <c r="W121" s="839"/>
      <c r="X121" s="839"/>
      <c r="Y121" s="839"/>
      <c r="Z121" s="840"/>
      <c r="AA121" s="754" t="s">
        <v>62</v>
      </c>
      <c r="AB121" s="755"/>
      <c r="AC121" s="755"/>
      <c r="AD121" s="755"/>
      <c r="AE121" s="756"/>
      <c r="AF121" s="757" t="s">
        <v>62</v>
      </c>
      <c r="AG121" s="755"/>
      <c r="AH121" s="755"/>
      <c r="AI121" s="755"/>
      <c r="AJ121" s="756"/>
      <c r="AK121" s="757" t="s">
        <v>62</v>
      </c>
      <c r="AL121" s="755"/>
      <c r="AM121" s="755"/>
      <c r="AN121" s="755"/>
      <c r="AO121" s="756"/>
      <c r="AP121" s="799" t="s">
        <v>62</v>
      </c>
      <c r="AQ121" s="800"/>
      <c r="AR121" s="800"/>
      <c r="AS121" s="800"/>
      <c r="AT121" s="801"/>
      <c r="AU121" s="858"/>
      <c r="AV121" s="859"/>
      <c r="AW121" s="859"/>
      <c r="AX121" s="859"/>
      <c r="AY121" s="860"/>
      <c r="AZ121" s="792" t="s">
        <v>401</v>
      </c>
      <c r="BA121" s="727"/>
      <c r="BB121" s="727"/>
      <c r="BC121" s="727"/>
      <c r="BD121" s="727"/>
      <c r="BE121" s="727"/>
      <c r="BF121" s="727"/>
      <c r="BG121" s="727"/>
      <c r="BH121" s="727"/>
      <c r="BI121" s="727"/>
      <c r="BJ121" s="727"/>
      <c r="BK121" s="727"/>
      <c r="BL121" s="727"/>
      <c r="BM121" s="727"/>
      <c r="BN121" s="727"/>
      <c r="BO121" s="727"/>
      <c r="BP121" s="728"/>
      <c r="BQ121" s="764">
        <v>47535</v>
      </c>
      <c r="BR121" s="765"/>
      <c r="BS121" s="765"/>
      <c r="BT121" s="765"/>
      <c r="BU121" s="765"/>
      <c r="BV121" s="765">
        <v>13620</v>
      </c>
      <c r="BW121" s="765"/>
      <c r="BX121" s="765"/>
      <c r="BY121" s="765"/>
      <c r="BZ121" s="765"/>
      <c r="CA121" s="765">
        <v>6912</v>
      </c>
      <c r="CB121" s="765"/>
      <c r="CC121" s="765"/>
      <c r="CD121" s="765"/>
      <c r="CE121" s="765"/>
      <c r="CF121" s="850">
        <v>0.1</v>
      </c>
      <c r="CG121" s="851"/>
      <c r="CH121" s="851"/>
      <c r="CI121" s="851"/>
      <c r="CJ121" s="851"/>
      <c r="CK121" s="844"/>
      <c r="CL121" s="830"/>
      <c r="CM121" s="830"/>
      <c r="CN121" s="830"/>
      <c r="CO121" s="831"/>
      <c r="CP121" s="810" t="s">
        <v>338</v>
      </c>
      <c r="CQ121" s="811"/>
      <c r="CR121" s="811"/>
      <c r="CS121" s="811"/>
      <c r="CT121" s="811"/>
      <c r="CU121" s="811"/>
      <c r="CV121" s="811"/>
      <c r="CW121" s="811"/>
      <c r="CX121" s="811"/>
      <c r="CY121" s="811"/>
      <c r="CZ121" s="811"/>
      <c r="DA121" s="811"/>
      <c r="DB121" s="811"/>
      <c r="DC121" s="811"/>
      <c r="DD121" s="811"/>
      <c r="DE121" s="811"/>
      <c r="DF121" s="812"/>
      <c r="DG121" s="764">
        <v>157191</v>
      </c>
      <c r="DH121" s="765"/>
      <c r="DI121" s="765"/>
      <c r="DJ121" s="765"/>
      <c r="DK121" s="765"/>
      <c r="DL121" s="765">
        <v>113207</v>
      </c>
      <c r="DM121" s="765"/>
      <c r="DN121" s="765"/>
      <c r="DO121" s="765"/>
      <c r="DP121" s="765"/>
      <c r="DQ121" s="765">
        <v>114748</v>
      </c>
      <c r="DR121" s="765"/>
      <c r="DS121" s="765"/>
      <c r="DT121" s="765"/>
      <c r="DU121" s="765"/>
      <c r="DV121" s="771">
        <v>1.4</v>
      </c>
      <c r="DW121" s="771"/>
      <c r="DX121" s="771"/>
      <c r="DY121" s="771"/>
      <c r="DZ121" s="772"/>
    </row>
    <row r="122" spans="1:130" s="89" customFormat="1" ht="26.25" customHeight="1" x14ac:dyDescent="0.2">
      <c r="A122" s="795"/>
      <c r="B122" s="796"/>
      <c r="C122" s="792" t="s">
        <v>383</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62</v>
      </c>
      <c r="AB122" s="755"/>
      <c r="AC122" s="755"/>
      <c r="AD122" s="755"/>
      <c r="AE122" s="756"/>
      <c r="AF122" s="757" t="s">
        <v>62</v>
      </c>
      <c r="AG122" s="755"/>
      <c r="AH122" s="755"/>
      <c r="AI122" s="755"/>
      <c r="AJ122" s="756"/>
      <c r="AK122" s="757" t="s">
        <v>62</v>
      </c>
      <c r="AL122" s="755"/>
      <c r="AM122" s="755"/>
      <c r="AN122" s="755"/>
      <c r="AO122" s="756"/>
      <c r="AP122" s="799" t="s">
        <v>62</v>
      </c>
      <c r="AQ122" s="800"/>
      <c r="AR122" s="800"/>
      <c r="AS122" s="800"/>
      <c r="AT122" s="801"/>
      <c r="AU122" s="858"/>
      <c r="AV122" s="859"/>
      <c r="AW122" s="859"/>
      <c r="AX122" s="859"/>
      <c r="AY122" s="860"/>
      <c r="AZ122" s="813" t="s">
        <v>402</v>
      </c>
      <c r="BA122" s="814"/>
      <c r="BB122" s="814"/>
      <c r="BC122" s="814"/>
      <c r="BD122" s="814"/>
      <c r="BE122" s="814"/>
      <c r="BF122" s="814"/>
      <c r="BG122" s="814"/>
      <c r="BH122" s="814"/>
      <c r="BI122" s="814"/>
      <c r="BJ122" s="814"/>
      <c r="BK122" s="814"/>
      <c r="BL122" s="814"/>
      <c r="BM122" s="814"/>
      <c r="BN122" s="814"/>
      <c r="BO122" s="814"/>
      <c r="BP122" s="815"/>
      <c r="BQ122" s="854">
        <v>11236591</v>
      </c>
      <c r="BR122" s="820"/>
      <c r="BS122" s="820"/>
      <c r="BT122" s="820"/>
      <c r="BU122" s="820"/>
      <c r="BV122" s="820">
        <v>11293214</v>
      </c>
      <c r="BW122" s="820"/>
      <c r="BX122" s="820"/>
      <c r="BY122" s="820"/>
      <c r="BZ122" s="820"/>
      <c r="CA122" s="820">
        <v>11521420</v>
      </c>
      <c r="CB122" s="820"/>
      <c r="CC122" s="820"/>
      <c r="CD122" s="820"/>
      <c r="CE122" s="820"/>
      <c r="CF122" s="821">
        <v>138.6</v>
      </c>
      <c r="CG122" s="822"/>
      <c r="CH122" s="822"/>
      <c r="CI122" s="822"/>
      <c r="CJ122" s="822"/>
      <c r="CK122" s="844"/>
      <c r="CL122" s="830"/>
      <c r="CM122" s="830"/>
      <c r="CN122" s="830"/>
      <c r="CO122" s="831"/>
      <c r="CP122" s="810" t="s">
        <v>337</v>
      </c>
      <c r="CQ122" s="811"/>
      <c r="CR122" s="811"/>
      <c r="CS122" s="811"/>
      <c r="CT122" s="811"/>
      <c r="CU122" s="811"/>
      <c r="CV122" s="811"/>
      <c r="CW122" s="811"/>
      <c r="CX122" s="811"/>
      <c r="CY122" s="811"/>
      <c r="CZ122" s="811"/>
      <c r="DA122" s="811"/>
      <c r="DB122" s="811"/>
      <c r="DC122" s="811"/>
      <c r="DD122" s="811"/>
      <c r="DE122" s="811"/>
      <c r="DF122" s="812"/>
      <c r="DG122" s="764" t="s">
        <v>62</v>
      </c>
      <c r="DH122" s="765"/>
      <c r="DI122" s="765"/>
      <c r="DJ122" s="765"/>
      <c r="DK122" s="765"/>
      <c r="DL122" s="765" t="s">
        <v>62</v>
      </c>
      <c r="DM122" s="765"/>
      <c r="DN122" s="765"/>
      <c r="DO122" s="765"/>
      <c r="DP122" s="765"/>
      <c r="DQ122" s="765" t="s">
        <v>62</v>
      </c>
      <c r="DR122" s="765"/>
      <c r="DS122" s="765"/>
      <c r="DT122" s="765"/>
      <c r="DU122" s="765"/>
      <c r="DV122" s="771" t="s">
        <v>62</v>
      </c>
      <c r="DW122" s="771"/>
      <c r="DX122" s="771"/>
      <c r="DY122" s="771"/>
      <c r="DZ122" s="772"/>
    </row>
    <row r="123" spans="1:130" s="89" customFormat="1" ht="26.25" customHeight="1" x14ac:dyDescent="0.2">
      <c r="A123" s="795"/>
      <c r="B123" s="796"/>
      <c r="C123" s="792" t="s">
        <v>389</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t="s">
        <v>62</v>
      </c>
      <c r="AB123" s="755"/>
      <c r="AC123" s="755"/>
      <c r="AD123" s="755"/>
      <c r="AE123" s="756"/>
      <c r="AF123" s="757" t="s">
        <v>62</v>
      </c>
      <c r="AG123" s="755"/>
      <c r="AH123" s="755"/>
      <c r="AI123" s="755"/>
      <c r="AJ123" s="756"/>
      <c r="AK123" s="757" t="s">
        <v>62</v>
      </c>
      <c r="AL123" s="755"/>
      <c r="AM123" s="755"/>
      <c r="AN123" s="755"/>
      <c r="AO123" s="756"/>
      <c r="AP123" s="799" t="s">
        <v>62</v>
      </c>
      <c r="AQ123" s="800"/>
      <c r="AR123" s="800"/>
      <c r="AS123" s="800"/>
      <c r="AT123" s="801"/>
      <c r="AU123" s="861"/>
      <c r="AV123" s="862"/>
      <c r="AW123" s="862"/>
      <c r="AX123" s="862"/>
      <c r="AY123" s="862"/>
      <c r="AZ123" s="110" t="s">
        <v>119</v>
      </c>
      <c r="BA123" s="110"/>
      <c r="BB123" s="110"/>
      <c r="BC123" s="110"/>
      <c r="BD123" s="110"/>
      <c r="BE123" s="110"/>
      <c r="BF123" s="110"/>
      <c r="BG123" s="110"/>
      <c r="BH123" s="110"/>
      <c r="BI123" s="110"/>
      <c r="BJ123" s="110"/>
      <c r="BK123" s="110"/>
      <c r="BL123" s="110"/>
      <c r="BM123" s="110"/>
      <c r="BN123" s="110"/>
      <c r="BO123" s="852" t="s">
        <v>403</v>
      </c>
      <c r="BP123" s="853"/>
      <c r="BQ123" s="807">
        <v>21867883</v>
      </c>
      <c r="BR123" s="808"/>
      <c r="BS123" s="808"/>
      <c r="BT123" s="808"/>
      <c r="BU123" s="808"/>
      <c r="BV123" s="808">
        <v>22309436</v>
      </c>
      <c r="BW123" s="808"/>
      <c r="BX123" s="808"/>
      <c r="BY123" s="808"/>
      <c r="BZ123" s="808"/>
      <c r="CA123" s="808">
        <v>23197376</v>
      </c>
      <c r="CB123" s="808"/>
      <c r="CC123" s="808"/>
      <c r="CD123" s="808"/>
      <c r="CE123" s="808"/>
      <c r="CF123" s="723"/>
      <c r="CG123" s="724"/>
      <c r="CH123" s="724"/>
      <c r="CI123" s="724"/>
      <c r="CJ123" s="809"/>
      <c r="CK123" s="844"/>
      <c r="CL123" s="830"/>
      <c r="CM123" s="830"/>
      <c r="CN123" s="830"/>
      <c r="CO123" s="831"/>
      <c r="CP123" s="810" t="s">
        <v>335</v>
      </c>
      <c r="CQ123" s="811"/>
      <c r="CR123" s="811"/>
      <c r="CS123" s="811"/>
      <c r="CT123" s="811"/>
      <c r="CU123" s="811"/>
      <c r="CV123" s="811"/>
      <c r="CW123" s="811"/>
      <c r="CX123" s="811"/>
      <c r="CY123" s="811"/>
      <c r="CZ123" s="811"/>
      <c r="DA123" s="811"/>
      <c r="DB123" s="811"/>
      <c r="DC123" s="811"/>
      <c r="DD123" s="811"/>
      <c r="DE123" s="811"/>
      <c r="DF123" s="812"/>
      <c r="DG123" s="754" t="s">
        <v>62</v>
      </c>
      <c r="DH123" s="755"/>
      <c r="DI123" s="755"/>
      <c r="DJ123" s="755"/>
      <c r="DK123" s="756"/>
      <c r="DL123" s="757" t="s">
        <v>62</v>
      </c>
      <c r="DM123" s="755"/>
      <c r="DN123" s="755"/>
      <c r="DO123" s="755"/>
      <c r="DP123" s="756"/>
      <c r="DQ123" s="757" t="s">
        <v>62</v>
      </c>
      <c r="DR123" s="755"/>
      <c r="DS123" s="755"/>
      <c r="DT123" s="755"/>
      <c r="DU123" s="756"/>
      <c r="DV123" s="799" t="s">
        <v>62</v>
      </c>
      <c r="DW123" s="800"/>
      <c r="DX123" s="800"/>
      <c r="DY123" s="800"/>
      <c r="DZ123" s="801"/>
    </row>
    <row r="124" spans="1:130" s="89" customFormat="1" ht="26.25" customHeight="1" thickBot="1" x14ac:dyDescent="0.25">
      <c r="A124" s="795"/>
      <c r="B124" s="796"/>
      <c r="C124" s="792" t="s">
        <v>392</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62</v>
      </c>
      <c r="AB124" s="755"/>
      <c r="AC124" s="755"/>
      <c r="AD124" s="755"/>
      <c r="AE124" s="756"/>
      <c r="AF124" s="757" t="s">
        <v>62</v>
      </c>
      <c r="AG124" s="755"/>
      <c r="AH124" s="755"/>
      <c r="AI124" s="755"/>
      <c r="AJ124" s="756"/>
      <c r="AK124" s="757" t="s">
        <v>62</v>
      </c>
      <c r="AL124" s="755"/>
      <c r="AM124" s="755"/>
      <c r="AN124" s="755"/>
      <c r="AO124" s="756"/>
      <c r="AP124" s="799" t="s">
        <v>62</v>
      </c>
      <c r="AQ124" s="800"/>
      <c r="AR124" s="800"/>
      <c r="AS124" s="800"/>
      <c r="AT124" s="801"/>
      <c r="AU124" s="802" t="s">
        <v>404</v>
      </c>
      <c r="AV124" s="803"/>
      <c r="AW124" s="803"/>
      <c r="AX124" s="803"/>
      <c r="AY124" s="803"/>
      <c r="AZ124" s="803"/>
      <c r="BA124" s="803"/>
      <c r="BB124" s="803"/>
      <c r="BC124" s="803"/>
      <c r="BD124" s="803"/>
      <c r="BE124" s="803"/>
      <c r="BF124" s="803"/>
      <c r="BG124" s="803"/>
      <c r="BH124" s="803"/>
      <c r="BI124" s="803"/>
      <c r="BJ124" s="803"/>
      <c r="BK124" s="803"/>
      <c r="BL124" s="803"/>
      <c r="BM124" s="803"/>
      <c r="BN124" s="803"/>
      <c r="BO124" s="803"/>
      <c r="BP124" s="804"/>
      <c r="BQ124" s="805" t="s">
        <v>62</v>
      </c>
      <c r="BR124" s="806"/>
      <c r="BS124" s="806"/>
      <c r="BT124" s="806"/>
      <c r="BU124" s="806"/>
      <c r="BV124" s="806" t="s">
        <v>62</v>
      </c>
      <c r="BW124" s="806"/>
      <c r="BX124" s="806"/>
      <c r="BY124" s="806"/>
      <c r="BZ124" s="806"/>
      <c r="CA124" s="806" t="s">
        <v>62</v>
      </c>
      <c r="CB124" s="806"/>
      <c r="CC124" s="806"/>
      <c r="CD124" s="806"/>
      <c r="CE124" s="806"/>
      <c r="CF124" s="701"/>
      <c r="CG124" s="702"/>
      <c r="CH124" s="702"/>
      <c r="CI124" s="702"/>
      <c r="CJ124" s="837"/>
      <c r="CK124" s="845"/>
      <c r="CL124" s="845"/>
      <c r="CM124" s="845"/>
      <c r="CN124" s="845"/>
      <c r="CO124" s="846"/>
      <c r="CP124" s="810" t="s">
        <v>405</v>
      </c>
      <c r="CQ124" s="811"/>
      <c r="CR124" s="811"/>
      <c r="CS124" s="811"/>
      <c r="CT124" s="811"/>
      <c r="CU124" s="811"/>
      <c r="CV124" s="811"/>
      <c r="CW124" s="811"/>
      <c r="CX124" s="811"/>
      <c r="CY124" s="811"/>
      <c r="CZ124" s="811"/>
      <c r="DA124" s="811"/>
      <c r="DB124" s="811"/>
      <c r="DC124" s="811"/>
      <c r="DD124" s="811"/>
      <c r="DE124" s="811"/>
      <c r="DF124" s="812"/>
      <c r="DG124" s="738">
        <v>536401</v>
      </c>
      <c r="DH124" s="739"/>
      <c r="DI124" s="739"/>
      <c r="DJ124" s="739"/>
      <c r="DK124" s="740"/>
      <c r="DL124" s="741" t="s">
        <v>62</v>
      </c>
      <c r="DM124" s="739"/>
      <c r="DN124" s="739"/>
      <c r="DO124" s="739"/>
      <c r="DP124" s="740"/>
      <c r="DQ124" s="741" t="s">
        <v>62</v>
      </c>
      <c r="DR124" s="739"/>
      <c r="DS124" s="739"/>
      <c r="DT124" s="739"/>
      <c r="DU124" s="740"/>
      <c r="DV124" s="823" t="s">
        <v>62</v>
      </c>
      <c r="DW124" s="824"/>
      <c r="DX124" s="824"/>
      <c r="DY124" s="824"/>
      <c r="DZ124" s="825"/>
    </row>
    <row r="125" spans="1:130" s="89" customFormat="1" ht="26.25" customHeight="1" x14ac:dyDescent="0.2">
      <c r="A125" s="795"/>
      <c r="B125" s="796"/>
      <c r="C125" s="792" t="s">
        <v>394</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62</v>
      </c>
      <c r="AB125" s="755"/>
      <c r="AC125" s="755"/>
      <c r="AD125" s="755"/>
      <c r="AE125" s="756"/>
      <c r="AF125" s="757" t="s">
        <v>62</v>
      </c>
      <c r="AG125" s="755"/>
      <c r="AH125" s="755"/>
      <c r="AI125" s="755"/>
      <c r="AJ125" s="756"/>
      <c r="AK125" s="757" t="s">
        <v>62</v>
      </c>
      <c r="AL125" s="755"/>
      <c r="AM125" s="755"/>
      <c r="AN125" s="755"/>
      <c r="AO125" s="756"/>
      <c r="AP125" s="799" t="s">
        <v>62</v>
      </c>
      <c r="AQ125" s="800"/>
      <c r="AR125" s="800"/>
      <c r="AS125" s="800"/>
      <c r="AT125" s="801"/>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826" t="s">
        <v>406</v>
      </c>
      <c r="CL125" s="827"/>
      <c r="CM125" s="827"/>
      <c r="CN125" s="827"/>
      <c r="CO125" s="828"/>
      <c r="CP125" s="835" t="s">
        <v>407</v>
      </c>
      <c r="CQ125" s="785"/>
      <c r="CR125" s="785"/>
      <c r="CS125" s="785"/>
      <c r="CT125" s="785"/>
      <c r="CU125" s="785"/>
      <c r="CV125" s="785"/>
      <c r="CW125" s="785"/>
      <c r="CX125" s="785"/>
      <c r="CY125" s="785"/>
      <c r="CZ125" s="785"/>
      <c r="DA125" s="785"/>
      <c r="DB125" s="785"/>
      <c r="DC125" s="785"/>
      <c r="DD125" s="785"/>
      <c r="DE125" s="785"/>
      <c r="DF125" s="786"/>
      <c r="DG125" s="836" t="s">
        <v>62</v>
      </c>
      <c r="DH125" s="817"/>
      <c r="DI125" s="817"/>
      <c r="DJ125" s="817"/>
      <c r="DK125" s="817"/>
      <c r="DL125" s="817" t="s">
        <v>62</v>
      </c>
      <c r="DM125" s="817"/>
      <c r="DN125" s="817"/>
      <c r="DO125" s="817"/>
      <c r="DP125" s="817"/>
      <c r="DQ125" s="817" t="s">
        <v>62</v>
      </c>
      <c r="DR125" s="817"/>
      <c r="DS125" s="817"/>
      <c r="DT125" s="817"/>
      <c r="DU125" s="817"/>
      <c r="DV125" s="818" t="s">
        <v>62</v>
      </c>
      <c r="DW125" s="818"/>
      <c r="DX125" s="818"/>
      <c r="DY125" s="818"/>
      <c r="DZ125" s="819"/>
    </row>
    <row r="126" spans="1:130" s="89" customFormat="1" ht="26.25" customHeight="1" thickBot="1" x14ac:dyDescent="0.25">
      <c r="A126" s="795"/>
      <c r="B126" s="796"/>
      <c r="C126" s="792" t="s">
        <v>396</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v>23915</v>
      </c>
      <c r="AB126" s="755"/>
      <c r="AC126" s="755"/>
      <c r="AD126" s="755"/>
      <c r="AE126" s="756"/>
      <c r="AF126" s="757">
        <v>8528</v>
      </c>
      <c r="AG126" s="755"/>
      <c r="AH126" s="755"/>
      <c r="AI126" s="755"/>
      <c r="AJ126" s="756"/>
      <c r="AK126" s="757">
        <v>4688</v>
      </c>
      <c r="AL126" s="755"/>
      <c r="AM126" s="755"/>
      <c r="AN126" s="755"/>
      <c r="AO126" s="756"/>
      <c r="AP126" s="799">
        <v>0.1</v>
      </c>
      <c r="AQ126" s="800"/>
      <c r="AR126" s="800"/>
      <c r="AS126" s="800"/>
      <c r="AT126" s="80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29"/>
      <c r="CL126" s="830"/>
      <c r="CM126" s="830"/>
      <c r="CN126" s="830"/>
      <c r="CO126" s="831"/>
      <c r="CP126" s="792" t="s">
        <v>408</v>
      </c>
      <c r="CQ126" s="727"/>
      <c r="CR126" s="727"/>
      <c r="CS126" s="727"/>
      <c r="CT126" s="727"/>
      <c r="CU126" s="727"/>
      <c r="CV126" s="727"/>
      <c r="CW126" s="727"/>
      <c r="CX126" s="727"/>
      <c r="CY126" s="727"/>
      <c r="CZ126" s="727"/>
      <c r="DA126" s="727"/>
      <c r="DB126" s="727"/>
      <c r="DC126" s="727"/>
      <c r="DD126" s="727"/>
      <c r="DE126" s="727"/>
      <c r="DF126" s="728"/>
      <c r="DG126" s="764" t="s">
        <v>62</v>
      </c>
      <c r="DH126" s="765"/>
      <c r="DI126" s="765"/>
      <c r="DJ126" s="765"/>
      <c r="DK126" s="765"/>
      <c r="DL126" s="765" t="s">
        <v>62</v>
      </c>
      <c r="DM126" s="765"/>
      <c r="DN126" s="765"/>
      <c r="DO126" s="765"/>
      <c r="DP126" s="765"/>
      <c r="DQ126" s="765" t="s">
        <v>62</v>
      </c>
      <c r="DR126" s="765"/>
      <c r="DS126" s="765"/>
      <c r="DT126" s="765"/>
      <c r="DU126" s="765"/>
      <c r="DV126" s="771" t="s">
        <v>62</v>
      </c>
      <c r="DW126" s="771"/>
      <c r="DX126" s="771"/>
      <c r="DY126" s="771"/>
      <c r="DZ126" s="772"/>
    </row>
    <row r="127" spans="1:130" s="89" customFormat="1" ht="26.25" customHeight="1" x14ac:dyDescent="0.2">
      <c r="A127" s="797"/>
      <c r="B127" s="798"/>
      <c r="C127" s="813" t="s">
        <v>409</v>
      </c>
      <c r="D127" s="814"/>
      <c r="E127" s="814"/>
      <c r="F127" s="814"/>
      <c r="G127" s="814"/>
      <c r="H127" s="814"/>
      <c r="I127" s="814"/>
      <c r="J127" s="814"/>
      <c r="K127" s="814"/>
      <c r="L127" s="814"/>
      <c r="M127" s="814"/>
      <c r="N127" s="814"/>
      <c r="O127" s="814"/>
      <c r="P127" s="814"/>
      <c r="Q127" s="814"/>
      <c r="R127" s="814"/>
      <c r="S127" s="814"/>
      <c r="T127" s="814"/>
      <c r="U127" s="814"/>
      <c r="V127" s="814"/>
      <c r="W127" s="814"/>
      <c r="X127" s="814"/>
      <c r="Y127" s="814"/>
      <c r="Z127" s="815"/>
      <c r="AA127" s="754" t="s">
        <v>62</v>
      </c>
      <c r="AB127" s="755"/>
      <c r="AC127" s="755"/>
      <c r="AD127" s="755"/>
      <c r="AE127" s="756"/>
      <c r="AF127" s="757" t="s">
        <v>62</v>
      </c>
      <c r="AG127" s="755"/>
      <c r="AH127" s="755"/>
      <c r="AI127" s="755"/>
      <c r="AJ127" s="756"/>
      <c r="AK127" s="757" t="s">
        <v>62</v>
      </c>
      <c r="AL127" s="755"/>
      <c r="AM127" s="755"/>
      <c r="AN127" s="755"/>
      <c r="AO127" s="756"/>
      <c r="AP127" s="799" t="s">
        <v>62</v>
      </c>
      <c r="AQ127" s="800"/>
      <c r="AR127" s="800"/>
      <c r="AS127" s="800"/>
      <c r="AT127" s="801"/>
      <c r="AU127" s="91"/>
      <c r="AV127" s="91"/>
      <c r="AW127" s="91"/>
      <c r="AX127" s="816" t="s">
        <v>410</v>
      </c>
      <c r="AY127" s="789"/>
      <c r="AZ127" s="789"/>
      <c r="BA127" s="789"/>
      <c r="BB127" s="789"/>
      <c r="BC127" s="789"/>
      <c r="BD127" s="789"/>
      <c r="BE127" s="790"/>
      <c r="BF127" s="788" t="s">
        <v>411</v>
      </c>
      <c r="BG127" s="789"/>
      <c r="BH127" s="789"/>
      <c r="BI127" s="789"/>
      <c r="BJ127" s="789"/>
      <c r="BK127" s="789"/>
      <c r="BL127" s="790"/>
      <c r="BM127" s="788" t="s">
        <v>412</v>
      </c>
      <c r="BN127" s="789"/>
      <c r="BO127" s="789"/>
      <c r="BP127" s="789"/>
      <c r="BQ127" s="789"/>
      <c r="BR127" s="789"/>
      <c r="BS127" s="790"/>
      <c r="BT127" s="788" t="s">
        <v>413</v>
      </c>
      <c r="BU127" s="789"/>
      <c r="BV127" s="789"/>
      <c r="BW127" s="789"/>
      <c r="BX127" s="789"/>
      <c r="BY127" s="789"/>
      <c r="BZ127" s="791"/>
      <c r="CA127" s="91"/>
      <c r="CB127" s="91"/>
      <c r="CC127" s="91"/>
      <c r="CD127" s="114"/>
      <c r="CE127" s="114"/>
      <c r="CF127" s="114"/>
      <c r="CG127" s="91"/>
      <c r="CH127" s="91"/>
      <c r="CI127" s="91"/>
      <c r="CJ127" s="113"/>
      <c r="CK127" s="829"/>
      <c r="CL127" s="830"/>
      <c r="CM127" s="830"/>
      <c r="CN127" s="830"/>
      <c r="CO127" s="831"/>
      <c r="CP127" s="792" t="s">
        <v>414</v>
      </c>
      <c r="CQ127" s="727"/>
      <c r="CR127" s="727"/>
      <c r="CS127" s="727"/>
      <c r="CT127" s="727"/>
      <c r="CU127" s="727"/>
      <c r="CV127" s="727"/>
      <c r="CW127" s="727"/>
      <c r="CX127" s="727"/>
      <c r="CY127" s="727"/>
      <c r="CZ127" s="727"/>
      <c r="DA127" s="727"/>
      <c r="DB127" s="727"/>
      <c r="DC127" s="727"/>
      <c r="DD127" s="727"/>
      <c r="DE127" s="727"/>
      <c r="DF127" s="728"/>
      <c r="DG127" s="764" t="s">
        <v>62</v>
      </c>
      <c r="DH127" s="765"/>
      <c r="DI127" s="765"/>
      <c r="DJ127" s="765"/>
      <c r="DK127" s="765"/>
      <c r="DL127" s="765" t="s">
        <v>62</v>
      </c>
      <c r="DM127" s="765"/>
      <c r="DN127" s="765"/>
      <c r="DO127" s="765"/>
      <c r="DP127" s="765"/>
      <c r="DQ127" s="765" t="s">
        <v>62</v>
      </c>
      <c r="DR127" s="765"/>
      <c r="DS127" s="765"/>
      <c r="DT127" s="765"/>
      <c r="DU127" s="765"/>
      <c r="DV127" s="771" t="s">
        <v>62</v>
      </c>
      <c r="DW127" s="771"/>
      <c r="DX127" s="771"/>
      <c r="DY127" s="771"/>
      <c r="DZ127" s="772"/>
    </row>
    <row r="128" spans="1:130" s="89" customFormat="1" ht="26.25" customHeight="1" thickBot="1" x14ac:dyDescent="0.25">
      <c r="A128" s="773" t="s">
        <v>415</v>
      </c>
      <c r="B128" s="774"/>
      <c r="C128" s="774"/>
      <c r="D128" s="774"/>
      <c r="E128" s="774"/>
      <c r="F128" s="774"/>
      <c r="G128" s="774"/>
      <c r="H128" s="774"/>
      <c r="I128" s="774"/>
      <c r="J128" s="774"/>
      <c r="K128" s="774"/>
      <c r="L128" s="774"/>
      <c r="M128" s="774"/>
      <c r="N128" s="774"/>
      <c r="O128" s="774"/>
      <c r="P128" s="774"/>
      <c r="Q128" s="774"/>
      <c r="R128" s="774"/>
      <c r="S128" s="774"/>
      <c r="T128" s="774"/>
      <c r="U128" s="774"/>
      <c r="V128" s="774"/>
      <c r="W128" s="775" t="s">
        <v>416</v>
      </c>
      <c r="X128" s="775"/>
      <c r="Y128" s="775"/>
      <c r="Z128" s="776"/>
      <c r="AA128" s="777">
        <v>768</v>
      </c>
      <c r="AB128" s="778"/>
      <c r="AC128" s="778"/>
      <c r="AD128" s="778"/>
      <c r="AE128" s="779"/>
      <c r="AF128" s="780">
        <v>1121</v>
      </c>
      <c r="AG128" s="778"/>
      <c r="AH128" s="778"/>
      <c r="AI128" s="778"/>
      <c r="AJ128" s="779"/>
      <c r="AK128" s="780">
        <v>10363</v>
      </c>
      <c r="AL128" s="778"/>
      <c r="AM128" s="778"/>
      <c r="AN128" s="778"/>
      <c r="AO128" s="779"/>
      <c r="AP128" s="781"/>
      <c r="AQ128" s="782"/>
      <c r="AR128" s="782"/>
      <c r="AS128" s="782"/>
      <c r="AT128" s="783"/>
      <c r="AU128" s="91"/>
      <c r="AV128" s="91"/>
      <c r="AW128" s="91"/>
      <c r="AX128" s="784" t="s">
        <v>417</v>
      </c>
      <c r="AY128" s="785"/>
      <c r="AZ128" s="785"/>
      <c r="BA128" s="785"/>
      <c r="BB128" s="785"/>
      <c r="BC128" s="785"/>
      <c r="BD128" s="785"/>
      <c r="BE128" s="786"/>
      <c r="BF128" s="761" t="s">
        <v>62</v>
      </c>
      <c r="BG128" s="762"/>
      <c r="BH128" s="762"/>
      <c r="BI128" s="762"/>
      <c r="BJ128" s="762"/>
      <c r="BK128" s="762"/>
      <c r="BL128" s="787"/>
      <c r="BM128" s="761">
        <v>13.4</v>
      </c>
      <c r="BN128" s="762"/>
      <c r="BO128" s="762"/>
      <c r="BP128" s="762"/>
      <c r="BQ128" s="762"/>
      <c r="BR128" s="762"/>
      <c r="BS128" s="787"/>
      <c r="BT128" s="761">
        <v>20</v>
      </c>
      <c r="BU128" s="762"/>
      <c r="BV128" s="762"/>
      <c r="BW128" s="762"/>
      <c r="BX128" s="762"/>
      <c r="BY128" s="762"/>
      <c r="BZ128" s="763"/>
      <c r="CA128" s="114"/>
      <c r="CB128" s="114"/>
      <c r="CC128" s="114"/>
      <c r="CD128" s="114"/>
      <c r="CE128" s="114"/>
      <c r="CF128" s="114"/>
      <c r="CG128" s="91"/>
      <c r="CH128" s="91"/>
      <c r="CI128" s="91"/>
      <c r="CJ128" s="113"/>
      <c r="CK128" s="832"/>
      <c r="CL128" s="833"/>
      <c r="CM128" s="833"/>
      <c r="CN128" s="833"/>
      <c r="CO128" s="834"/>
      <c r="CP128" s="766" t="s">
        <v>418</v>
      </c>
      <c r="CQ128" s="705"/>
      <c r="CR128" s="705"/>
      <c r="CS128" s="705"/>
      <c r="CT128" s="705"/>
      <c r="CU128" s="705"/>
      <c r="CV128" s="705"/>
      <c r="CW128" s="705"/>
      <c r="CX128" s="705"/>
      <c r="CY128" s="705"/>
      <c r="CZ128" s="705"/>
      <c r="DA128" s="705"/>
      <c r="DB128" s="705"/>
      <c r="DC128" s="705"/>
      <c r="DD128" s="705"/>
      <c r="DE128" s="705"/>
      <c r="DF128" s="706"/>
      <c r="DG128" s="767" t="s">
        <v>62</v>
      </c>
      <c r="DH128" s="768"/>
      <c r="DI128" s="768"/>
      <c r="DJ128" s="768"/>
      <c r="DK128" s="768"/>
      <c r="DL128" s="768" t="s">
        <v>62</v>
      </c>
      <c r="DM128" s="768"/>
      <c r="DN128" s="768"/>
      <c r="DO128" s="768"/>
      <c r="DP128" s="768"/>
      <c r="DQ128" s="768" t="s">
        <v>62</v>
      </c>
      <c r="DR128" s="768"/>
      <c r="DS128" s="768"/>
      <c r="DT128" s="768"/>
      <c r="DU128" s="768"/>
      <c r="DV128" s="769" t="s">
        <v>62</v>
      </c>
      <c r="DW128" s="769"/>
      <c r="DX128" s="769"/>
      <c r="DY128" s="769"/>
      <c r="DZ128" s="770"/>
    </row>
    <row r="129" spans="1:131" s="89" customFormat="1" ht="26.25" customHeight="1" x14ac:dyDescent="0.2">
      <c r="A129" s="749" t="s">
        <v>42</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419</v>
      </c>
      <c r="X129" s="752"/>
      <c r="Y129" s="752"/>
      <c r="Z129" s="753"/>
      <c r="AA129" s="754">
        <v>9438681</v>
      </c>
      <c r="AB129" s="755"/>
      <c r="AC129" s="755"/>
      <c r="AD129" s="755"/>
      <c r="AE129" s="756"/>
      <c r="AF129" s="757">
        <v>9452404</v>
      </c>
      <c r="AG129" s="755"/>
      <c r="AH129" s="755"/>
      <c r="AI129" s="755"/>
      <c r="AJ129" s="756"/>
      <c r="AK129" s="757">
        <v>9610897</v>
      </c>
      <c r="AL129" s="755"/>
      <c r="AM129" s="755"/>
      <c r="AN129" s="755"/>
      <c r="AO129" s="756"/>
      <c r="AP129" s="758"/>
      <c r="AQ129" s="759"/>
      <c r="AR129" s="759"/>
      <c r="AS129" s="759"/>
      <c r="AT129" s="760"/>
      <c r="AU129" s="92"/>
      <c r="AV129" s="92"/>
      <c r="AW129" s="92"/>
      <c r="AX129" s="726" t="s">
        <v>420</v>
      </c>
      <c r="AY129" s="727"/>
      <c r="AZ129" s="727"/>
      <c r="BA129" s="727"/>
      <c r="BB129" s="727"/>
      <c r="BC129" s="727"/>
      <c r="BD129" s="727"/>
      <c r="BE129" s="728"/>
      <c r="BF129" s="745" t="s">
        <v>62</v>
      </c>
      <c r="BG129" s="746"/>
      <c r="BH129" s="746"/>
      <c r="BI129" s="746"/>
      <c r="BJ129" s="746"/>
      <c r="BK129" s="746"/>
      <c r="BL129" s="747"/>
      <c r="BM129" s="745">
        <v>18.399999999999999</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749" t="s">
        <v>421</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422</v>
      </c>
      <c r="X130" s="752"/>
      <c r="Y130" s="752"/>
      <c r="Z130" s="753"/>
      <c r="AA130" s="754">
        <v>1307815</v>
      </c>
      <c r="AB130" s="755"/>
      <c r="AC130" s="755"/>
      <c r="AD130" s="755"/>
      <c r="AE130" s="756"/>
      <c r="AF130" s="757">
        <v>1296340</v>
      </c>
      <c r="AG130" s="755"/>
      <c r="AH130" s="755"/>
      <c r="AI130" s="755"/>
      <c r="AJ130" s="756"/>
      <c r="AK130" s="757">
        <v>1300415</v>
      </c>
      <c r="AL130" s="755"/>
      <c r="AM130" s="755"/>
      <c r="AN130" s="755"/>
      <c r="AO130" s="756"/>
      <c r="AP130" s="758"/>
      <c r="AQ130" s="759"/>
      <c r="AR130" s="759"/>
      <c r="AS130" s="759"/>
      <c r="AT130" s="760"/>
      <c r="AU130" s="92"/>
      <c r="AV130" s="92"/>
      <c r="AW130" s="92"/>
      <c r="AX130" s="726" t="s">
        <v>423</v>
      </c>
      <c r="AY130" s="727"/>
      <c r="AZ130" s="727"/>
      <c r="BA130" s="727"/>
      <c r="BB130" s="727"/>
      <c r="BC130" s="727"/>
      <c r="BD130" s="727"/>
      <c r="BE130" s="728"/>
      <c r="BF130" s="729">
        <v>9.1</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424</v>
      </c>
      <c r="X131" s="736"/>
      <c r="Y131" s="736"/>
      <c r="Z131" s="737"/>
      <c r="AA131" s="738">
        <v>8130866</v>
      </c>
      <c r="AB131" s="739"/>
      <c r="AC131" s="739"/>
      <c r="AD131" s="739"/>
      <c r="AE131" s="740"/>
      <c r="AF131" s="741">
        <v>8156064</v>
      </c>
      <c r="AG131" s="739"/>
      <c r="AH131" s="739"/>
      <c r="AI131" s="739"/>
      <c r="AJ131" s="740"/>
      <c r="AK131" s="741">
        <v>8310482</v>
      </c>
      <c r="AL131" s="739"/>
      <c r="AM131" s="739"/>
      <c r="AN131" s="739"/>
      <c r="AO131" s="740"/>
      <c r="AP131" s="742"/>
      <c r="AQ131" s="743"/>
      <c r="AR131" s="743"/>
      <c r="AS131" s="743"/>
      <c r="AT131" s="744"/>
      <c r="AU131" s="92"/>
      <c r="AV131" s="92"/>
      <c r="AW131" s="92"/>
      <c r="AX131" s="704" t="s">
        <v>425</v>
      </c>
      <c r="AY131" s="705"/>
      <c r="AZ131" s="705"/>
      <c r="BA131" s="705"/>
      <c r="BB131" s="705"/>
      <c r="BC131" s="705"/>
      <c r="BD131" s="705"/>
      <c r="BE131" s="706"/>
      <c r="BF131" s="707" t="s">
        <v>62</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713" t="s">
        <v>426</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427</v>
      </c>
      <c r="W132" s="717"/>
      <c r="X132" s="717"/>
      <c r="Y132" s="717"/>
      <c r="Z132" s="718"/>
      <c r="AA132" s="719">
        <v>9.4503955669999993</v>
      </c>
      <c r="AB132" s="720"/>
      <c r="AC132" s="720"/>
      <c r="AD132" s="720"/>
      <c r="AE132" s="721"/>
      <c r="AF132" s="722">
        <v>9.0682589050000004</v>
      </c>
      <c r="AG132" s="720"/>
      <c r="AH132" s="720"/>
      <c r="AI132" s="720"/>
      <c r="AJ132" s="721"/>
      <c r="AK132" s="722">
        <v>8.8070342969999995</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428</v>
      </c>
      <c r="W133" s="696"/>
      <c r="X133" s="696"/>
      <c r="Y133" s="696"/>
      <c r="Z133" s="697"/>
      <c r="AA133" s="698">
        <v>8.8000000000000007</v>
      </c>
      <c r="AB133" s="699"/>
      <c r="AC133" s="699"/>
      <c r="AD133" s="699"/>
      <c r="AE133" s="700"/>
      <c r="AF133" s="698">
        <v>8.9</v>
      </c>
      <c r="AG133" s="699"/>
      <c r="AH133" s="699"/>
      <c r="AI133" s="699"/>
      <c r="AJ133" s="700"/>
      <c r="AK133" s="698">
        <v>9.1</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eprVAfnW/RcTZqOR9JI7ZlrNhyosY2ZsGD0GxYLaSSrYHhrafmaRsn9usKFi87g/AQblxTEz7E5KzRqOHeYr/w==" saltValue="zl0kNZwh8LRgaW3KTX09F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AFB94-B807-4D4D-A690-0AD3D5B03B29}">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38" customWidth="1"/>
    <col min="121" max="121" width="0" style="5" hidden="1" customWidth="1"/>
    <col min="122" max="16384" width="9" style="5" hidden="1"/>
  </cols>
  <sheetData>
    <row r="1" spans="1:120" ht="13"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5"/>
    </row>
    <row r="17" spans="119:120" ht="13" x14ac:dyDescent="0.2">
      <c r="DP17" s="5"/>
    </row>
    <row r="18" spans="119:120" ht="13" x14ac:dyDescent="0.2"/>
    <row r="19" spans="119:120" ht="13" x14ac:dyDescent="0.2"/>
    <row r="20" spans="119:120" ht="13" x14ac:dyDescent="0.2">
      <c r="DO20" s="5"/>
      <c r="DP20" s="5"/>
    </row>
    <row r="21" spans="119:120" ht="13" x14ac:dyDescent="0.2">
      <c r="DP21" s="5"/>
    </row>
    <row r="22" spans="119:120" ht="13" x14ac:dyDescent="0.2"/>
    <row r="23" spans="119:120" ht="13" x14ac:dyDescent="0.2">
      <c r="DO23" s="5"/>
      <c r="DP23" s="5"/>
    </row>
    <row r="24" spans="119:120" ht="13" x14ac:dyDescent="0.2">
      <c r="DP24" s="5"/>
    </row>
    <row r="25" spans="119:120" ht="13" x14ac:dyDescent="0.2">
      <c r="DP25" s="5"/>
    </row>
    <row r="26" spans="119:120" ht="13" x14ac:dyDescent="0.2">
      <c r="DO26" s="5"/>
      <c r="DP26" s="5"/>
    </row>
    <row r="27" spans="119:120" ht="13" x14ac:dyDescent="0.2"/>
    <row r="28" spans="119:120" ht="13" x14ac:dyDescent="0.2">
      <c r="DO28" s="5"/>
      <c r="DP28" s="5"/>
    </row>
    <row r="29" spans="119:120" ht="13" x14ac:dyDescent="0.2">
      <c r="DP29" s="5"/>
    </row>
    <row r="30" spans="119:120" ht="13" x14ac:dyDescent="0.2"/>
    <row r="31" spans="119:120" ht="13" x14ac:dyDescent="0.2">
      <c r="DO31" s="5"/>
      <c r="DP31" s="5"/>
    </row>
    <row r="32" spans="119:120" ht="13" x14ac:dyDescent="0.2"/>
    <row r="33" spans="98:120" ht="13" x14ac:dyDescent="0.2">
      <c r="DO33" s="5"/>
      <c r="DP33" s="5"/>
    </row>
    <row r="34" spans="98:120" ht="13" x14ac:dyDescent="0.2">
      <c r="DM34" s="5"/>
    </row>
    <row r="35" spans="98:120" ht="13" x14ac:dyDescent="0.2">
      <c r="CT35" s="5"/>
      <c r="CU35" s="5"/>
      <c r="CV35" s="5"/>
      <c r="CY35" s="5"/>
      <c r="CZ35" s="5"/>
      <c r="DA35" s="5"/>
      <c r="DD35" s="5"/>
      <c r="DE35" s="5"/>
      <c r="DF35" s="5"/>
      <c r="DI35" s="5"/>
      <c r="DJ35" s="5"/>
      <c r="DK35" s="5"/>
      <c r="DM35" s="5"/>
      <c r="DN35" s="5"/>
      <c r="DO35" s="5"/>
      <c r="DP35" s="5"/>
    </row>
    <row r="36" spans="98:120" ht="13" x14ac:dyDescent="0.2"/>
    <row r="37" spans="98:120" ht="13" x14ac:dyDescent="0.2">
      <c r="CW37" s="5"/>
      <c r="DB37" s="5"/>
      <c r="DG37" s="5"/>
      <c r="DL37" s="5"/>
      <c r="DP37" s="5"/>
    </row>
    <row r="38" spans="98:120" ht="13" x14ac:dyDescent="0.2">
      <c r="CT38" s="5"/>
      <c r="CU38" s="5"/>
      <c r="CV38" s="5"/>
      <c r="CW38" s="5"/>
      <c r="CY38" s="5"/>
      <c r="CZ38" s="5"/>
      <c r="DA38" s="5"/>
      <c r="DB38" s="5"/>
      <c r="DD38" s="5"/>
      <c r="DE38" s="5"/>
      <c r="DF38" s="5"/>
      <c r="DG38" s="5"/>
      <c r="DI38" s="5"/>
      <c r="DJ38" s="5"/>
      <c r="DK38" s="5"/>
      <c r="DL38" s="5"/>
      <c r="DN38" s="5"/>
      <c r="DO38" s="5"/>
      <c r="DP38" s="5"/>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5"/>
      <c r="DO49" s="5"/>
      <c r="DP49" s="5"/>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5"/>
      <c r="CS63" s="5"/>
      <c r="CX63" s="5"/>
      <c r="DC63" s="5"/>
      <c r="DH63" s="5"/>
    </row>
    <row r="64" spans="22:120" ht="13" x14ac:dyDescent="0.2">
      <c r="V64" s="5"/>
    </row>
    <row r="65" spans="15:120" ht="13"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 x14ac:dyDescent="0.2">
      <c r="Q66" s="5"/>
      <c r="S66" s="5"/>
      <c r="U66" s="5"/>
      <c r="DM66" s="5"/>
    </row>
    <row r="67" spans="15:120" ht="13" x14ac:dyDescent="0.2">
      <c r="O67" s="5"/>
      <c r="P67" s="5"/>
      <c r="R67" s="5"/>
      <c r="T67" s="5"/>
      <c r="Y67" s="5"/>
      <c r="CT67" s="5"/>
      <c r="CV67" s="5"/>
      <c r="CW67" s="5"/>
      <c r="CY67" s="5"/>
      <c r="DA67" s="5"/>
      <c r="DB67" s="5"/>
      <c r="DD67" s="5"/>
      <c r="DF67" s="5"/>
      <c r="DG67" s="5"/>
      <c r="DI67" s="5"/>
      <c r="DK67" s="5"/>
      <c r="DL67" s="5"/>
      <c r="DN67" s="5"/>
      <c r="DO67" s="5"/>
      <c r="DP67" s="5"/>
    </row>
    <row r="68" spans="15:120" ht="13" x14ac:dyDescent="0.2"/>
    <row r="69" spans="15:120" ht="13" x14ac:dyDescent="0.2"/>
    <row r="70" spans="15:120" ht="13" x14ac:dyDescent="0.2"/>
    <row r="71" spans="15:120" ht="13" x14ac:dyDescent="0.2"/>
    <row r="72" spans="15:120" ht="13" x14ac:dyDescent="0.2">
      <c r="DP72" s="5"/>
    </row>
    <row r="73" spans="15:120" ht="13" x14ac:dyDescent="0.2">
      <c r="DP73" s="5"/>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5"/>
      <c r="CX96" s="5"/>
      <c r="DC96" s="5"/>
      <c r="DH96" s="5"/>
    </row>
    <row r="97" spans="24:120" ht="13" x14ac:dyDescent="0.2">
      <c r="CS97" s="5"/>
      <c r="CX97" s="5"/>
      <c r="DC97" s="5"/>
      <c r="DH97" s="5"/>
      <c r="DP97" s="38" t="s">
        <v>14</v>
      </c>
    </row>
    <row r="98" spans="24:120" ht="13" hidden="1" x14ac:dyDescent="0.2">
      <c r="CS98" s="5"/>
      <c r="CX98" s="5"/>
      <c r="DC98" s="5"/>
      <c r="DH98" s="5"/>
    </row>
    <row r="99" spans="24:120" ht="13"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 hidden="1" x14ac:dyDescent="0.2">
      <c r="CT103" s="5"/>
      <c r="CV103" s="5"/>
      <c r="CW103" s="5"/>
      <c r="CY103" s="5"/>
      <c r="DA103" s="5"/>
      <c r="DB103" s="5"/>
      <c r="DD103" s="5"/>
      <c r="DF103" s="5"/>
      <c r="DG103" s="5"/>
      <c r="DI103" s="5"/>
      <c r="DK103" s="5"/>
      <c r="DL103" s="5"/>
      <c r="DM103" s="5"/>
      <c r="DN103" s="5"/>
      <c r="DO103" s="5"/>
      <c r="DP103" s="5"/>
    </row>
    <row r="104" spans="24:120" ht="13"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OI6ABya6hrDqC8d4APkmG8jgdOqx6QCt9/9ozHzFlXn+RsY1OT9wOEgcrEr/3ISUGosX+kdPo/LY1ZOs/CQsDQ==" saltValue="TR2NKoYROf3q5nQ19hgmRw=="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16E9B-F172-4CEE-83D9-D518993E2C16}">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38" customWidth="1"/>
    <col min="117" max="16384" width="9" style="5" hidden="1"/>
  </cols>
  <sheetData>
    <row r="1" spans="2:116" ht="13"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 x14ac:dyDescent="0.2"/>
    <row r="3" spans="2:116" ht="13" x14ac:dyDescent="0.2"/>
    <row r="4" spans="2:116" ht="13"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 x14ac:dyDescent="0.2"/>
    <row r="20" spans="9:116" ht="13" x14ac:dyDescent="0.2"/>
    <row r="21" spans="9:116" ht="13" x14ac:dyDescent="0.2">
      <c r="DL21" s="5"/>
    </row>
    <row r="22" spans="9:116" ht="13" x14ac:dyDescent="0.2">
      <c r="DI22" s="5"/>
      <c r="DJ22" s="5"/>
      <c r="DK22" s="5"/>
      <c r="DL22" s="5"/>
    </row>
    <row r="23" spans="9:116" ht="13" x14ac:dyDescent="0.2">
      <c r="CY23" s="5"/>
      <c r="CZ23" s="5"/>
      <c r="DA23" s="5"/>
      <c r="DB23" s="5"/>
      <c r="DC23" s="5"/>
      <c r="DD23" s="5"/>
      <c r="DE23" s="5"/>
      <c r="DF23" s="5"/>
      <c r="DG23" s="5"/>
      <c r="DH23" s="5"/>
      <c r="DI23" s="5"/>
      <c r="DJ23" s="5"/>
      <c r="DK23" s="5"/>
      <c r="DL23" s="5"/>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5"/>
      <c r="DA35" s="5"/>
      <c r="DB35" s="5"/>
      <c r="DC35" s="5"/>
      <c r="DD35" s="5"/>
      <c r="DE35" s="5"/>
      <c r="DF35" s="5"/>
      <c r="DG35" s="5"/>
      <c r="DH35" s="5"/>
      <c r="DI35" s="5"/>
      <c r="DJ35" s="5"/>
      <c r="DK35" s="5"/>
      <c r="DL35" s="5"/>
    </row>
    <row r="36" spans="15:116" ht="13" x14ac:dyDescent="0.2"/>
    <row r="37" spans="15:116" ht="13" x14ac:dyDescent="0.2">
      <c r="DL37" s="5"/>
    </row>
    <row r="38" spans="15:116" ht="13" x14ac:dyDescent="0.2">
      <c r="DI38" s="5"/>
      <c r="DJ38" s="5"/>
      <c r="DK38" s="5"/>
      <c r="DL38" s="5"/>
    </row>
    <row r="39" spans="15:116" ht="13" x14ac:dyDescent="0.2"/>
    <row r="40" spans="15:116" ht="13" x14ac:dyDescent="0.2"/>
    <row r="41" spans="15:116" ht="13" x14ac:dyDescent="0.2"/>
    <row r="42" spans="15:116" ht="13" x14ac:dyDescent="0.2"/>
    <row r="43" spans="15:116" ht="13"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 x14ac:dyDescent="0.2">
      <c r="DL44" s="5"/>
    </row>
    <row r="45" spans="15:116" ht="13" x14ac:dyDescent="0.2"/>
    <row r="46" spans="15:116" ht="13" x14ac:dyDescent="0.2">
      <c r="DA46" s="5"/>
      <c r="DB46" s="5"/>
      <c r="DC46" s="5"/>
      <c r="DD46" s="5"/>
      <c r="DE46" s="5"/>
      <c r="DF46" s="5"/>
      <c r="DG46" s="5"/>
      <c r="DH46" s="5"/>
      <c r="DI46" s="5"/>
      <c r="DJ46" s="5"/>
      <c r="DK46" s="5"/>
      <c r="DL46" s="5"/>
    </row>
    <row r="47" spans="15:116" ht="13" x14ac:dyDescent="0.2"/>
    <row r="48" spans="15:116" ht="13" x14ac:dyDescent="0.2"/>
    <row r="49" spans="104:116" ht="13" x14ac:dyDescent="0.2"/>
    <row r="50" spans="104:116" ht="13" x14ac:dyDescent="0.2">
      <c r="CZ50" s="5"/>
      <c r="DA50" s="5"/>
      <c r="DB50" s="5"/>
      <c r="DC50" s="5"/>
      <c r="DD50" s="5"/>
      <c r="DE50" s="5"/>
      <c r="DF50" s="5"/>
      <c r="DG50" s="5"/>
      <c r="DH50" s="5"/>
      <c r="DI50" s="5"/>
      <c r="DJ50" s="5"/>
      <c r="DK50" s="5"/>
      <c r="DL50" s="5"/>
    </row>
    <row r="51" spans="104:116" ht="13" x14ac:dyDescent="0.2"/>
    <row r="52" spans="104:116" ht="13" x14ac:dyDescent="0.2"/>
    <row r="53" spans="104:116" ht="13" x14ac:dyDescent="0.2">
      <c r="DL53" s="5"/>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5"/>
      <c r="DD67" s="5"/>
      <c r="DE67" s="5"/>
      <c r="DF67" s="5"/>
      <c r="DG67" s="5"/>
      <c r="DH67" s="5"/>
      <c r="DI67" s="5"/>
      <c r="DJ67" s="5"/>
      <c r="DK67" s="5"/>
      <c r="DL67" s="5"/>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q3x+qid8cWCFPEby0sk96SNxVHbeoWk/KKSb8jPuwEIV9hmkiXz4YnaCEuayQIjsh+tzcgCANjoZpR4fWnsMcA==" saltValue="RiUUX9JEmqcn9k43oVn2k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5799D-76A6-4F38-939F-A797693C8BB0}">
  <sheetPr>
    <pageSetUpPr fitToPage="1"/>
  </sheetPr>
  <dimension ref="A1:AZ73"/>
  <sheetViews>
    <sheetView showGridLines="0" view="pageBreakPreview" workbookViewId="0"/>
  </sheetViews>
  <sheetFormatPr defaultColWidth="0" defaultRowHeight="13.5" customHeight="1" zeroHeight="1" x14ac:dyDescent="0.2"/>
  <cols>
    <col min="1" max="36" width="2.453125" style="3" customWidth="1"/>
    <col min="37" max="44" width="17" style="3" customWidth="1"/>
    <col min="45" max="45" width="6.08984375" style="11" customWidth="1"/>
    <col min="46" max="46" width="3" style="10" customWidth="1"/>
    <col min="47" max="47" width="19.08984375" style="3" hidden="1" customWidth="1"/>
    <col min="48" max="52" width="12.6328125" style="3" hidden="1" customWidth="1"/>
    <col min="53" max="16384" width="8.6328125" style="3" hidden="1"/>
  </cols>
  <sheetData>
    <row r="1" spans="1:46" ht="13" x14ac:dyDescent="0.2">
      <c r="AS1" s="3"/>
      <c r="AT1" s="3"/>
    </row>
    <row r="2" spans="1:46" ht="13" x14ac:dyDescent="0.2">
      <c r="AS2" s="3"/>
      <c r="AT2" s="3"/>
    </row>
    <row r="3" spans="1:46" ht="13" x14ac:dyDescent="0.2">
      <c r="AS3" s="3"/>
      <c r="AT3" s="3"/>
    </row>
    <row r="4" spans="1:46" ht="13" x14ac:dyDescent="0.2">
      <c r="AS4" s="3"/>
      <c r="AT4" s="3"/>
    </row>
    <row r="5" spans="1:46" ht="16.5" x14ac:dyDescent="0.2">
      <c r="A5" s="16" t="s">
        <v>429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 x14ac:dyDescent="0.2">
      <c r="A6" s="10"/>
      <c r="AK6" s="118" t="s">
        <v>430</v>
      </c>
      <c r="AL6" s="118"/>
      <c r="AM6" s="118"/>
      <c r="AN6" s="118"/>
    </row>
    <row r="7" spans="1:46" ht="13.5" customHeight="1" x14ac:dyDescent="0.2">
      <c r="A7" s="10"/>
      <c r="AK7" s="119"/>
      <c r="AL7" s="120"/>
      <c r="AM7" s="120"/>
      <c r="AN7" s="121"/>
      <c r="AO7" s="1092" t="s">
        <v>431</v>
      </c>
      <c r="AP7" s="122"/>
      <c r="AQ7" s="123" t="s">
        <v>432</v>
      </c>
      <c r="AR7" s="124"/>
    </row>
    <row r="8" spans="1:46" ht="13" x14ac:dyDescent="0.2">
      <c r="A8" s="10"/>
      <c r="AK8" s="125"/>
      <c r="AL8" s="126"/>
      <c r="AM8" s="126"/>
      <c r="AN8" s="127"/>
      <c r="AO8" s="1093"/>
      <c r="AP8" s="128" t="s">
        <v>433</v>
      </c>
      <c r="AQ8" s="129" t="s">
        <v>434</v>
      </c>
      <c r="AR8" s="130" t="s">
        <v>435</v>
      </c>
    </row>
    <row r="9" spans="1:46" ht="13" x14ac:dyDescent="0.2">
      <c r="A9" s="10"/>
      <c r="AK9" s="1104" t="s">
        <v>436</v>
      </c>
      <c r="AL9" s="1105"/>
      <c r="AM9" s="1105"/>
      <c r="AN9" s="1106"/>
      <c r="AO9" s="131">
        <v>2305621</v>
      </c>
      <c r="AP9" s="131">
        <v>101355</v>
      </c>
      <c r="AQ9" s="132">
        <v>117270</v>
      </c>
      <c r="AR9" s="133">
        <v>-13.6</v>
      </c>
    </row>
    <row r="10" spans="1:46" ht="13.5" customHeight="1" x14ac:dyDescent="0.2">
      <c r="A10" s="10"/>
      <c r="AK10" s="1104" t="s">
        <v>437</v>
      </c>
      <c r="AL10" s="1105"/>
      <c r="AM10" s="1105"/>
      <c r="AN10" s="1106"/>
      <c r="AO10" s="134">
        <v>492367</v>
      </c>
      <c r="AP10" s="134">
        <v>21644</v>
      </c>
      <c r="AQ10" s="135">
        <v>10490</v>
      </c>
      <c r="AR10" s="136">
        <v>106.3</v>
      </c>
    </row>
    <row r="11" spans="1:46" ht="13.5" customHeight="1" x14ac:dyDescent="0.2">
      <c r="A11" s="10"/>
      <c r="AK11" s="1104" t="s">
        <v>438</v>
      </c>
      <c r="AL11" s="1105"/>
      <c r="AM11" s="1105"/>
      <c r="AN11" s="1106"/>
      <c r="AO11" s="134" t="s">
        <v>439</v>
      </c>
      <c r="AP11" s="134" t="s">
        <v>439</v>
      </c>
      <c r="AQ11" s="135">
        <v>1802</v>
      </c>
      <c r="AR11" s="136" t="s">
        <v>439</v>
      </c>
    </row>
    <row r="12" spans="1:46" ht="13.5" customHeight="1" x14ac:dyDescent="0.2">
      <c r="A12" s="10"/>
      <c r="AK12" s="1104" t="s">
        <v>440</v>
      </c>
      <c r="AL12" s="1105"/>
      <c r="AM12" s="1105"/>
      <c r="AN12" s="1106"/>
      <c r="AO12" s="134" t="s">
        <v>439</v>
      </c>
      <c r="AP12" s="134" t="s">
        <v>439</v>
      </c>
      <c r="AQ12" s="135">
        <v>3</v>
      </c>
      <c r="AR12" s="136" t="s">
        <v>439</v>
      </c>
    </row>
    <row r="13" spans="1:46" ht="13.5" customHeight="1" x14ac:dyDescent="0.2">
      <c r="A13" s="10"/>
      <c r="AK13" s="1104" t="s">
        <v>441</v>
      </c>
      <c r="AL13" s="1105"/>
      <c r="AM13" s="1105"/>
      <c r="AN13" s="1106"/>
      <c r="AO13" s="134">
        <v>158245</v>
      </c>
      <c r="AP13" s="134">
        <v>6956</v>
      </c>
      <c r="AQ13" s="135">
        <v>4482</v>
      </c>
      <c r="AR13" s="136">
        <v>55.2</v>
      </c>
    </row>
    <row r="14" spans="1:46" ht="13.5" customHeight="1" x14ac:dyDescent="0.2">
      <c r="A14" s="10"/>
      <c r="AK14" s="1104" t="s">
        <v>442</v>
      </c>
      <c r="AL14" s="1105"/>
      <c r="AM14" s="1105"/>
      <c r="AN14" s="1106"/>
      <c r="AO14" s="134">
        <v>184201</v>
      </c>
      <c r="AP14" s="134">
        <v>8097</v>
      </c>
      <c r="AQ14" s="135">
        <v>2749</v>
      </c>
      <c r="AR14" s="136">
        <v>194.5</v>
      </c>
    </row>
    <row r="15" spans="1:46" ht="13.5" customHeight="1" x14ac:dyDescent="0.2">
      <c r="A15" s="10"/>
      <c r="AK15" s="1107" t="s">
        <v>443</v>
      </c>
      <c r="AL15" s="1108"/>
      <c r="AM15" s="1108"/>
      <c r="AN15" s="1109"/>
      <c r="AO15" s="134">
        <v>-102988</v>
      </c>
      <c r="AP15" s="134">
        <v>-4527</v>
      </c>
      <c r="AQ15" s="135">
        <v>-7399</v>
      </c>
      <c r="AR15" s="136">
        <v>-38.799999999999997</v>
      </c>
    </row>
    <row r="16" spans="1:46" ht="13" x14ac:dyDescent="0.2">
      <c r="A16" s="10"/>
      <c r="AK16" s="1107" t="s">
        <v>119</v>
      </c>
      <c r="AL16" s="1108"/>
      <c r="AM16" s="1108"/>
      <c r="AN16" s="1109"/>
      <c r="AO16" s="134">
        <v>3037446</v>
      </c>
      <c r="AP16" s="134">
        <v>133526</v>
      </c>
      <c r="AQ16" s="135">
        <v>129397</v>
      </c>
      <c r="AR16" s="136">
        <v>3.2</v>
      </c>
    </row>
    <row r="17" spans="1:46" ht="13" x14ac:dyDescent="0.2">
      <c r="A17" s="10"/>
    </row>
    <row r="18" spans="1:46" ht="13" x14ac:dyDescent="0.2">
      <c r="A18" s="10"/>
      <c r="AQ18" s="137"/>
      <c r="AR18" s="137"/>
    </row>
    <row r="19" spans="1:46" ht="13" x14ac:dyDescent="0.2">
      <c r="A19" s="10"/>
      <c r="AK19" s="3" t="s">
        <v>444</v>
      </c>
    </row>
    <row r="20" spans="1:46" ht="13" x14ac:dyDescent="0.2">
      <c r="A20" s="10"/>
      <c r="AK20" s="138"/>
      <c r="AL20" s="139"/>
      <c r="AM20" s="139"/>
      <c r="AN20" s="140"/>
      <c r="AO20" s="141" t="s">
        <v>445</v>
      </c>
      <c r="AP20" s="142" t="s">
        <v>446</v>
      </c>
      <c r="AQ20" s="143" t="s">
        <v>447</v>
      </c>
      <c r="AR20" s="144"/>
    </row>
    <row r="21" spans="1:46" s="118" customFormat="1" ht="13" x14ac:dyDescent="0.2">
      <c r="A21" s="145"/>
      <c r="AK21" s="1110" t="s">
        <v>448</v>
      </c>
      <c r="AL21" s="1111"/>
      <c r="AM21" s="1111"/>
      <c r="AN21" s="1112"/>
      <c r="AO21" s="146">
        <v>10.55</v>
      </c>
      <c r="AP21" s="147">
        <v>11.07</v>
      </c>
      <c r="AQ21" s="148">
        <v>-0.52</v>
      </c>
      <c r="AS21" s="149"/>
      <c r="AT21" s="145"/>
    </row>
    <row r="22" spans="1:46" s="118" customFormat="1" ht="13" x14ac:dyDescent="0.2">
      <c r="A22" s="145"/>
      <c r="AK22" s="1110" t="s">
        <v>449</v>
      </c>
      <c r="AL22" s="1111"/>
      <c r="AM22" s="1111"/>
      <c r="AN22" s="1112"/>
      <c r="AO22" s="150">
        <v>98.9</v>
      </c>
      <c r="AP22" s="151">
        <v>97.2</v>
      </c>
      <c r="AQ22" s="152">
        <v>1.7</v>
      </c>
      <c r="AR22" s="137"/>
      <c r="AS22" s="149"/>
      <c r="AT22" s="145"/>
    </row>
    <row r="23" spans="1:46" s="118" customFormat="1" ht="13" x14ac:dyDescent="0.2">
      <c r="A23" s="145"/>
      <c r="AP23" s="137"/>
      <c r="AQ23" s="137"/>
      <c r="AR23" s="137"/>
      <c r="AS23" s="149"/>
      <c r="AT23" s="145"/>
    </row>
    <row r="24" spans="1:46" s="118" customFormat="1" ht="13" x14ac:dyDescent="0.2">
      <c r="A24" s="145"/>
      <c r="AP24" s="137"/>
      <c r="AQ24" s="137"/>
      <c r="AR24" s="137"/>
      <c r="AS24" s="149"/>
      <c r="AT24" s="145"/>
    </row>
    <row r="25" spans="1:46" s="118" customFormat="1" ht="13"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 x14ac:dyDescent="0.2">
      <c r="A26" s="1103" t="s">
        <v>450</v>
      </c>
      <c r="B26" s="1103"/>
      <c r="C26" s="1103"/>
      <c r="D26" s="1103"/>
      <c r="E26" s="1103"/>
      <c r="F26" s="1103"/>
      <c r="G26" s="1103"/>
      <c r="H26" s="1103"/>
      <c r="I26" s="1103"/>
      <c r="J26" s="1103"/>
      <c r="K26" s="1103"/>
      <c r="L26" s="1103"/>
      <c r="M26" s="1103"/>
      <c r="N26" s="1103"/>
      <c r="O26" s="1103"/>
      <c r="P26" s="1103"/>
      <c r="Q26" s="1103"/>
      <c r="R26" s="1103"/>
      <c r="S26" s="1103"/>
      <c r="T26" s="1103"/>
      <c r="U26" s="1103"/>
      <c r="V26" s="1103"/>
      <c r="W26" s="1103"/>
      <c r="X26" s="1103"/>
      <c r="Y26" s="1103"/>
      <c r="Z26" s="1103"/>
      <c r="AA26" s="1103"/>
      <c r="AB26" s="1103"/>
      <c r="AC26" s="1103"/>
      <c r="AD26" s="1103"/>
      <c r="AE26" s="1103"/>
      <c r="AF26" s="1103"/>
      <c r="AG26" s="1103"/>
      <c r="AH26" s="1103"/>
      <c r="AI26" s="1103"/>
      <c r="AJ26" s="1103"/>
      <c r="AK26" s="1103"/>
      <c r="AL26" s="1103"/>
      <c r="AM26" s="1103"/>
      <c r="AN26" s="1103"/>
      <c r="AO26" s="1103"/>
      <c r="AP26" s="1103"/>
      <c r="AQ26" s="1103"/>
      <c r="AR26" s="1103"/>
      <c r="AS26" s="1103"/>
    </row>
    <row r="27" spans="1:46" ht="13" x14ac:dyDescent="0.2">
      <c r="A27" s="157"/>
      <c r="AS27" s="3"/>
      <c r="AT27" s="3"/>
    </row>
    <row r="28" spans="1:46" ht="16.5" x14ac:dyDescent="0.2">
      <c r="A28" s="16" t="s">
        <v>451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 x14ac:dyDescent="0.2">
      <c r="A29" s="10"/>
      <c r="AK29" s="118" t="s">
        <v>452</v>
      </c>
      <c r="AL29" s="118"/>
      <c r="AM29" s="118"/>
      <c r="AN29" s="118"/>
      <c r="AS29" s="159"/>
    </row>
    <row r="30" spans="1:46" ht="13.5" customHeight="1" x14ac:dyDescent="0.2">
      <c r="A30" s="10"/>
      <c r="AK30" s="119"/>
      <c r="AL30" s="120"/>
      <c r="AM30" s="120"/>
      <c r="AN30" s="121"/>
      <c r="AO30" s="1092" t="s">
        <v>431</v>
      </c>
      <c r="AP30" s="122"/>
      <c r="AQ30" s="123" t="s">
        <v>432</v>
      </c>
      <c r="AR30" s="124"/>
    </row>
    <row r="31" spans="1:46" ht="13" x14ac:dyDescent="0.2">
      <c r="A31" s="10"/>
      <c r="AK31" s="125"/>
      <c r="AL31" s="126"/>
      <c r="AM31" s="126"/>
      <c r="AN31" s="127"/>
      <c r="AO31" s="1093"/>
      <c r="AP31" s="128" t="s">
        <v>433</v>
      </c>
      <c r="AQ31" s="129" t="s">
        <v>434</v>
      </c>
      <c r="AR31" s="130" t="s">
        <v>435</v>
      </c>
    </row>
    <row r="32" spans="1:46" ht="27" customHeight="1" x14ac:dyDescent="0.2">
      <c r="A32" s="10"/>
      <c r="AK32" s="1094" t="s">
        <v>453</v>
      </c>
      <c r="AL32" s="1095"/>
      <c r="AM32" s="1095"/>
      <c r="AN32" s="1096"/>
      <c r="AO32" s="160">
        <v>1882216</v>
      </c>
      <c r="AP32" s="160">
        <v>82742</v>
      </c>
      <c r="AQ32" s="161">
        <v>74841</v>
      </c>
      <c r="AR32" s="162">
        <v>10.6</v>
      </c>
    </row>
    <row r="33" spans="1:46" ht="13.5" customHeight="1" x14ac:dyDescent="0.2">
      <c r="A33" s="10"/>
      <c r="AK33" s="1094" t="s">
        <v>454</v>
      </c>
      <c r="AL33" s="1095"/>
      <c r="AM33" s="1095"/>
      <c r="AN33" s="1096"/>
      <c r="AO33" s="160" t="s">
        <v>439</v>
      </c>
      <c r="AP33" s="160" t="s">
        <v>439</v>
      </c>
      <c r="AQ33" s="161" t="s">
        <v>439</v>
      </c>
      <c r="AR33" s="162" t="s">
        <v>439</v>
      </c>
    </row>
    <row r="34" spans="1:46" ht="27" customHeight="1" x14ac:dyDescent="0.2">
      <c r="A34" s="10"/>
      <c r="AK34" s="1094" t="s">
        <v>455</v>
      </c>
      <c r="AL34" s="1095"/>
      <c r="AM34" s="1095"/>
      <c r="AN34" s="1096"/>
      <c r="AO34" s="160" t="s">
        <v>439</v>
      </c>
      <c r="AP34" s="160" t="s">
        <v>439</v>
      </c>
      <c r="AQ34" s="161">
        <v>1</v>
      </c>
      <c r="AR34" s="162" t="s">
        <v>439</v>
      </c>
    </row>
    <row r="35" spans="1:46" ht="27" customHeight="1" x14ac:dyDescent="0.2">
      <c r="A35" s="10"/>
      <c r="AK35" s="1094" t="s">
        <v>456</v>
      </c>
      <c r="AL35" s="1095"/>
      <c r="AM35" s="1095"/>
      <c r="AN35" s="1096"/>
      <c r="AO35" s="160">
        <v>124490</v>
      </c>
      <c r="AP35" s="160">
        <v>5473</v>
      </c>
      <c r="AQ35" s="161">
        <v>16683</v>
      </c>
      <c r="AR35" s="162">
        <v>-67.2</v>
      </c>
    </row>
    <row r="36" spans="1:46" ht="27" customHeight="1" x14ac:dyDescent="0.2">
      <c r="A36" s="10"/>
      <c r="AK36" s="1094" t="s">
        <v>457</v>
      </c>
      <c r="AL36" s="1095"/>
      <c r="AM36" s="1095"/>
      <c r="AN36" s="1096"/>
      <c r="AO36" s="160">
        <v>31291</v>
      </c>
      <c r="AP36" s="160">
        <v>1376</v>
      </c>
      <c r="AQ36" s="161">
        <v>2411</v>
      </c>
      <c r="AR36" s="162">
        <v>-42.9</v>
      </c>
    </row>
    <row r="37" spans="1:46" ht="13.5" customHeight="1" x14ac:dyDescent="0.2">
      <c r="A37" s="10"/>
      <c r="AK37" s="1094" t="s">
        <v>458</v>
      </c>
      <c r="AL37" s="1095"/>
      <c r="AM37" s="1095"/>
      <c r="AN37" s="1096"/>
      <c r="AO37" s="160">
        <v>4688</v>
      </c>
      <c r="AP37" s="160">
        <v>206</v>
      </c>
      <c r="AQ37" s="161">
        <v>548</v>
      </c>
      <c r="AR37" s="162">
        <v>-62.4</v>
      </c>
    </row>
    <row r="38" spans="1:46" ht="27" customHeight="1" x14ac:dyDescent="0.2">
      <c r="A38" s="10"/>
      <c r="AK38" s="1097" t="s">
        <v>459</v>
      </c>
      <c r="AL38" s="1098"/>
      <c r="AM38" s="1098"/>
      <c r="AN38" s="1099"/>
      <c r="AO38" s="163" t="s">
        <v>439</v>
      </c>
      <c r="AP38" s="163" t="s">
        <v>439</v>
      </c>
      <c r="AQ38" s="164">
        <v>7</v>
      </c>
      <c r="AR38" s="152" t="s">
        <v>439</v>
      </c>
      <c r="AS38" s="159"/>
    </row>
    <row r="39" spans="1:46" ht="13" x14ac:dyDescent="0.2">
      <c r="A39" s="10"/>
      <c r="AK39" s="1097" t="s">
        <v>460</v>
      </c>
      <c r="AL39" s="1098"/>
      <c r="AM39" s="1098"/>
      <c r="AN39" s="1099"/>
      <c r="AO39" s="160">
        <v>-10363</v>
      </c>
      <c r="AP39" s="160">
        <v>-456</v>
      </c>
      <c r="AQ39" s="161">
        <v>-3756</v>
      </c>
      <c r="AR39" s="162">
        <v>-87.9</v>
      </c>
      <c r="AS39" s="159"/>
    </row>
    <row r="40" spans="1:46" ht="27" customHeight="1" x14ac:dyDescent="0.2">
      <c r="A40" s="10"/>
      <c r="AK40" s="1094" t="s">
        <v>461</v>
      </c>
      <c r="AL40" s="1095"/>
      <c r="AM40" s="1095"/>
      <c r="AN40" s="1096"/>
      <c r="AO40" s="160">
        <v>-1300415</v>
      </c>
      <c r="AP40" s="160">
        <v>-57166</v>
      </c>
      <c r="AQ40" s="161">
        <v>-63247</v>
      </c>
      <c r="AR40" s="162">
        <v>-9.6</v>
      </c>
      <c r="AS40" s="159"/>
    </row>
    <row r="41" spans="1:46" ht="13" x14ac:dyDescent="0.2">
      <c r="A41" s="10"/>
      <c r="AK41" s="1100" t="s">
        <v>230</v>
      </c>
      <c r="AL41" s="1101"/>
      <c r="AM41" s="1101"/>
      <c r="AN41" s="1102"/>
      <c r="AO41" s="160">
        <v>731907</v>
      </c>
      <c r="AP41" s="160">
        <v>32175</v>
      </c>
      <c r="AQ41" s="161">
        <v>27488</v>
      </c>
      <c r="AR41" s="162">
        <v>17.100000000000001</v>
      </c>
      <c r="AS41" s="159"/>
    </row>
    <row r="42" spans="1:46" ht="13" x14ac:dyDescent="0.2">
      <c r="A42" s="10"/>
      <c r="AK42" s="165"/>
      <c r="AQ42" s="137"/>
      <c r="AR42" s="137"/>
      <c r="AS42" s="159"/>
    </row>
    <row r="43" spans="1:46" ht="13" x14ac:dyDescent="0.2">
      <c r="A43" s="10"/>
      <c r="AP43" s="166"/>
      <c r="AQ43" s="137"/>
      <c r="AS43" s="159"/>
    </row>
    <row r="44" spans="1:46" ht="13" x14ac:dyDescent="0.2">
      <c r="A44" s="10"/>
      <c r="AQ44" s="137"/>
    </row>
    <row r="45" spans="1:46" ht="13"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462</v>
      </c>
    </row>
    <row r="48" spans="1:46" ht="13" x14ac:dyDescent="0.2">
      <c r="A48" s="10"/>
      <c r="AK48" s="168" t="s">
        <v>463</v>
      </c>
      <c r="AL48" s="168"/>
      <c r="AM48" s="168"/>
      <c r="AN48" s="168"/>
      <c r="AO48" s="168"/>
      <c r="AP48" s="168"/>
      <c r="AQ48" s="169"/>
      <c r="AR48" s="168"/>
    </row>
    <row r="49" spans="1:44" ht="13.5" customHeight="1" x14ac:dyDescent="0.2">
      <c r="A49" s="10"/>
      <c r="AK49" s="170"/>
      <c r="AL49" s="171"/>
      <c r="AM49" s="1087" t="s">
        <v>431</v>
      </c>
      <c r="AN49" s="1089" t="s">
        <v>464</v>
      </c>
      <c r="AO49" s="1090"/>
      <c r="AP49" s="1090"/>
      <c r="AQ49" s="1090"/>
      <c r="AR49" s="1091"/>
    </row>
    <row r="50" spans="1:44" ht="13" x14ac:dyDescent="0.2">
      <c r="A50" s="10"/>
      <c r="AK50" s="172"/>
      <c r="AL50" s="173"/>
      <c r="AM50" s="1088"/>
      <c r="AN50" s="174" t="s">
        <v>465</v>
      </c>
      <c r="AO50" s="175" t="s">
        <v>466</v>
      </c>
      <c r="AP50" s="176" t="s">
        <v>467</v>
      </c>
      <c r="AQ50" s="177" t="s">
        <v>468</v>
      </c>
      <c r="AR50" s="178" t="s">
        <v>469</v>
      </c>
    </row>
    <row r="51" spans="1:44" ht="13" x14ac:dyDescent="0.2">
      <c r="A51" s="10"/>
      <c r="AK51" s="170" t="s">
        <v>470</v>
      </c>
      <c r="AL51" s="171"/>
      <c r="AM51" s="179">
        <v>1790314</v>
      </c>
      <c r="AN51" s="180">
        <v>71407</v>
      </c>
      <c r="AO51" s="181">
        <v>-23.5</v>
      </c>
      <c r="AP51" s="182">
        <v>92632</v>
      </c>
      <c r="AQ51" s="183">
        <v>-1.5</v>
      </c>
      <c r="AR51" s="184">
        <v>-22</v>
      </c>
    </row>
    <row r="52" spans="1:44" ht="13" x14ac:dyDescent="0.2">
      <c r="A52" s="10"/>
      <c r="AK52" s="185"/>
      <c r="AL52" s="186" t="s">
        <v>471</v>
      </c>
      <c r="AM52" s="187">
        <v>1136711</v>
      </c>
      <c r="AN52" s="188">
        <v>45338</v>
      </c>
      <c r="AO52" s="189">
        <v>-27.6</v>
      </c>
      <c r="AP52" s="190">
        <v>47978</v>
      </c>
      <c r="AQ52" s="191">
        <v>-2</v>
      </c>
      <c r="AR52" s="192">
        <v>-25.6</v>
      </c>
    </row>
    <row r="53" spans="1:44" ht="13" x14ac:dyDescent="0.2">
      <c r="A53" s="10"/>
      <c r="AK53" s="170" t="s">
        <v>472</v>
      </c>
      <c r="AL53" s="171"/>
      <c r="AM53" s="179">
        <v>2356211</v>
      </c>
      <c r="AN53" s="180">
        <v>96137</v>
      </c>
      <c r="AO53" s="181">
        <v>34.6</v>
      </c>
      <c r="AP53" s="182">
        <v>96469</v>
      </c>
      <c r="AQ53" s="183">
        <v>4.0999999999999996</v>
      </c>
      <c r="AR53" s="184">
        <v>30.5</v>
      </c>
    </row>
    <row r="54" spans="1:44" ht="13" x14ac:dyDescent="0.2">
      <c r="A54" s="10"/>
      <c r="AK54" s="185"/>
      <c r="AL54" s="186" t="s">
        <v>471</v>
      </c>
      <c r="AM54" s="187">
        <v>1766457</v>
      </c>
      <c r="AN54" s="188">
        <v>72074</v>
      </c>
      <c r="AO54" s="189">
        <v>59</v>
      </c>
      <c r="AP54" s="190">
        <v>49775</v>
      </c>
      <c r="AQ54" s="191">
        <v>3.7</v>
      </c>
      <c r="AR54" s="192">
        <v>55.3</v>
      </c>
    </row>
    <row r="55" spans="1:44" ht="13" x14ac:dyDescent="0.2">
      <c r="A55" s="10"/>
      <c r="AK55" s="170" t="s">
        <v>473</v>
      </c>
      <c r="AL55" s="171"/>
      <c r="AM55" s="179">
        <v>1897365</v>
      </c>
      <c r="AN55" s="180">
        <v>79166</v>
      </c>
      <c r="AO55" s="181">
        <v>-17.7</v>
      </c>
      <c r="AP55" s="182">
        <v>85743</v>
      </c>
      <c r="AQ55" s="183">
        <v>-11.1</v>
      </c>
      <c r="AR55" s="184">
        <v>-6.6</v>
      </c>
    </row>
    <row r="56" spans="1:44" ht="13" x14ac:dyDescent="0.2">
      <c r="A56" s="10"/>
      <c r="AK56" s="185"/>
      <c r="AL56" s="186" t="s">
        <v>471</v>
      </c>
      <c r="AM56" s="187">
        <v>1135224</v>
      </c>
      <c r="AN56" s="188">
        <v>47366</v>
      </c>
      <c r="AO56" s="189">
        <v>-34.299999999999997</v>
      </c>
      <c r="AP56" s="190">
        <v>45231</v>
      </c>
      <c r="AQ56" s="191">
        <v>-9.1</v>
      </c>
      <c r="AR56" s="192">
        <v>-25.2</v>
      </c>
    </row>
    <row r="57" spans="1:44" ht="13" x14ac:dyDescent="0.2">
      <c r="A57" s="10"/>
      <c r="AK57" s="170" t="s">
        <v>474</v>
      </c>
      <c r="AL57" s="171"/>
      <c r="AM57" s="179">
        <v>2333846</v>
      </c>
      <c r="AN57" s="180">
        <v>99972</v>
      </c>
      <c r="AO57" s="181">
        <v>26.3</v>
      </c>
      <c r="AP57" s="182">
        <v>92509</v>
      </c>
      <c r="AQ57" s="183">
        <v>7.9</v>
      </c>
      <c r="AR57" s="184">
        <v>18.399999999999999</v>
      </c>
    </row>
    <row r="58" spans="1:44" ht="13" x14ac:dyDescent="0.2">
      <c r="A58" s="10"/>
      <c r="AK58" s="185"/>
      <c r="AL58" s="186" t="s">
        <v>471</v>
      </c>
      <c r="AM58" s="187">
        <v>1462766</v>
      </c>
      <c r="AN58" s="188">
        <v>62659</v>
      </c>
      <c r="AO58" s="189">
        <v>32.299999999999997</v>
      </c>
      <c r="AP58" s="190">
        <v>52274</v>
      </c>
      <c r="AQ58" s="191">
        <v>15.6</v>
      </c>
      <c r="AR58" s="192">
        <v>16.7</v>
      </c>
    </row>
    <row r="59" spans="1:44" ht="13" x14ac:dyDescent="0.2">
      <c r="A59" s="10"/>
      <c r="AK59" s="170" t="s">
        <v>475</v>
      </c>
      <c r="AL59" s="171"/>
      <c r="AM59" s="179">
        <v>3119867</v>
      </c>
      <c r="AN59" s="180">
        <v>137149</v>
      </c>
      <c r="AO59" s="181">
        <v>37.200000000000003</v>
      </c>
      <c r="AP59" s="182">
        <v>98544</v>
      </c>
      <c r="AQ59" s="183">
        <v>6.5</v>
      </c>
      <c r="AR59" s="184">
        <v>30.7</v>
      </c>
    </row>
    <row r="60" spans="1:44" ht="13" x14ac:dyDescent="0.2">
      <c r="A60" s="10"/>
      <c r="AK60" s="185"/>
      <c r="AL60" s="186" t="s">
        <v>471</v>
      </c>
      <c r="AM60" s="187">
        <v>2384825</v>
      </c>
      <c r="AN60" s="188">
        <v>104837</v>
      </c>
      <c r="AO60" s="189">
        <v>67.3</v>
      </c>
      <c r="AP60" s="190">
        <v>55816</v>
      </c>
      <c r="AQ60" s="191">
        <v>6.8</v>
      </c>
      <c r="AR60" s="192">
        <v>60.5</v>
      </c>
    </row>
    <row r="61" spans="1:44" ht="13" x14ac:dyDescent="0.2">
      <c r="A61" s="10"/>
      <c r="AK61" s="170" t="s">
        <v>476</v>
      </c>
      <c r="AL61" s="193"/>
      <c r="AM61" s="179">
        <v>2299521</v>
      </c>
      <c r="AN61" s="180">
        <v>96766</v>
      </c>
      <c r="AO61" s="181">
        <v>11.4</v>
      </c>
      <c r="AP61" s="182">
        <v>93179</v>
      </c>
      <c r="AQ61" s="194">
        <v>1.2</v>
      </c>
      <c r="AR61" s="184">
        <v>10.199999999999999</v>
      </c>
    </row>
    <row r="62" spans="1:44" ht="13" x14ac:dyDescent="0.2">
      <c r="A62" s="10"/>
      <c r="AK62" s="185"/>
      <c r="AL62" s="186" t="s">
        <v>471</v>
      </c>
      <c r="AM62" s="187">
        <v>1577197</v>
      </c>
      <c r="AN62" s="188">
        <v>66455</v>
      </c>
      <c r="AO62" s="189">
        <v>19.3</v>
      </c>
      <c r="AP62" s="190">
        <v>50215</v>
      </c>
      <c r="AQ62" s="191">
        <v>3</v>
      </c>
      <c r="AR62" s="192">
        <v>16.3</v>
      </c>
    </row>
    <row r="63" spans="1:44" ht="13" x14ac:dyDescent="0.2">
      <c r="A63" s="10"/>
    </row>
    <row r="64" spans="1:44" ht="13" x14ac:dyDescent="0.2">
      <c r="A64" s="10"/>
    </row>
    <row r="65" spans="1:46" ht="13" x14ac:dyDescent="0.2">
      <c r="A65" s="10"/>
    </row>
    <row r="66" spans="1:46" ht="13"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 hidden="1" x14ac:dyDescent="0.2"/>
    <row r="71" spans="1:46" ht="13" hidden="1" x14ac:dyDescent="0.2"/>
    <row r="72" spans="1:46" ht="13" hidden="1" x14ac:dyDescent="0.2"/>
    <row r="73" spans="1:46" ht="13" hidden="1" x14ac:dyDescent="0.2"/>
  </sheetData>
  <sheetProtection algorithmName="SHA-512" hashValue="nP3r0zhCTrtl7gsP06PzEIcz1m134gIOsC5Jh//goon9iQZloBOz4b1Pz9CekdhIOBKYgGz5zds/qvWW+v1E/w==" saltValue="uW63cG2//6tPEXncQJDaW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05E84-4DC2-4D34-925D-B8850CA991E4}">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 x14ac:dyDescent="0.2">
      <c r="B2" s="5"/>
      <c r="DG2" s="5"/>
    </row>
    <row r="3" spans="2:125" ht="13"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 x14ac:dyDescent="0.2"/>
    <row r="5" spans="2:125" ht="13" x14ac:dyDescent="0.2"/>
    <row r="6" spans="2:125" ht="13" x14ac:dyDescent="0.2"/>
    <row r="7" spans="2:125" ht="13" x14ac:dyDescent="0.2"/>
    <row r="8" spans="2:125" ht="13" x14ac:dyDescent="0.2"/>
    <row r="9" spans="2:125" ht="13" x14ac:dyDescent="0.2">
      <c r="DU9" s="5"/>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5"/>
    </row>
    <row r="18" spans="125:125" ht="13" x14ac:dyDescent="0.2"/>
    <row r="19" spans="125:125" ht="13" x14ac:dyDescent="0.2"/>
    <row r="20" spans="125:125" ht="13" x14ac:dyDescent="0.2">
      <c r="DU20" s="5"/>
    </row>
    <row r="21" spans="125:125" ht="13" x14ac:dyDescent="0.2">
      <c r="DU21" s="5"/>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5"/>
    </row>
    <row r="29" spans="125:125" ht="13" x14ac:dyDescent="0.2"/>
    <row r="30" spans="125:125" ht="13" x14ac:dyDescent="0.2"/>
    <row r="31" spans="125:125" ht="13" x14ac:dyDescent="0.2"/>
    <row r="32" spans="125:125" ht="13" x14ac:dyDescent="0.2"/>
    <row r="33" spans="2:125" ht="13" x14ac:dyDescent="0.2">
      <c r="B33" s="5"/>
      <c r="G33" s="5"/>
      <c r="I33" s="5"/>
    </row>
    <row r="34" spans="2:125" ht="13" x14ac:dyDescent="0.2">
      <c r="C34" s="5"/>
      <c r="P34" s="5"/>
      <c r="DE34" s="5"/>
      <c r="DH34" s="5"/>
    </row>
    <row r="35" spans="2:125" ht="13" x14ac:dyDescent="0.2">
      <c r="D35" s="5"/>
      <c r="E35" s="5"/>
      <c r="DG35" s="5"/>
      <c r="DJ35" s="5"/>
      <c r="DP35" s="5"/>
      <c r="DQ35" s="5"/>
      <c r="DR35" s="5"/>
      <c r="DS35" s="5"/>
      <c r="DT35" s="5"/>
      <c r="DU35" s="5"/>
    </row>
    <row r="36" spans="2:125" ht="13"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 x14ac:dyDescent="0.2">
      <c r="DU37" s="5"/>
    </row>
    <row r="38" spans="2:125" ht="13" x14ac:dyDescent="0.2">
      <c r="DT38" s="5"/>
      <c r="DU38" s="5"/>
    </row>
    <row r="39" spans="2:125" ht="13" x14ac:dyDescent="0.2"/>
    <row r="40" spans="2:125" ht="13" x14ac:dyDescent="0.2">
      <c r="DH40" s="5"/>
    </row>
    <row r="41" spans="2:125" ht="13" x14ac:dyDescent="0.2">
      <c r="DE41" s="5"/>
    </row>
    <row r="42" spans="2:125" ht="13" x14ac:dyDescent="0.2">
      <c r="DG42" s="5"/>
      <c r="DJ42" s="5"/>
    </row>
    <row r="43" spans="2:125" ht="13"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 x14ac:dyDescent="0.2">
      <c r="DU44" s="5"/>
    </row>
    <row r="45" spans="2:125" ht="13" x14ac:dyDescent="0.2"/>
    <row r="46" spans="2:125" ht="13" x14ac:dyDescent="0.2"/>
    <row r="47" spans="2:125" ht="13" x14ac:dyDescent="0.2"/>
    <row r="48" spans="2:125" ht="13" x14ac:dyDescent="0.2">
      <c r="DT48" s="5"/>
      <c r="DU48" s="5"/>
    </row>
    <row r="49" spans="120:125" ht="13" x14ac:dyDescent="0.2">
      <c r="DU49" s="5"/>
    </row>
    <row r="50" spans="120:125" ht="13" x14ac:dyDescent="0.2">
      <c r="DU50" s="5"/>
    </row>
    <row r="51" spans="120:125" ht="13" x14ac:dyDescent="0.2">
      <c r="DP51" s="5"/>
      <c r="DQ51" s="5"/>
      <c r="DR51" s="5"/>
      <c r="DS51" s="5"/>
      <c r="DT51" s="5"/>
      <c r="DU51" s="5"/>
    </row>
    <row r="52" spans="120:125" ht="13" x14ac:dyDescent="0.2"/>
    <row r="53" spans="120:125" ht="13" x14ac:dyDescent="0.2"/>
    <row r="54" spans="120:125" ht="13" x14ac:dyDescent="0.2">
      <c r="DU54" s="5"/>
    </row>
    <row r="55" spans="120:125" ht="13" x14ac:dyDescent="0.2"/>
    <row r="56" spans="120:125" ht="13" x14ac:dyDescent="0.2"/>
    <row r="57" spans="120:125" ht="13" x14ac:dyDescent="0.2"/>
    <row r="58" spans="120:125" ht="13" x14ac:dyDescent="0.2">
      <c r="DU58" s="5"/>
    </row>
    <row r="59" spans="120:125" ht="13" x14ac:dyDescent="0.2"/>
    <row r="60" spans="120:125" ht="13" x14ac:dyDescent="0.2"/>
    <row r="61" spans="120:125" ht="13" x14ac:dyDescent="0.2"/>
    <row r="62" spans="120:125" ht="13" x14ac:dyDescent="0.2"/>
    <row r="63" spans="120:125" ht="13" x14ac:dyDescent="0.2">
      <c r="DU63" s="5"/>
    </row>
    <row r="64" spans="120:125" ht="13" x14ac:dyDescent="0.2">
      <c r="DT64" s="5"/>
      <c r="DU64" s="5"/>
    </row>
    <row r="65" spans="123:125" ht="13" x14ac:dyDescent="0.2"/>
    <row r="66" spans="123:125" ht="13" x14ac:dyDescent="0.2"/>
    <row r="67" spans="123:125" ht="13" x14ac:dyDescent="0.2"/>
    <row r="68" spans="123:125" ht="13" x14ac:dyDescent="0.2"/>
    <row r="69" spans="123:125" ht="13" x14ac:dyDescent="0.2">
      <c r="DS69" s="5"/>
      <c r="DT69" s="5"/>
      <c r="DU69" s="5"/>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5"/>
    </row>
    <row r="83" spans="116:125" ht="13" x14ac:dyDescent="0.2">
      <c r="DM83" s="5"/>
      <c r="DN83" s="5"/>
      <c r="DO83" s="5"/>
      <c r="DP83" s="5"/>
      <c r="DQ83" s="5"/>
      <c r="DR83" s="5"/>
      <c r="DS83" s="5"/>
      <c r="DT83" s="5"/>
      <c r="DU83" s="5"/>
    </row>
    <row r="84" spans="116:125" ht="13" x14ac:dyDescent="0.2"/>
    <row r="85" spans="116:125" ht="13" x14ac:dyDescent="0.2"/>
    <row r="86" spans="116:125" ht="13" x14ac:dyDescent="0.2"/>
    <row r="87" spans="116:125" ht="13" x14ac:dyDescent="0.2"/>
    <row r="88" spans="116:125" ht="13" x14ac:dyDescent="0.2">
      <c r="DU88" s="5"/>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iE8lbXBStLKkhEArB7qGAAoIGa//gSPrTA0dHuub3IMP+utWtqKKWhrTB/KB73tkGA+8f4R6FRPJeCrG8WqMuw==" saltValue="jLmPyKMtIUdKnRGhNq/Hr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E9AC4-34A3-418E-B8B5-025B14E24C52}">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 x14ac:dyDescent="0.2">
      <c r="B2" s="5"/>
      <c r="T2" s="5"/>
    </row>
    <row r="3" spans="1:125"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5"/>
      <c r="G33" s="5"/>
      <c r="I33" s="5"/>
    </row>
    <row r="34" spans="2:125" ht="13" x14ac:dyDescent="0.2">
      <c r="C34" s="5"/>
      <c r="P34" s="5"/>
      <c r="R34" s="5"/>
      <c r="U34" s="5"/>
    </row>
    <row r="35" spans="2:125" ht="13"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 x14ac:dyDescent="0.2">
      <c r="F36" s="5"/>
      <c r="H36" s="5"/>
      <c r="J36" s="5"/>
      <c r="K36" s="5"/>
      <c r="L36" s="5"/>
      <c r="M36" s="5"/>
      <c r="N36" s="5"/>
      <c r="O36" s="5"/>
      <c r="Q36" s="5"/>
      <c r="S36" s="5"/>
      <c r="V36" s="5"/>
    </row>
    <row r="37" spans="2:125" ht="13" x14ac:dyDescent="0.2"/>
    <row r="38" spans="2:125" ht="13" x14ac:dyDescent="0.2"/>
    <row r="39" spans="2:125" ht="13" x14ac:dyDescent="0.2"/>
    <row r="40" spans="2:125" ht="13" x14ac:dyDescent="0.2">
      <c r="U40" s="5"/>
    </row>
    <row r="41" spans="2:125" ht="13" x14ac:dyDescent="0.2">
      <c r="R41" s="5"/>
    </row>
    <row r="42" spans="2:125" ht="13"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 x14ac:dyDescent="0.2">
      <c r="Q43" s="5"/>
      <c r="S43" s="5"/>
      <c r="V43" s="5"/>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y23SfnZDE279raiqnC/XuaNs6BK/L97VuX2F7YjHKqHBf4nJJo9My7wyVToAabKazfpLOwjQyOdRRgb8Ouyspg==" saltValue="o8Wn//NcwwLQ9lup0uFZa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8F333-DEFD-402B-9333-ADEB232CDC76}">
  <sheetPr>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95" customWidth="1"/>
    <col min="2" max="16" width="14.63281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477</v>
      </c>
    </row>
    <row r="46" spans="2:10" ht="29.25" customHeight="1" thickBot="1" x14ac:dyDescent="0.3">
      <c r="B46" s="198" t="s">
        <v>22</v>
      </c>
      <c r="C46" s="199"/>
      <c r="D46" s="199"/>
      <c r="E46" s="200" t="s">
        <v>478</v>
      </c>
      <c r="F46" s="201" t="s">
        <v>3</v>
      </c>
      <c r="G46" s="202" t="s">
        <v>4</v>
      </c>
      <c r="H46" s="202" t="s">
        <v>5</v>
      </c>
      <c r="I46" s="202" t="s">
        <v>6</v>
      </c>
      <c r="J46" s="203" t="s">
        <v>7</v>
      </c>
    </row>
    <row r="47" spans="2:10" ht="57.75" customHeight="1" x14ac:dyDescent="0.2">
      <c r="B47" s="204"/>
      <c r="C47" s="1113" t="s">
        <v>479</v>
      </c>
      <c r="D47" s="1113"/>
      <c r="E47" s="1114"/>
      <c r="F47" s="205">
        <v>54.07</v>
      </c>
      <c r="G47" s="206">
        <v>55.05</v>
      </c>
      <c r="H47" s="206">
        <v>55.39</v>
      </c>
      <c r="I47" s="206">
        <v>53.46</v>
      </c>
      <c r="J47" s="207">
        <v>56.21</v>
      </c>
    </row>
    <row r="48" spans="2:10" ht="57.75" customHeight="1" x14ac:dyDescent="0.2">
      <c r="B48" s="208"/>
      <c r="C48" s="1115" t="s">
        <v>480</v>
      </c>
      <c r="D48" s="1115"/>
      <c r="E48" s="1116"/>
      <c r="F48" s="209">
        <v>6.92</v>
      </c>
      <c r="G48" s="210">
        <v>12.8</v>
      </c>
      <c r="H48" s="210">
        <v>11.66</v>
      </c>
      <c r="I48" s="210">
        <v>10.92</v>
      </c>
      <c r="J48" s="211">
        <v>6.35</v>
      </c>
    </row>
    <row r="49" spans="2:10" ht="57.75" customHeight="1" thickBot="1" x14ac:dyDescent="0.25">
      <c r="B49" s="212"/>
      <c r="C49" s="1117" t="s">
        <v>481</v>
      </c>
      <c r="D49" s="1117"/>
      <c r="E49" s="1118"/>
      <c r="F49" s="213">
        <v>0.35</v>
      </c>
      <c r="G49" s="214">
        <v>9.6199999999999992</v>
      </c>
      <c r="H49" s="214" t="s">
        <v>482</v>
      </c>
      <c r="I49" s="214" t="s">
        <v>483</v>
      </c>
      <c r="J49" s="215" t="s">
        <v>484</v>
      </c>
    </row>
    <row r="50" spans="2:10" ht="13" x14ac:dyDescent="0.2"/>
  </sheetData>
  <sheetProtection algorithmName="SHA-512" hashValue="0qXwqCJkLQBd8L/mXCZzYCcQe69GpgGq233ZwKBXKj8GZ0Xj2r8EKY50q8n/hzH/FJ6kW4JlSlPZhie5oGcANw==" saltValue="/kEfGqqM0hhJy99RKzioe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50E1B-6B10-48AA-B2A6-D8F05D382CFE}">
  <sheetPr>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17" customWidth="1"/>
    <col min="2" max="2" width="11" style="217" customWidth="1"/>
    <col min="3" max="3" width="17" style="217" customWidth="1"/>
    <col min="4" max="5" width="16.63281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477</v>
      </c>
      <c r="K32" s="216"/>
      <c r="L32" s="216"/>
      <c r="M32" s="216"/>
      <c r="N32" s="216"/>
      <c r="O32" s="216"/>
      <c r="P32" s="216"/>
    </row>
    <row r="33" spans="1:16" ht="39" customHeight="1" thickBot="1" x14ac:dyDescent="0.3">
      <c r="A33" s="216"/>
      <c r="B33" s="219" t="s">
        <v>485</v>
      </c>
      <c r="C33" s="220"/>
      <c r="D33" s="220"/>
      <c r="E33" s="221" t="s">
        <v>478</v>
      </c>
      <c r="F33" s="222" t="s">
        <v>3</v>
      </c>
      <c r="G33" s="223" t="s">
        <v>4</v>
      </c>
      <c r="H33" s="223" t="s">
        <v>5</v>
      </c>
      <c r="I33" s="223" t="s">
        <v>6</v>
      </c>
      <c r="J33" s="224" t="s">
        <v>7</v>
      </c>
      <c r="K33" s="216"/>
      <c r="L33" s="216"/>
      <c r="M33" s="216"/>
      <c r="N33" s="216"/>
      <c r="O33" s="216"/>
      <c r="P33" s="216"/>
    </row>
    <row r="34" spans="1:16" ht="39" customHeight="1" x14ac:dyDescent="0.2">
      <c r="A34" s="216"/>
      <c r="B34" s="225"/>
      <c r="C34" s="1123" t="s">
        <v>486</v>
      </c>
      <c r="D34" s="1123"/>
      <c r="E34" s="1124"/>
      <c r="F34" s="226">
        <v>0.02</v>
      </c>
      <c r="G34" s="227">
        <v>0</v>
      </c>
      <c r="H34" s="227">
        <v>0.02</v>
      </c>
      <c r="I34" s="227">
        <v>0.01</v>
      </c>
      <c r="J34" s="228" t="s">
        <v>487</v>
      </c>
      <c r="K34" s="216"/>
      <c r="L34" s="216"/>
      <c r="M34" s="216"/>
      <c r="N34" s="216"/>
      <c r="O34" s="216"/>
      <c r="P34" s="216"/>
    </row>
    <row r="35" spans="1:16" ht="39" customHeight="1" x14ac:dyDescent="0.2">
      <c r="A35" s="216"/>
      <c r="B35" s="229"/>
      <c r="C35" s="1119" t="s">
        <v>488</v>
      </c>
      <c r="D35" s="1119"/>
      <c r="E35" s="1120"/>
      <c r="F35" s="230">
        <v>5.6</v>
      </c>
      <c r="G35" s="231">
        <v>5.52</v>
      </c>
      <c r="H35" s="231">
        <v>6.89</v>
      </c>
      <c r="I35" s="231">
        <v>7.78</v>
      </c>
      <c r="J35" s="232">
        <v>8.64</v>
      </c>
      <c r="K35" s="216"/>
      <c r="L35" s="216"/>
      <c r="M35" s="216"/>
      <c r="N35" s="216"/>
      <c r="O35" s="216"/>
      <c r="P35" s="216"/>
    </row>
    <row r="36" spans="1:16" ht="39" customHeight="1" x14ac:dyDescent="0.2">
      <c r="A36" s="216"/>
      <c r="B36" s="229"/>
      <c r="C36" s="1119" t="s">
        <v>489</v>
      </c>
      <c r="D36" s="1119"/>
      <c r="E36" s="1120"/>
      <c r="F36" s="230">
        <v>6.92</v>
      </c>
      <c r="G36" s="231">
        <v>12.8</v>
      </c>
      <c r="H36" s="231">
        <v>11.65</v>
      </c>
      <c r="I36" s="231">
        <v>10.91</v>
      </c>
      <c r="J36" s="232">
        <v>6.35</v>
      </c>
      <c r="K36" s="216"/>
      <c r="L36" s="216"/>
      <c r="M36" s="216"/>
      <c r="N36" s="216"/>
      <c r="O36" s="216"/>
      <c r="P36" s="216"/>
    </row>
    <row r="37" spans="1:16" ht="39" customHeight="1" x14ac:dyDescent="0.2">
      <c r="A37" s="216"/>
      <c r="B37" s="229"/>
      <c r="C37" s="1119" t="s">
        <v>490</v>
      </c>
      <c r="D37" s="1119"/>
      <c r="E37" s="1120"/>
      <c r="F37" s="230">
        <v>0.6</v>
      </c>
      <c r="G37" s="231">
        <v>0.7</v>
      </c>
      <c r="H37" s="231">
        <v>0.95</v>
      </c>
      <c r="I37" s="231">
        <v>0.48</v>
      </c>
      <c r="J37" s="232">
        <v>0.75</v>
      </c>
      <c r="K37" s="216"/>
      <c r="L37" s="216"/>
      <c r="M37" s="216"/>
      <c r="N37" s="216"/>
      <c r="O37" s="216"/>
      <c r="P37" s="216"/>
    </row>
    <row r="38" spans="1:16" ht="39" customHeight="1" x14ac:dyDescent="0.2">
      <c r="A38" s="216"/>
      <c r="B38" s="229"/>
      <c r="C38" s="1119" t="s">
        <v>491</v>
      </c>
      <c r="D38" s="1119"/>
      <c r="E38" s="1120"/>
      <c r="F38" s="230" t="s">
        <v>439</v>
      </c>
      <c r="G38" s="231" t="s">
        <v>439</v>
      </c>
      <c r="H38" s="231" t="s">
        <v>439</v>
      </c>
      <c r="I38" s="231">
        <v>0.03</v>
      </c>
      <c r="J38" s="232">
        <v>0.26</v>
      </c>
      <c r="K38" s="216"/>
      <c r="L38" s="216"/>
      <c r="M38" s="216"/>
      <c r="N38" s="216"/>
      <c r="O38" s="216"/>
      <c r="P38" s="216"/>
    </row>
    <row r="39" spans="1:16" ht="39" customHeight="1" x14ac:dyDescent="0.2">
      <c r="A39" s="216"/>
      <c r="B39" s="229"/>
      <c r="C39" s="1119" t="s">
        <v>492</v>
      </c>
      <c r="D39" s="1119"/>
      <c r="E39" s="1120"/>
      <c r="F39" s="230">
        <v>0</v>
      </c>
      <c r="G39" s="231">
        <v>0.01</v>
      </c>
      <c r="H39" s="231">
        <v>0.02</v>
      </c>
      <c r="I39" s="231">
        <v>0.05</v>
      </c>
      <c r="J39" s="232">
        <v>0.01</v>
      </c>
      <c r="K39" s="216"/>
      <c r="L39" s="216"/>
      <c r="M39" s="216"/>
      <c r="N39" s="216"/>
      <c r="O39" s="216"/>
      <c r="P39" s="216"/>
    </row>
    <row r="40" spans="1:16" ht="39" customHeight="1" x14ac:dyDescent="0.2">
      <c r="A40" s="216"/>
      <c r="B40" s="229"/>
      <c r="C40" s="1119" t="s">
        <v>493</v>
      </c>
      <c r="D40" s="1119"/>
      <c r="E40" s="1120"/>
      <c r="F40" s="230">
        <v>0</v>
      </c>
      <c r="G40" s="231">
        <v>0</v>
      </c>
      <c r="H40" s="231">
        <v>0</v>
      </c>
      <c r="I40" s="231">
        <v>0</v>
      </c>
      <c r="J40" s="232">
        <v>0</v>
      </c>
      <c r="K40" s="216"/>
      <c r="L40" s="216"/>
      <c r="M40" s="216"/>
      <c r="N40" s="216"/>
      <c r="O40" s="216"/>
      <c r="P40" s="216"/>
    </row>
    <row r="41" spans="1:16" ht="39" customHeight="1" x14ac:dyDescent="0.2">
      <c r="A41" s="216"/>
      <c r="B41" s="229"/>
      <c r="C41" s="1119"/>
      <c r="D41" s="1119"/>
      <c r="E41" s="1120"/>
      <c r="F41" s="230"/>
      <c r="G41" s="231"/>
      <c r="H41" s="231"/>
      <c r="I41" s="231"/>
      <c r="J41" s="232"/>
      <c r="K41" s="216"/>
      <c r="L41" s="216"/>
      <c r="M41" s="216"/>
      <c r="N41" s="216"/>
      <c r="O41" s="216"/>
      <c r="P41" s="216"/>
    </row>
    <row r="42" spans="1:16" ht="39" customHeight="1" x14ac:dyDescent="0.2">
      <c r="A42" s="216"/>
      <c r="B42" s="233"/>
      <c r="C42" s="1119" t="s">
        <v>494</v>
      </c>
      <c r="D42" s="1119"/>
      <c r="E42" s="1120"/>
      <c r="F42" s="230" t="s">
        <v>439</v>
      </c>
      <c r="G42" s="231" t="s">
        <v>439</v>
      </c>
      <c r="H42" s="231" t="s">
        <v>439</v>
      </c>
      <c r="I42" s="231" t="s">
        <v>439</v>
      </c>
      <c r="J42" s="232" t="s">
        <v>439</v>
      </c>
      <c r="K42" s="216"/>
      <c r="L42" s="216"/>
      <c r="M42" s="216"/>
      <c r="N42" s="216"/>
      <c r="O42" s="216"/>
      <c r="P42" s="216"/>
    </row>
    <row r="43" spans="1:16" ht="39" customHeight="1" thickBot="1" x14ac:dyDescent="0.25">
      <c r="A43" s="216"/>
      <c r="B43" s="234"/>
      <c r="C43" s="1121" t="s">
        <v>495</v>
      </c>
      <c r="D43" s="1121"/>
      <c r="E43" s="1122"/>
      <c r="F43" s="235">
        <v>0.01</v>
      </c>
      <c r="G43" s="236">
        <v>7.0000000000000007E-2</v>
      </c>
      <c r="H43" s="236">
        <v>0.28999999999999998</v>
      </c>
      <c r="I43" s="236" t="s">
        <v>439</v>
      </c>
      <c r="J43" s="237" t="s">
        <v>439</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5" x14ac:dyDescent="0.2">
      <c r="A45" s="216"/>
      <c r="B45" s="216"/>
      <c r="C45" s="216"/>
      <c r="D45" s="216"/>
      <c r="E45" s="216"/>
      <c r="F45" s="216"/>
      <c r="G45" s="216"/>
      <c r="H45" s="216"/>
      <c r="I45" s="216"/>
      <c r="J45" s="216"/>
      <c r="K45" s="216"/>
      <c r="L45" s="216"/>
      <c r="M45" s="216"/>
      <c r="N45" s="216"/>
      <c r="O45" s="216"/>
      <c r="P45" s="216"/>
    </row>
  </sheetData>
  <sheetProtection algorithmName="SHA-512" hashValue="DDi1H0JoC8Gjuqti+wer8JxafXviCSKSDuaBoaVeWqtHfD5mvRxBExEFHWVIc6Wh7W8+LtmDMBbcBHc4tKBv9w==" saltValue="H2tIiLNs54TuiZmclW8QX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C97B6-61BA-4875-9C07-26FDE4B10B84}">
  <sheetPr>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241" customWidth="1"/>
    <col min="2" max="3" width="10.90625" style="241" customWidth="1"/>
    <col min="4" max="4" width="10" style="241" customWidth="1"/>
    <col min="5" max="10" width="11" style="241" customWidth="1"/>
    <col min="11" max="15" width="13.08984375" style="241" customWidth="1"/>
    <col min="16" max="21" width="11.4531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496</v>
      </c>
      <c r="P43" s="240"/>
      <c r="Q43" s="240"/>
      <c r="R43" s="240"/>
      <c r="S43" s="240"/>
      <c r="T43" s="240"/>
      <c r="U43" s="240"/>
    </row>
    <row r="44" spans="1:21" ht="30.75" customHeight="1" thickBot="1" x14ac:dyDescent="0.3">
      <c r="A44" s="240"/>
      <c r="B44" s="243" t="s">
        <v>497</v>
      </c>
      <c r="C44" s="244"/>
      <c r="D44" s="244"/>
      <c r="E44" s="245"/>
      <c r="F44" s="245"/>
      <c r="G44" s="245"/>
      <c r="H44" s="245"/>
      <c r="I44" s="245"/>
      <c r="J44" s="246" t="s">
        <v>478</v>
      </c>
      <c r="K44" s="247" t="s">
        <v>3</v>
      </c>
      <c r="L44" s="248" t="s">
        <v>4</v>
      </c>
      <c r="M44" s="248" t="s">
        <v>5</v>
      </c>
      <c r="N44" s="248" t="s">
        <v>6</v>
      </c>
      <c r="O44" s="249" t="s">
        <v>7</v>
      </c>
      <c r="P44" s="240"/>
      <c r="Q44" s="240"/>
      <c r="R44" s="240"/>
      <c r="S44" s="240"/>
      <c r="T44" s="240"/>
      <c r="U44" s="240"/>
    </row>
    <row r="45" spans="1:21" ht="30.75" customHeight="1" x14ac:dyDescent="0.2">
      <c r="A45" s="240"/>
      <c r="B45" s="1148" t="s">
        <v>498</v>
      </c>
      <c r="C45" s="1149"/>
      <c r="D45" s="250"/>
      <c r="E45" s="1154" t="s">
        <v>499</v>
      </c>
      <c r="F45" s="1154"/>
      <c r="G45" s="1154"/>
      <c r="H45" s="1154"/>
      <c r="I45" s="1154"/>
      <c r="J45" s="1155"/>
      <c r="K45" s="251">
        <v>1857</v>
      </c>
      <c r="L45" s="252">
        <v>1902</v>
      </c>
      <c r="M45" s="252">
        <v>1914</v>
      </c>
      <c r="N45" s="252">
        <v>1891</v>
      </c>
      <c r="O45" s="253">
        <v>1882</v>
      </c>
      <c r="P45" s="240"/>
      <c r="Q45" s="240"/>
      <c r="R45" s="240"/>
      <c r="S45" s="240"/>
      <c r="T45" s="240"/>
      <c r="U45" s="240"/>
    </row>
    <row r="46" spans="1:21" ht="30.75" customHeight="1" x14ac:dyDescent="0.2">
      <c r="A46" s="240"/>
      <c r="B46" s="1150"/>
      <c r="C46" s="1151"/>
      <c r="D46" s="254"/>
      <c r="E46" s="1127" t="s">
        <v>500</v>
      </c>
      <c r="F46" s="1127"/>
      <c r="G46" s="1127"/>
      <c r="H46" s="1127"/>
      <c r="I46" s="1127"/>
      <c r="J46" s="1128"/>
      <c r="K46" s="255" t="s">
        <v>439</v>
      </c>
      <c r="L46" s="256" t="s">
        <v>439</v>
      </c>
      <c r="M46" s="256" t="s">
        <v>439</v>
      </c>
      <c r="N46" s="256" t="s">
        <v>439</v>
      </c>
      <c r="O46" s="257" t="s">
        <v>439</v>
      </c>
      <c r="P46" s="240"/>
      <c r="Q46" s="240"/>
      <c r="R46" s="240"/>
      <c r="S46" s="240"/>
      <c r="T46" s="240"/>
      <c r="U46" s="240"/>
    </row>
    <row r="47" spans="1:21" ht="30.75" customHeight="1" x14ac:dyDescent="0.2">
      <c r="A47" s="240"/>
      <c r="B47" s="1150"/>
      <c r="C47" s="1151"/>
      <c r="D47" s="254"/>
      <c r="E47" s="1127" t="s">
        <v>501</v>
      </c>
      <c r="F47" s="1127"/>
      <c r="G47" s="1127"/>
      <c r="H47" s="1127"/>
      <c r="I47" s="1127"/>
      <c r="J47" s="1128"/>
      <c r="K47" s="255" t="s">
        <v>439</v>
      </c>
      <c r="L47" s="256" t="s">
        <v>439</v>
      </c>
      <c r="M47" s="256" t="s">
        <v>439</v>
      </c>
      <c r="N47" s="256" t="s">
        <v>439</v>
      </c>
      <c r="O47" s="257" t="s">
        <v>439</v>
      </c>
      <c r="P47" s="240"/>
      <c r="Q47" s="240"/>
      <c r="R47" s="240"/>
      <c r="S47" s="240"/>
      <c r="T47" s="240"/>
      <c r="U47" s="240"/>
    </row>
    <row r="48" spans="1:21" ht="30.75" customHeight="1" x14ac:dyDescent="0.2">
      <c r="A48" s="240"/>
      <c r="B48" s="1150"/>
      <c r="C48" s="1151"/>
      <c r="D48" s="254"/>
      <c r="E48" s="1127" t="s">
        <v>502</v>
      </c>
      <c r="F48" s="1127"/>
      <c r="G48" s="1127"/>
      <c r="H48" s="1127"/>
      <c r="I48" s="1127"/>
      <c r="J48" s="1128"/>
      <c r="K48" s="255">
        <v>144</v>
      </c>
      <c r="L48" s="256">
        <v>123</v>
      </c>
      <c r="M48" s="256">
        <v>126</v>
      </c>
      <c r="N48" s="256">
        <v>126</v>
      </c>
      <c r="O48" s="257">
        <v>124</v>
      </c>
      <c r="P48" s="240"/>
      <c r="Q48" s="240"/>
      <c r="R48" s="240"/>
      <c r="S48" s="240"/>
      <c r="T48" s="240"/>
      <c r="U48" s="240"/>
    </row>
    <row r="49" spans="1:21" ht="30.75" customHeight="1" x14ac:dyDescent="0.2">
      <c r="A49" s="240"/>
      <c r="B49" s="1150"/>
      <c r="C49" s="1151"/>
      <c r="D49" s="254"/>
      <c r="E49" s="1127" t="s">
        <v>503</v>
      </c>
      <c r="F49" s="1127"/>
      <c r="G49" s="1127"/>
      <c r="H49" s="1127"/>
      <c r="I49" s="1127"/>
      <c r="J49" s="1128"/>
      <c r="K49" s="255">
        <v>12</v>
      </c>
      <c r="L49" s="256">
        <v>12</v>
      </c>
      <c r="M49" s="256">
        <v>12</v>
      </c>
      <c r="N49" s="256">
        <v>11</v>
      </c>
      <c r="O49" s="257">
        <v>31</v>
      </c>
      <c r="P49" s="240"/>
      <c r="Q49" s="240"/>
      <c r="R49" s="240"/>
      <c r="S49" s="240"/>
      <c r="T49" s="240"/>
      <c r="U49" s="240"/>
    </row>
    <row r="50" spans="1:21" ht="30.75" customHeight="1" x14ac:dyDescent="0.2">
      <c r="A50" s="240"/>
      <c r="B50" s="1150"/>
      <c r="C50" s="1151"/>
      <c r="D50" s="254"/>
      <c r="E50" s="1127" t="s">
        <v>504</v>
      </c>
      <c r="F50" s="1127"/>
      <c r="G50" s="1127"/>
      <c r="H50" s="1127"/>
      <c r="I50" s="1127"/>
      <c r="J50" s="1128"/>
      <c r="K50" s="255">
        <v>52</v>
      </c>
      <c r="L50" s="256">
        <v>38</v>
      </c>
      <c r="M50" s="256">
        <v>25</v>
      </c>
      <c r="N50" s="256">
        <v>9</v>
      </c>
      <c r="O50" s="257">
        <v>5</v>
      </c>
      <c r="P50" s="240"/>
      <c r="Q50" s="240"/>
      <c r="R50" s="240"/>
      <c r="S50" s="240"/>
      <c r="T50" s="240"/>
      <c r="U50" s="240"/>
    </row>
    <row r="51" spans="1:21" ht="30.75" customHeight="1" x14ac:dyDescent="0.2">
      <c r="A51" s="240"/>
      <c r="B51" s="1152"/>
      <c r="C51" s="1153"/>
      <c r="D51" s="258"/>
      <c r="E51" s="1127" t="s">
        <v>505</v>
      </c>
      <c r="F51" s="1127"/>
      <c r="G51" s="1127"/>
      <c r="H51" s="1127"/>
      <c r="I51" s="1127"/>
      <c r="J51" s="1128"/>
      <c r="K51" s="255">
        <v>0</v>
      </c>
      <c r="L51" s="256">
        <v>0</v>
      </c>
      <c r="M51" s="256">
        <v>0</v>
      </c>
      <c r="N51" s="256">
        <v>0</v>
      </c>
      <c r="O51" s="257" t="s">
        <v>439</v>
      </c>
      <c r="P51" s="240"/>
      <c r="Q51" s="240"/>
      <c r="R51" s="240"/>
      <c r="S51" s="240"/>
      <c r="T51" s="240"/>
      <c r="U51" s="240"/>
    </row>
    <row r="52" spans="1:21" ht="30.75" customHeight="1" x14ac:dyDescent="0.2">
      <c r="A52" s="240"/>
      <c r="B52" s="1125" t="s">
        <v>506</v>
      </c>
      <c r="C52" s="1126"/>
      <c r="D52" s="258"/>
      <c r="E52" s="1127" t="s">
        <v>507</v>
      </c>
      <c r="F52" s="1127"/>
      <c r="G52" s="1127"/>
      <c r="H52" s="1127"/>
      <c r="I52" s="1127"/>
      <c r="J52" s="1128"/>
      <c r="K52" s="255">
        <v>1368</v>
      </c>
      <c r="L52" s="256">
        <v>1368</v>
      </c>
      <c r="M52" s="256">
        <v>1309</v>
      </c>
      <c r="N52" s="256">
        <v>1296</v>
      </c>
      <c r="O52" s="257">
        <v>1311</v>
      </c>
      <c r="P52" s="240"/>
      <c r="Q52" s="240"/>
      <c r="R52" s="240"/>
      <c r="S52" s="240"/>
      <c r="T52" s="240"/>
      <c r="U52" s="240"/>
    </row>
    <row r="53" spans="1:21" ht="30.75" customHeight="1" thickBot="1" x14ac:dyDescent="0.25">
      <c r="A53" s="240"/>
      <c r="B53" s="1129" t="s">
        <v>508</v>
      </c>
      <c r="C53" s="1130"/>
      <c r="D53" s="259"/>
      <c r="E53" s="1131" t="s">
        <v>509</v>
      </c>
      <c r="F53" s="1131"/>
      <c r="G53" s="1131"/>
      <c r="H53" s="1131"/>
      <c r="I53" s="1131"/>
      <c r="J53" s="1132"/>
      <c r="K53" s="260">
        <v>697</v>
      </c>
      <c r="L53" s="261">
        <v>707</v>
      </c>
      <c r="M53" s="261">
        <v>768</v>
      </c>
      <c r="N53" s="261">
        <v>741</v>
      </c>
      <c r="O53" s="262">
        <v>731</v>
      </c>
      <c r="P53" s="240"/>
      <c r="Q53" s="240"/>
      <c r="R53" s="240"/>
      <c r="S53" s="240"/>
      <c r="T53" s="240"/>
      <c r="U53" s="240"/>
    </row>
    <row r="54" spans="1:21" ht="24" customHeight="1" x14ac:dyDescent="0.25">
      <c r="A54" s="240"/>
      <c r="B54" s="263" t="s">
        <v>510</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3">
      <c r="A56" s="240"/>
      <c r="B56" s="264" t="s">
        <v>511</v>
      </c>
      <c r="C56" s="265"/>
      <c r="D56" s="265"/>
      <c r="E56" s="265"/>
      <c r="F56" s="265"/>
      <c r="G56" s="265"/>
      <c r="H56" s="265"/>
      <c r="I56" s="265"/>
      <c r="J56" s="265"/>
      <c r="K56" s="266"/>
      <c r="L56" s="266"/>
      <c r="M56" s="266"/>
      <c r="N56" s="266"/>
      <c r="O56" s="267" t="s">
        <v>512</v>
      </c>
      <c r="P56" s="240"/>
      <c r="Q56" s="240"/>
      <c r="R56" s="240"/>
      <c r="S56" s="240"/>
      <c r="T56" s="240"/>
      <c r="U56" s="240"/>
    </row>
    <row r="57" spans="1:21" ht="31.5" customHeight="1" thickBot="1" x14ac:dyDescent="0.3">
      <c r="A57" s="240"/>
      <c r="B57" s="268"/>
      <c r="C57" s="269"/>
      <c r="D57" s="269"/>
      <c r="E57" s="270"/>
      <c r="F57" s="270"/>
      <c r="G57" s="270"/>
      <c r="H57" s="270"/>
      <c r="I57" s="270"/>
      <c r="J57" s="271" t="s">
        <v>478</v>
      </c>
      <c r="K57" s="272" t="s">
        <v>513</v>
      </c>
      <c r="L57" s="273" t="s">
        <v>514</v>
      </c>
      <c r="M57" s="273" t="s">
        <v>515</v>
      </c>
      <c r="N57" s="273" t="s">
        <v>516</v>
      </c>
      <c r="O57" s="274" t="s">
        <v>517</v>
      </c>
      <c r="P57" s="240"/>
      <c r="Q57" s="240"/>
      <c r="R57" s="240"/>
      <c r="S57" s="240"/>
      <c r="T57" s="240"/>
      <c r="U57" s="240"/>
    </row>
    <row r="58" spans="1:21" ht="31.5" customHeight="1" x14ac:dyDescent="0.2">
      <c r="B58" s="1133" t="s">
        <v>518</v>
      </c>
      <c r="C58" s="1134"/>
      <c r="D58" s="1139" t="s">
        <v>519</v>
      </c>
      <c r="E58" s="1140"/>
      <c r="F58" s="1140"/>
      <c r="G58" s="1140"/>
      <c r="H58" s="1140"/>
      <c r="I58" s="1140"/>
      <c r="J58" s="1141"/>
      <c r="K58" s="275"/>
      <c r="L58" s="276"/>
      <c r="M58" s="276"/>
      <c r="N58" s="276"/>
      <c r="O58" s="277"/>
    </row>
    <row r="59" spans="1:21" ht="31.5" customHeight="1" x14ac:dyDescent="0.2">
      <c r="B59" s="1135"/>
      <c r="C59" s="1136"/>
      <c r="D59" s="1142" t="s">
        <v>520</v>
      </c>
      <c r="E59" s="1143"/>
      <c r="F59" s="1143"/>
      <c r="G59" s="1143"/>
      <c r="H59" s="1143"/>
      <c r="I59" s="1143"/>
      <c r="J59" s="1144"/>
      <c r="K59" s="278"/>
      <c r="L59" s="279"/>
      <c r="M59" s="279"/>
      <c r="N59" s="279"/>
      <c r="O59" s="280"/>
    </row>
    <row r="60" spans="1:21" ht="31.5" customHeight="1" thickBot="1" x14ac:dyDescent="0.25">
      <c r="B60" s="1137"/>
      <c r="C60" s="1138"/>
      <c r="D60" s="1145" t="s">
        <v>521</v>
      </c>
      <c r="E60" s="1146"/>
      <c r="F60" s="1146"/>
      <c r="G60" s="1146"/>
      <c r="H60" s="1146"/>
      <c r="I60" s="1146"/>
      <c r="J60" s="1147"/>
      <c r="K60" s="281"/>
      <c r="L60" s="282"/>
      <c r="M60" s="282"/>
      <c r="N60" s="282"/>
      <c r="O60" s="283"/>
    </row>
    <row r="61" spans="1:21" ht="24" customHeight="1" x14ac:dyDescent="0.2">
      <c r="B61" s="284"/>
      <c r="C61" s="284"/>
      <c r="D61" s="285" t="s">
        <v>522</v>
      </c>
      <c r="E61" s="286"/>
      <c r="F61" s="286"/>
      <c r="G61" s="286"/>
      <c r="H61" s="286"/>
      <c r="I61" s="286"/>
      <c r="J61" s="286"/>
      <c r="K61" s="286"/>
      <c r="L61" s="286"/>
      <c r="M61" s="286"/>
      <c r="N61" s="286"/>
      <c r="O61" s="286"/>
    </row>
    <row r="62" spans="1:21" ht="24" customHeight="1" x14ac:dyDescent="0.2">
      <c r="B62" s="287"/>
      <c r="C62" s="287"/>
      <c r="D62" s="285" t="s">
        <v>523</v>
      </c>
      <c r="E62" s="286"/>
      <c r="F62" s="286"/>
      <c r="G62" s="286"/>
      <c r="H62" s="286"/>
      <c r="I62" s="286"/>
      <c r="J62" s="286"/>
      <c r="K62" s="286"/>
      <c r="L62" s="286"/>
      <c r="M62" s="286"/>
      <c r="N62" s="286"/>
      <c r="O62" s="286"/>
    </row>
    <row r="63" spans="1:21" ht="24" customHeight="1" x14ac:dyDescent="0.2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XsM3HIRizgyjRxpO53y1RzhQqLn4unUApKK36sObAIu1HG9W+yl1nJEzm+/EIGgY3/hyo/RB0wHs/cINnflMyA==" saltValue="bq2/y25zKq7+pcWD8m7A2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159C0-DCB7-47D9-8A5A-DFEB35D14879}">
  <sheetPr>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288" customWidth="1"/>
    <col min="2" max="3" width="12.6328125" style="288" customWidth="1"/>
    <col min="4" max="4" width="11.6328125" style="288" customWidth="1"/>
    <col min="5" max="8" width="10.36328125" style="288" customWidth="1"/>
    <col min="9" max="13" width="16.36328125" style="288" customWidth="1"/>
    <col min="14" max="19" width="12.63281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496</v>
      </c>
    </row>
    <row r="40" spans="2:13" ht="27.75" customHeight="1" thickBot="1" x14ac:dyDescent="0.3">
      <c r="B40" s="290" t="s">
        <v>497</v>
      </c>
      <c r="C40" s="291"/>
      <c r="D40" s="291"/>
      <c r="E40" s="292"/>
      <c r="F40" s="292"/>
      <c r="G40" s="292"/>
      <c r="H40" s="293" t="s">
        <v>478</v>
      </c>
      <c r="I40" s="294" t="s">
        <v>3</v>
      </c>
      <c r="J40" s="295" t="s">
        <v>4</v>
      </c>
      <c r="K40" s="295" t="s">
        <v>5</v>
      </c>
      <c r="L40" s="295" t="s">
        <v>6</v>
      </c>
      <c r="M40" s="296" t="s">
        <v>7</v>
      </c>
    </row>
    <row r="41" spans="2:13" ht="27.75" customHeight="1" x14ac:dyDescent="0.2">
      <c r="B41" s="1168" t="s">
        <v>524</v>
      </c>
      <c r="C41" s="1169"/>
      <c r="D41" s="297"/>
      <c r="E41" s="1170" t="s">
        <v>525</v>
      </c>
      <c r="F41" s="1170"/>
      <c r="G41" s="1170"/>
      <c r="H41" s="1171"/>
      <c r="I41" s="298">
        <v>15319</v>
      </c>
      <c r="J41" s="299">
        <v>14970</v>
      </c>
      <c r="K41" s="299">
        <v>14021</v>
      </c>
      <c r="L41" s="299">
        <v>13253</v>
      </c>
      <c r="M41" s="300">
        <v>13574</v>
      </c>
    </row>
    <row r="42" spans="2:13" ht="27.75" customHeight="1" x14ac:dyDescent="0.2">
      <c r="B42" s="1158"/>
      <c r="C42" s="1159"/>
      <c r="D42" s="301"/>
      <c r="E42" s="1162" t="s">
        <v>526</v>
      </c>
      <c r="F42" s="1162"/>
      <c r="G42" s="1162"/>
      <c r="H42" s="1163"/>
      <c r="I42" s="302">
        <v>1</v>
      </c>
      <c r="J42" s="303">
        <v>1</v>
      </c>
      <c r="K42" s="303" t="s">
        <v>439</v>
      </c>
      <c r="L42" s="303" t="s">
        <v>439</v>
      </c>
      <c r="M42" s="304" t="s">
        <v>439</v>
      </c>
    </row>
    <row r="43" spans="2:13" ht="27.75" customHeight="1" x14ac:dyDescent="0.2">
      <c r="B43" s="1158"/>
      <c r="C43" s="1159"/>
      <c r="D43" s="301"/>
      <c r="E43" s="1162" t="s">
        <v>527</v>
      </c>
      <c r="F43" s="1162"/>
      <c r="G43" s="1162"/>
      <c r="H43" s="1163"/>
      <c r="I43" s="302">
        <v>951</v>
      </c>
      <c r="J43" s="303">
        <v>845</v>
      </c>
      <c r="K43" s="303">
        <v>694</v>
      </c>
      <c r="L43" s="303">
        <v>545</v>
      </c>
      <c r="M43" s="304">
        <v>446</v>
      </c>
    </row>
    <row r="44" spans="2:13" ht="27.75" customHeight="1" x14ac:dyDescent="0.2">
      <c r="B44" s="1158"/>
      <c r="C44" s="1159"/>
      <c r="D44" s="301"/>
      <c r="E44" s="1162" t="s">
        <v>528</v>
      </c>
      <c r="F44" s="1162"/>
      <c r="G44" s="1162"/>
      <c r="H44" s="1163"/>
      <c r="I44" s="302">
        <v>38</v>
      </c>
      <c r="J44" s="303">
        <v>26</v>
      </c>
      <c r="K44" s="303">
        <v>14</v>
      </c>
      <c r="L44" s="303">
        <v>4</v>
      </c>
      <c r="M44" s="304">
        <v>543</v>
      </c>
    </row>
    <row r="45" spans="2:13" ht="27.75" customHeight="1" x14ac:dyDescent="0.2">
      <c r="B45" s="1158"/>
      <c r="C45" s="1159"/>
      <c r="D45" s="301"/>
      <c r="E45" s="1162" t="s">
        <v>529</v>
      </c>
      <c r="F45" s="1162"/>
      <c r="G45" s="1162"/>
      <c r="H45" s="1163"/>
      <c r="I45" s="302">
        <v>1548</v>
      </c>
      <c r="J45" s="303">
        <v>1493</v>
      </c>
      <c r="K45" s="303">
        <v>1450</v>
      </c>
      <c r="L45" s="303">
        <v>1508</v>
      </c>
      <c r="M45" s="304">
        <v>1581</v>
      </c>
    </row>
    <row r="46" spans="2:13" ht="27.75" customHeight="1" x14ac:dyDescent="0.2">
      <c r="B46" s="1158"/>
      <c r="C46" s="1159"/>
      <c r="D46" s="305"/>
      <c r="E46" s="1162" t="s">
        <v>530</v>
      </c>
      <c r="F46" s="1162"/>
      <c r="G46" s="1162"/>
      <c r="H46" s="1163"/>
      <c r="I46" s="302" t="s">
        <v>439</v>
      </c>
      <c r="J46" s="303" t="s">
        <v>439</v>
      </c>
      <c r="K46" s="303" t="s">
        <v>439</v>
      </c>
      <c r="L46" s="303" t="s">
        <v>439</v>
      </c>
      <c r="M46" s="304" t="s">
        <v>439</v>
      </c>
    </row>
    <row r="47" spans="2:13" ht="27.75" customHeight="1" x14ac:dyDescent="0.2">
      <c r="B47" s="1158"/>
      <c r="C47" s="1159"/>
      <c r="D47" s="306"/>
      <c r="E47" s="1172" t="s">
        <v>531</v>
      </c>
      <c r="F47" s="1173"/>
      <c r="G47" s="1173"/>
      <c r="H47" s="1174"/>
      <c r="I47" s="302" t="s">
        <v>439</v>
      </c>
      <c r="J47" s="303" t="s">
        <v>439</v>
      </c>
      <c r="K47" s="303" t="s">
        <v>439</v>
      </c>
      <c r="L47" s="303" t="s">
        <v>439</v>
      </c>
      <c r="M47" s="304" t="s">
        <v>439</v>
      </c>
    </row>
    <row r="48" spans="2:13" ht="27.75" customHeight="1" x14ac:dyDescent="0.2">
      <c r="B48" s="1158"/>
      <c r="C48" s="1159"/>
      <c r="D48" s="301"/>
      <c r="E48" s="1162" t="s">
        <v>532</v>
      </c>
      <c r="F48" s="1162"/>
      <c r="G48" s="1162"/>
      <c r="H48" s="1163"/>
      <c r="I48" s="302" t="s">
        <v>439</v>
      </c>
      <c r="J48" s="303" t="s">
        <v>439</v>
      </c>
      <c r="K48" s="303" t="s">
        <v>439</v>
      </c>
      <c r="L48" s="303" t="s">
        <v>439</v>
      </c>
      <c r="M48" s="304" t="s">
        <v>439</v>
      </c>
    </row>
    <row r="49" spans="2:13" ht="27.75" customHeight="1" x14ac:dyDescent="0.2">
      <c r="B49" s="1160"/>
      <c r="C49" s="1161"/>
      <c r="D49" s="301"/>
      <c r="E49" s="1162" t="s">
        <v>533</v>
      </c>
      <c r="F49" s="1162"/>
      <c r="G49" s="1162"/>
      <c r="H49" s="1163"/>
      <c r="I49" s="302" t="s">
        <v>439</v>
      </c>
      <c r="J49" s="303" t="s">
        <v>439</v>
      </c>
      <c r="K49" s="303" t="s">
        <v>439</v>
      </c>
      <c r="L49" s="303" t="s">
        <v>439</v>
      </c>
      <c r="M49" s="304" t="s">
        <v>439</v>
      </c>
    </row>
    <row r="50" spans="2:13" ht="27.75" customHeight="1" x14ac:dyDescent="0.2">
      <c r="B50" s="1156" t="s">
        <v>534</v>
      </c>
      <c r="C50" s="1157"/>
      <c r="D50" s="307"/>
      <c r="E50" s="1162" t="s">
        <v>535</v>
      </c>
      <c r="F50" s="1162"/>
      <c r="G50" s="1162"/>
      <c r="H50" s="1163"/>
      <c r="I50" s="302">
        <v>8837</v>
      </c>
      <c r="J50" s="303">
        <v>9895</v>
      </c>
      <c r="K50" s="303">
        <v>10584</v>
      </c>
      <c r="L50" s="303">
        <v>11003</v>
      </c>
      <c r="M50" s="304">
        <v>11669</v>
      </c>
    </row>
    <row r="51" spans="2:13" ht="27.75" customHeight="1" x14ac:dyDescent="0.2">
      <c r="B51" s="1158"/>
      <c r="C51" s="1159"/>
      <c r="D51" s="301"/>
      <c r="E51" s="1162" t="s">
        <v>536</v>
      </c>
      <c r="F51" s="1162"/>
      <c r="G51" s="1162"/>
      <c r="H51" s="1163"/>
      <c r="I51" s="302">
        <v>132</v>
      </c>
      <c r="J51" s="303">
        <v>93</v>
      </c>
      <c r="K51" s="303">
        <v>48</v>
      </c>
      <c r="L51" s="303">
        <v>14</v>
      </c>
      <c r="M51" s="304">
        <v>7</v>
      </c>
    </row>
    <row r="52" spans="2:13" ht="27.75" customHeight="1" x14ac:dyDescent="0.2">
      <c r="B52" s="1160"/>
      <c r="C52" s="1161"/>
      <c r="D52" s="301"/>
      <c r="E52" s="1162" t="s">
        <v>537</v>
      </c>
      <c r="F52" s="1162"/>
      <c r="G52" s="1162"/>
      <c r="H52" s="1163"/>
      <c r="I52" s="302">
        <v>12218</v>
      </c>
      <c r="J52" s="303">
        <v>11758</v>
      </c>
      <c r="K52" s="303">
        <v>11237</v>
      </c>
      <c r="L52" s="303">
        <v>11293</v>
      </c>
      <c r="M52" s="304">
        <v>11521</v>
      </c>
    </row>
    <row r="53" spans="2:13" ht="27.75" customHeight="1" thickBot="1" x14ac:dyDescent="0.25">
      <c r="B53" s="1164" t="s">
        <v>508</v>
      </c>
      <c r="C53" s="1165"/>
      <c r="D53" s="308"/>
      <c r="E53" s="1166" t="s">
        <v>538</v>
      </c>
      <c r="F53" s="1166"/>
      <c r="G53" s="1166"/>
      <c r="H53" s="1167"/>
      <c r="I53" s="309">
        <v>-3330</v>
      </c>
      <c r="J53" s="310">
        <v>-4412</v>
      </c>
      <c r="K53" s="310">
        <v>-5689</v>
      </c>
      <c r="L53" s="310">
        <v>-6999</v>
      </c>
      <c r="M53" s="311">
        <v>-7053</v>
      </c>
    </row>
    <row r="54" spans="2:13" ht="27.75" customHeight="1" x14ac:dyDescent="0.25">
      <c r="B54" s="312"/>
      <c r="C54" s="313"/>
      <c r="D54" s="313"/>
      <c r="E54" s="314"/>
      <c r="F54" s="314"/>
      <c r="G54" s="314"/>
      <c r="H54" s="314"/>
      <c r="I54" s="315"/>
      <c r="J54" s="315"/>
      <c r="K54" s="315"/>
      <c r="L54" s="315"/>
      <c r="M54" s="315"/>
    </row>
    <row r="55" spans="2:13" ht="13" x14ac:dyDescent="0.2"/>
  </sheetData>
  <sheetProtection algorithmName="SHA-512" hashValue="uczbdtpyD4LB4Ut9FtTJPE6RpBEm9MpVWpBvThYU3EJj8mbw8d7sJn4BnffLsV42i397cKYh+q+YaUsgJ/JB4Q==" saltValue="EElXudBulGHizZVbjC1IL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79F2F-F8A4-4D14-9A7C-D4D6C8C15AB3}">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1796875" style="195" customWidth="1"/>
    <col min="2" max="2" width="16.36328125" style="195" customWidth="1"/>
    <col min="3" max="5" width="26.1796875" style="195" customWidth="1"/>
    <col min="6" max="8" width="24.1796875" style="195" customWidth="1"/>
    <col min="9" max="14" width="26" style="195" customWidth="1"/>
    <col min="15" max="15" width="6.08984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196"/>
      <c r="C53" s="196"/>
      <c r="D53" s="196"/>
      <c r="E53" s="196"/>
      <c r="F53" s="196"/>
      <c r="G53" s="196"/>
      <c r="H53" s="316" t="s">
        <v>539</v>
      </c>
    </row>
    <row r="54" spans="2:8" ht="29.25" customHeight="1" thickBot="1" x14ac:dyDescent="0.35">
      <c r="B54" s="317" t="s">
        <v>22</v>
      </c>
      <c r="C54" s="318"/>
      <c r="D54" s="318"/>
      <c r="E54" s="319" t="s">
        <v>478</v>
      </c>
      <c r="F54" s="320" t="s">
        <v>5</v>
      </c>
      <c r="G54" s="320" t="s">
        <v>6</v>
      </c>
      <c r="H54" s="321" t="s">
        <v>7</v>
      </c>
    </row>
    <row r="55" spans="2:8" ht="52.5" customHeight="1" x14ac:dyDescent="0.2">
      <c r="B55" s="322"/>
      <c r="C55" s="1183" t="s">
        <v>117</v>
      </c>
      <c r="D55" s="1183"/>
      <c r="E55" s="1184"/>
      <c r="F55" s="323">
        <v>5228</v>
      </c>
      <c r="G55" s="323">
        <v>5053</v>
      </c>
      <c r="H55" s="324">
        <v>5402</v>
      </c>
    </row>
    <row r="56" spans="2:8" ht="52.5" customHeight="1" x14ac:dyDescent="0.2">
      <c r="B56" s="325"/>
      <c r="C56" s="1185" t="s">
        <v>540</v>
      </c>
      <c r="D56" s="1185"/>
      <c r="E56" s="1186"/>
      <c r="F56" s="326">
        <v>1697</v>
      </c>
      <c r="G56" s="326">
        <v>2017</v>
      </c>
      <c r="H56" s="327">
        <v>2067</v>
      </c>
    </row>
    <row r="57" spans="2:8" ht="53.25" customHeight="1" x14ac:dyDescent="0.2">
      <c r="B57" s="325"/>
      <c r="C57" s="1187" t="s">
        <v>122</v>
      </c>
      <c r="D57" s="1187"/>
      <c r="E57" s="1188"/>
      <c r="F57" s="328">
        <v>2543</v>
      </c>
      <c r="G57" s="328">
        <v>2817</v>
      </c>
      <c r="H57" s="329">
        <v>3040</v>
      </c>
    </row>
    <row r="58" spans="2:8" ht="45.75" customHeight="1" x14ac:dyDescent="0.2">
      <c r="B58" s="330"/>
      <c r="C58" s="1175" t="s">
        <v>541</v>
      </c>
      <c r="D58" s="1176"/>
      <c r="E58" s="1177"/>
      <c r="F58" s="331">
        <v>1775</v>
      </c>
      <c r="G58" s="332">
        <v>1775</v>
      </c>
      <c r="H58" s="332">
        <v>1776</v>
      </c>
    </row>
    <row r="59" spans="2:8" ht="45.75" customHeight="1" x14ac:dyDescent="0.2">
      <c r="B59" s="330"/>
      <c r="C59" s="1175" t="s">
        <v>542</v>
      </c>
      <c r="D59" s="1176"/>
      <c r="E59" s="1177"/>
      <c r="F59" s="331">
        <v>280</v>
      </c>
      <c r="G59" s="332">
        <v>459</v>
      </c>
      <c r="H59" s="332">
        <v>647</v>
      </c>
    </row>
    <row r="60" spans="2:8" ht="45.75" customHeight="1" x14ac:dyDescent="0.2">
      <c r="B60" s="330"/>
      <c r="C60" s="1175" t="s">
        <v>543</v>
      </c>
      <c r="D60" s="1176"/>
      <c r="E60" s="1177"/>
      <c r="F60" s="331">
        <v>93</v>
      </c>
      <c r="G60" s="332">
        <v>163</v>
      </c>
      <c r="H60" s="332">
        <v>208</v>
      </c>
    </row>
    <row r="61" spans="2:8" ht="45.75" customHeight="1" x14ac:dyDescent="0.2">
      <c r="B61" s="330"/>
      <c r="C61" s="1175" t="s">
        <v>544</v>
      </c>
      <c r="D61" s="1176"/>
      <c r="E61" s="1177"/>
      <c r="F61" s="331">
        <v>109</v>
      </c>
      <c r="G61" s="332">
        <v>107</v>
      </c>
      <c r="H61" s="332">
        <v>127</v>
      </c>
    </row>
    <row r="62" spans="2:8" ht="45.75" customHeight="1" thickBot="1" x14ac:dyDescent="0.25">
      <c r="B62" s="333"/>
      <c r="C62" s="1178" t="s">
        <v>545</v>
      </c>
      <c r="D62" s="1179"/>
      <c r="E62" s="1180"/>
      <c r="F62" s="334">
        <v>130</v>
      </c>
      <c r="G62" s="335">
        <v>127</v>
      </c>
      <c r="H62" s="335">
        <v>125</v>
      </c>
    </row>
    <row r="63" spans="2:8" ht="52.5" customHeight="1" thickBot="1" x14ac:dyDescent="0.25">
      <c r="B63" s="336"/>
      <c r="C63" s="1181" t="s">
        <v>546</v>
      </c>
      <c r="D63" s="1181"/>
      <c r="E63" s="1182"/>
      <c r="F63" s="337">
        <v>9468</v>
      </c>
      <c r="G63" s="337">
        <v>9887</v>
      </c>
      <c r="H63" s="338">
        <v>10510</v>
      </c>
    </row>
    <row r="64" spans="2:8" ht="13" x14ac:dyDescent="0.2"/>
  </sheetData>
  <sheetProtection algorithmName="SHA-512" hashValue="abUgWk+WK1cvE+wtPkpU0VM6P+IJV8BN5YYHfmL6YeR5xDowiC7vOVNFQfOwZ9bqLWjXhBhj02Fmm/u4u71Xqg==" saltValue="pkgck1d9d/CBKx/ItbRiF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3" customWidth="1"/>
    <col min="2" max="107" width="2.453125" style="3" customWidth="1"/>
    <col min="108" max="108" width="6.08984375" style="11" customWidth="1"/>
    <col min="109" max="109" width="5.90625" style="10" customWidth="1"/>
    <col min="110" max="16384" width="8.63281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 x14ac:dyDescent="0.2">
      <c r="DD19" s="3"/>
      <c r="DE19" s="3"/>
    </row>
    <row r="20" spans="1:109" ht="13"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 x14ac:dyDescent="0.2">
      <c r="B23" s="10"/>
    </row>
    <row r="24" spans="1:109" ht="13" x14ac:dyDescent="0.2">
      <c r="B24" s="10"/>
    </row>
    <row r="25" spans="1:109" ht="13" x14ac:dyDescent="0.2">
      <c r="B25" s="10"/>
    </row>
    <row r="26" spans="1:109" ht="13" x14ac:dyDescent="0.2">
      <c r="B26" s="10"/>
    </row>
    <row r="27" spans="1:109" ht="13" x14ac:dyDescent="0.2">
      <c r="B27" s="10"/>
    </row>
    <row r="28" spans="1:109" ht="13" x14ac:dyDescent="0.2">
      <c r="B28" s="10"/>
    </row>
    <row r="29" spans="1:109" ht="13" x14ac:dyDescent="0.2">
      <c r="B29" s="10"/>
    </row>
    <row r="30" spans="1:109" ht="13" x14ac:dyDescent="0.2">
      <c r="B30" s="10"/>
    </row>
    <row r="31" spans="1:109" ht="13" x14ac:dyDescent="0.2">
      <c r="B31" s="10"/>
    </row>
    <row r="32" spans="1:109" ht="13" x14ac:dyDescent="0.2">
      <c r="B32" s="10"/>
    </row>
    <row r="33" spans="2:109" ht="13" x14ac:dyDescent="0.2">
      <c r="B33" s="10"/>
    </row>
    <row r="34" spans="2:109" ht="13" x14ac:dyDescent="0.2">
      <c r="B34" s="10"/>
    </row>
    <row r="35" spans="2:109" ht="13" x14ac:dyDescent="0.2">
      <c r="B35" s="10"/>
    </row>
    <row r="36" spans="2:109" ht="13" x14ac:dyDescent="0.2">
      <c r="B36" s="10"/>
    </row>
    <row r="37" spans="2:109" ht="13" x14ac:dyDescent="0.2">
      <c r="B37" s="10"/>
    </row>
    <row r="38" spans="2:109" ht="13" x14ac:dyDescent="0.2">
      <c r="B38" s="10"/>
    </row>
    <row r="39" spans="2:109" ht="13"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 x14ac:dyDescent="0.2">
      <c r="B40" s="15"/>
      <c r="DD40" s="15"/>
      <c r="DE40" s="3"/>
    </row>
    <row r="41" spans="2:109" ht="16.5"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197" t="s">
        <v>547</v>
      </c>
      <c r="AO43" s="1198"/>
      <c r="AP43" s="1198"/>
      <c r="AQ43" s="1198"/>
      <c r="AR43" s="1198"/>
      <c r="AS43" s="1198"/>
      <c r="AT43" s="1198"/>
      <c r="AU43" s="1198"/>
      <c r="AV43" s="1198"/>
      <c r="AW43" s="1198"/>
      <c r="AX43" s="1198"/>
      <c r="AY43" s="1198"/>
      <c r="AZ43" s="1198"/>
      <c r="BA43" s="1198"/>
      <c r="BB43" s="1198"/>
      <c r="BC43" s="1198"/>
      <c r="BD43" s="1198"/>
      <c r="BE43" s="1198"/>
      <c r="BF43" s="1198"/>
      <c r="BG43" s="1198"/>
      <c r="BH43" s="1198"/>
      <c r="BI43" s="1198"/>
      <c r="BJ43" s="1198"/>
      <c r="BK43" s="1198"/>
      <c r="BL43" s="1198"/>
      <c r="BM43" s="1198"/>
      <c r="BN43" s="1198"/>
      <c r="BO43" s="1198"/>
      <c r="BP43" s="1198"/>
      <c r="BQ43" s="1198"/>
      <c r="BR43" s="1198"/>
      <c r="BS43" s="1198"/>
      <c r="BT43" s="1198"/>
      <c r="BU43" s="1198"/>
      <c r="BV43" s="1198"/>
      <c r="BW43" s="1198"/>
      <c r="BX43" s="1198"/>
      <c r="BY43" s="1198"/>
      <c r="BZ43" s="1198"/>
      <c r="CA43" s="1198"/>
      <c r="CB43" s="1198"/>
      <c r="CC43" s="1198"/>
      <c r="CD43" s="1198"/>
      <c r="CE43" s="1198"/>
      <c r="CF43" s="1198"/>
      <c r="CG43" s="1198"/>
      <c r="CH43" s="1198"/>
      <c r="CI43" s="1198"/>
      <c r="CJ43" s="1198"/>
      <c r="CK43" s="1198"/>
      <c r="CL43" s="1198"/>
      <c r="CM43" s="1198"/>
      <c r="CN43" s="1198"/>
      <c r="CO43" s="1198"/>
      <c r="CP43" s="1198"/>
      <c r="CQ43" s="1198"/>
      <c r="CR43" s="1198"/>
      <c r="CS43" s="1198"/>
      <c r="CT43" s="1198"/>
      <c r="CU43" s="1198"/>
      <c r="CV43" s="1198"/>
      <c r="CW43" s="1198"/>
      <c r="CX43" s="1198"/>
      <c r="CY43" s="1198"/>
      <c r="CZ43" s="1198"/>
      <c r="DA43" s="1198"/>
      <c r="DB43" s="1198"/>
      <c r="DC43" s="1199"/>
    </row>
    <row r="44" spans="2:109" ht="13" x14ac:dyDescent="0.2">
      <c r="B44" s="10"/>
      <c r="AN44" s="1200"/>
      <c r="AO44" s="1201"/>
      <c r="AP44" s="1201"/>
      <c r="AQ44" s="1201"/>
      <c r="AR44" s="1201"/>
      <c r="AS44" s="1201"/>
      <c r="AT44" s="1201"/>
      <c r="AU44" s="1201"/>
      <c r="AV44" s="1201"/>
      <c r="AW44" s="1201"/>
      <c r="AX44" s="1201"/>
      <c r="AY44" s="1201"/>
      <c r="AZ44" s="1201"/>
      <c r="BA44" s="1201"/>
      <c r="BB44" s="1201"/>
      <c r="BC44" s="1201"/>
      <c r="BD44" s="1201"/>
      <c r="BE44" s="1201"/>
      <c r="BF44" s="1201"/>
      <c r="BG44" s="1201"/>
      <c r="BH44" s="1201"/>
      <c r="BI44" s="1201"/>
      <c r="BJ44" s="1201"/>
      <c r="BK44" s="1201"/>
      <c r="BL44" s="1201"/>
      <c r="BM44" s="1201"/>
      <c r="BN44" s="1201"/>
      <c r="BO44" s="1201"/>
      <c r="BP44" s="1201"/>
      <c r="BQ44" s="1201"/>
      <c r="BR44" s="1201"/>
      <c r="BS44" s="1201"/>
      <c r="BT44" s="1201"/>
      <c r="BU44" s="1201"/>
      <c r="BV44" s="1201"/>
      <c r="BW44" s="1201"/>
      <c r="BX44" s="1201"/>
      <c r="BY44" s="1201"/>
      <c r="BZ44" s="1201"/>
      <c r="CA44" s="1201"/>
      <c r="CB44" s="1201"/>
      <c r="CC44" s="1201"/>
      <c r="CD44" s="1201"/>
      <c r="CE44" s="1201"/>
      <c r="CF44" s="1201"/>
      <c r="CG44" s="1201"/>
      <c r="CH44" s="1201"/>
      <c r="CI44" s="1201"/>
      <c r="CJ44" s="1201"/>
      <c r="CK44" s="1201"/>
      <c r="CL44" s="1201"/>
      <c r="CM44" s="1201"/>
      <c r="CN44" s="1201"/>
      <c r="CO44" s="1201"/>
      <c r="CP44" s="1201"/>
      <c r="CQ44" s="1201"/>
      <c r="CR44" s="1201"/>
      <c r="CS44" s="1201"/>
      <c r="CT44" s="1201"/>
      <c r="CU44" s="1201"/>
      <c r="CV44" s="1201"/>
      <c r="CW44" s="1201"/>
      <c r="CX44" s="1201"/>
      <c r="CY44" s="1201"/>
      <c r="CZ44" s="1201"/>
      <c r="DA44" s="1201"/>
      <c r="DB44" s="1201"/>
      <c r="DC44" s="1202"/>
    </row>
    <row r="45" spans="2:109" ht="13" x14ac:dyDescent="0.2">
      <c r="B45" s="10"/>
      <c r="AN45" s="1200"/>
      <c r="AO45" s="1201"/>
      <c r="AP45" s="1201"/>
      <c r="AQ45" s="1201"/>
      <c r="AR45" s="1201"/>
      <c r="AS45" s="1201"/>
      <c r="AT45" s="1201"/>
      <c r="AU45" s="1201"/>
      <c r="AV45" s="1201"/>
      <c r="AW45" s="1201"/>
      <c r="AX45" s="1201"/>
      <c r="AY45" s="1201"/>
      <c r="AZ45" s="1201"/>
      <c r="BA45" s="1201"/>
      <c r="BB45" s="1201"/>
      <c r="BC45" s="1201"/>
      <c r="BD45" s="1201"/>
      <c r="BE45" s="1201"/>
      <c r="BF45" s="1201"/>
      <c r="BG45" s="1201"/>
      <c r="BH45" s="1201"/>
      <c r="BI45" s="1201"/>
      <c r="BJ45" s="1201"/>
      <c r="BK45" s="1201"/>
      <c r="BL45" s="1201"/>
      <c r="BM45" s="1201"/>
      <c r="BN45" s="1201"/>
      <c r="BO45" s="1201"/>
      <c r="BP45" s="1201"/>
      <c r="BQ45" s="1201"/>
      <c r="BR45" s="1201"/>
      <c r="BS45" s="1201"/>
      <c r="BT45" s="1201"/>
      <c r="BU45" s="1201"/>
      <c r="BV45" s="1201"/>
      <c r="BW45" s="1201"/>
      <c r="BX45" s="1201"/>
      <c r="BY45" s="1201"/>
      <c r="BZ45" s="1201"/>
      <c r="CA45" s="1201"/>
      <c r="CB45" s="1201"/>
      <c r="CC45" s="1201"/>
      <c r="CD45" s="1201"/>
      <c r="CE45" s="1201"/>
      <c r="CF45" s="1201"/>
      <c r="CG45" s="1201"/>
      <c r="CH45" s="1201"/>
      <c r="CI45" s="1201"/>
      <c r="CJ45" s="1201"/>
      <c r="CK45" s="1201"/>
      <c r="CL45" s="1201"/>
      <c r="CM45" s="1201"/>
      <c r="CN45" s="1201"/>
      <c r="CO45" s="1201"/>
      <c r="CP45" s="1201"/>
      <c r="CQ45" s="1201"/>
      <c r="CR45" s="1201"/>
      <c r="CS45" s="1201"/>
      <c r="CT45" s="1201"/>
      <c r="CU45" s="1201"/>
      <c r="CV45" s="1201"/>
      <c r="CW45" s="1201"/>
      <c r="CX45" s="1201"/>
      <c r="CY45" s="1201"/>
      <c r="CZ45" s="1201"/>
      <c r="DA45" s="1201"/>
      <c r="DB45" s="1201"/>
      <c r="DC45" s="1202"/>
    </row>
    <row r="46" spans="2:109" ht="13" x14ac:dyDescent="0.2">
      <c r="B46" s="10"/>
      <c r="AN46" s="1200"/>
      <c r="AO46" s="1201"/>
      <c r="AP46" s="1201"/>
      <c r="AQ46" s="1201"/>
      <c r="AR46" s="1201"/>
      <c r="AS46" s="1201"/>
      <c r="AT46" s="1201"/>
      <c r="AU46" s="1201"/>
      <c r="AV46" s="1201"/>
      <c r="AW46" s="1201"/>
      <c r="AX46" s="1201"/>
      <c r="AY46" s="1201"/>
      <c r="AZ46" s="1201"/>
      <c r="BA46" s="1201"/>
      <c r="BB46" s="1201"/>
      <c r="BC46" s="1201"/>
      <c r="BD46" s="1201"/>
      <c r="BE46" s="1201"/>
      <c r="BF46" s="1201"/>
      <c r="BG46" s="1201"/>
      <c r="BH46" s="1201"/>
      <c r="BI46" s="1201"/>
      <c r="BJ46" s="1201"/>
      <c r="BK46" s="1201"/>
      <c r="BL46" s="1201"/>
      <c r="BM46" s="1201"/>
      <c r="BN46" s="1201"/>
      <c r="BO46" s="1201"/>
      <c r="BP46" s="1201"/>
      <c r="BQ46" s="1201"/>
      <c r="BR46" s="1201"/>
      <c r="BS46" s="1201"/>
      <c r="BT46" s="1201"/>
      <c r="BU46" s="1201"/>
      <c r="BV46" s="1201"/>
      <c r="BW46" s="1201"/>
      <c r="BX46" s="1201"/>
      <c r="BY46" s="1201"/>
      <c r="BZ46" s="1201"/>
      <c r="CA46" s="1201"/>
      <c r="CB46" s="1201"/>
      <c r="CC46" s="1201"/>
      <c r="CD46" s="1201"/>
      <c r="CE46" s="1201"/>
      <c r="CF46" s="1201"/>
      <c r="CG46" s="1201"/>
      <c r="CH46" s="1201"/>
      <c r="CI46" s="1201"/>
      <c r="CJ46" s="1201"/>
      <c r="CK46" s="1201"/>
      <c r="CL46" s="1201"/>
      <c r="CM46" s="1201"/>
      <c r="CN46" s="1201"/>
      <c r="CO46" s="1201"/>
      <c r="CP46" s="1201"/>
      <c r="CQ46" s="1201"/>
      <c r="CR46" s="1201"/>
      <c r="CS46" s="1201"/>
      <c r="CT46" s="1201"/>
      <c r="CU46" s="1201"/>
      <c r="CV46" s="1201"/>
      <c r="CW46" s="1201"/>
      <c r="CX46" s="1201"/>
      <c r="CY46" s="1201"/>
      <c r="CZ46" s="1201"/>
      <c r="DA46" s="1201"/>
      <c r="DB46" s="1201"/>
      <c r="DC46" s="1202"/>
    </row>
    <row r="47" spans="2:109" ht="13" x14ac:dyDescent="0.2">
      <c r="B47" s="10"/>
      <c r="AN47" s="1203"/>
      <c r="AO47" s="1204"/>
      <c r="AP47" s="1204"/>
      <c r="AQ47" s="1204"/>
      <c r="AR47" s="1204"/>
      <c r="AS47" s="1204"/>
      <c r="AT47" s="1204"/>
      <c r="AU47" s="1204"/>
      <c r="AV47" s="1204"/>
      <c r="AW47" s="1204"/>
      <c r="AX47" s="1204"/>
      <c r="AY47" s="1204"/>
      <c r="AZ47" s="1204"/>
      <c r="BA47" s="1204"/>
      <c r="BB47" s="1204"/>
      <c r="BC47" s="1204"/>
      <c r="BD47" s="1204"/>
      <c r="BE47" s="1204"/>
      <c r="BF47" s="1204"/>
      <c r="BG47" s="1204"/>
      <c r="BH47" s="1204"/>
      <c r="BI47" s="1204"/>
      <c r="BJ47" s="1204"/>
      <c r="BK47" s="1204"/>
      <c r="BL47" s="1204"/>
      <c r="BM47" s="1204"/>
      <c r="BN47" s="1204"/>
      <c r="BO47" s="1204"/>
      <c r="BP47" s="1204"/>
      <c r="BQ47" s="1204"/>
      <c r="BR47" s="1204"/>
      <c r="BS47" s="1204"/>
      <c r="BT47" s="1204"/>
      <c r="BU47" s="1204"/>
      <c r="BV47" s="1204"/>
      <c r="BW47" s="1204"/>
      <c r="BX47" s="1204"/>
      <c r="BY47" s="1204"/>
      <c r="BZ47" s="1204"/>
      <c r="CA47" s="1204"/>
      <c r="CB47" s="1204"/>
      <c r="CC47" s="1204"/>
      <c r="CD47" s="1204"/>
      <c r="CE47" s="1204"/>
      <c r="CF47" s="1204"/>
      <c r="CG47" s="1204"/>
      <c r="CH47" s="1204"/>
      <c r="CI47" s="1204"/>
      <c r="CJ47" s="1204"/>
      <c r="CK47" s="1204"/>
      <c r="CL47" s="1204"/>
      <c r="CM47" s="1204"/>
      <c r="CN47" s="1204"/>
      <c r="CO47" s="1204"/>
      <c r="CP47" s="1204"/>
      <c r="CQ47" s="1204"/>
      <c r="CR47" s="1204"/>
      <c r="CS47" s="1204"/>
      <c r="CT47" s="1204"/>
      <c r="CU47" s="1204"/>
      <c r="CV47" s="1204"/>
      <c r="CW47" s="1204"/>
      <c r="CX47" s="1204"/>
      <c r="CY47" s="1204"/>
      <c r="CZ47" s="1204"/>
      <c r="DA47" s="1204"/>
      <c r="DB47" s="1204"/>
      <c r="DC47" s="1205"/>
    </row>
    <row r="48" spans="2:109" ht="13"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 x14ac:dyDescent="0.2">
      <c r="B49" s="10"/>
      <c r="AN49" s="3" t="s">
        <v>2</v>
      </c>
    </row>
    <row r="50" spans="1:109" ht="13" x14ac:dyDescent="0.2">
      <c r="B50" s="10"/>
      <c r="G50" s="1189"/>
      <c r="H50" s="1189"/>
      <c r="I50" s="1189"/>
      <c r="J50" s="1189"/>
      <c r="K50" s="20"/>
      <c r="L50" s="20"/>
      <c r="M50" s="21"/>
      <c r="N50" s="21"/>
      <c r="AN50" s="1207"/>
      <c r="AO50" s="1208"/>
      <c r="AP50" s="1208"/>
      <c r="AQ50" s="1208"/>
      <c r="AR50" s="1208"/>
      <c r="AS50" s="1208"/>
      <c r="AT50" s="1208"/>
      <c r="AU50" s="1208"/>
      <c r="AV50" s="1208"/>
      <c r="AW50" s="1208"/>
      <c r="AX50" s="1208"/>
      <c r="AY50" s="1208"/>
      <c r="AZ50" s="1208"/>
      <c r="BA50" s="1208"/>
      <c r="BB50" s="1208"/>
      <c r="BC50" s="1208"/>
      <c r="BD50" s="1208"/>
      <c r="BE50" s="1208"/>
      <c r="BF50" s="1208"/>
      <c r="BG50" s="1208"/>
      <c r="BH50" s="1208"/>
      <c r="BI50" s="1208"/>
      <c r="BJ50" s="1208"/>
      <c r="BK50" s="1208"/>
      <c r="BL50" s="1208"/>
      <c r="BM50" s="1208"/>
      <c r="BN50" s="1208"/>
      <c r="BO50" s="1209"/>
      <c r="BP50" s="1195" t="s">
        <v>3</v>
      </c>
      <c r="BQ50" s="1195"/>
      <c r="BR50" s="1195"/>
      <c r="BS50" s="1195"/>
      <c r="BT50" s="1195"/>
      <c r="BU50" s="1195"/>
      <c r="BV50" s="1195"/>
      <c r="BW50" s="1195"/>
      <c r="BX50" s="1195" t="s">
        <v>4</v>
      </c>
      <c r="BY50" s="1195"/>
      <c r="BZ50" s="1195"/>
      <c r="CA50" s="1195"/>
      <c r="CB50" s="1195"/>
      <c r="CC50" s="1195"/>
      <c r="CD50" s="1195"/>
      <c r="CE50" s="1195"/>
      <c r="CF50" s="1195" t="s">
        <v>5</v>
      </c>
      <c r="CG50" s="1195"/>
      <c r="CH50" s="1195"/>
      <c r="CI50" s="1195"/>
      <c r="CJ50" s="1195"/>
      <c r="CK50" s="1195"/>
      <c r="CL50" s="1195"/>
      <c r="CM50" s="1195"/>
      <c r="CN50" s="1195" t="s">
        <v>6</v>
      </c>
      <c r="CO50" s="1195"/>
      <c r="CP50" s="1195"/>
      <c r="CQ50" s="1195"/>
      <c r="CR50" s="1195"/>
      <c r="CS50" s="1195"/>
      <c r="CT50" s="1195"/>
      <c r="CU50" s="1195"/>
      <c r="CV50" s="1195" t="s">
        <v>7</v>
      </c>
      <c r="CW50" s="1195"/>
      <c r="CX50" s="1195"/>
      <c r="CY50" s="1195"/>
      <c r="CZ50" s="1195"/>
      <c r="DA50" s="1195"/>
      <c r="DB50" s="1195"/>
      <c r="DC50" s="1195"/>
    </row>
    <row r="51" spans="1:109" ht="13.5" customHeight="1" x14ac:dyDescent="0.2">
      <c r="B51" s="10"/>
      <c r="G51" s="1206"/>
      <c r="H51" s="1206"/>
      <c r="I51" s="1210"/>
      <c r="J51" s="1210"/>
      <c r="K51" s="1196"/>
      <c r="L51" s="1196"/>
      <c r="M51" s="1196"/>
      <c r="N51" s="1196"/>
      <c r="AM51" s="19"/>
      <c r="AN51" s="1194" t="s">
        <v>8</v>
      </c>
      <c r="AO51" s="1194"/>
      <c r="AP51" s="1194"/>
      <c r="AQ51" s="1194"/>
      <c r="AR51" s="1194"/>
      <c r="AS51" s="1194"/>
      <c r="AT51" s="1194"/>
      <c r="AU51" s="1194"/>
      <c r="AV51" s="1194"/>
      <c r="AW51" s="1194"/>
      <c r="AX51" s="1194"/>
      <c r="AY51" s="1194"/>
      <c r="AZ51" s="1194"/>
      <c r="BA51" s="1194"/>
      <c r="BB51" s="1194" t="s">
        <v>9</v>
      </c>
      <c r="BC51" s="1194"/>
      <c r="BD51" s="1194"/>
      <c r="BE51" s="1194"/>
      <c r="BF51" s="1194"/>
      <c r="BG51" s="1194"/>
      <c r="BH51" s="1194"/>
      <c r="BI51" s="1194"/>
      <c r="BJ51" s="1194"/>
      <c r="BK51" s="1194"/>
      <c r="BL51" s="1194"/>
      <c r="BM51" s="1194"/>
      <c r="BN51" s="1194"/>
      <c r="BO51" s="1194"/>
      <c r="BP51" s="1191"/>
      <c r="BQ51" s="1191"/>
      <c r="BR51" s="1191"/>
      <c r="BS51" s="1191"/>
      <c r="BT51" s="1191"/>
      <c r="BU51" s="1191"/>
      <c r="BV51" s="1191"/>
      <c r="BW51" s="1191"/>
      <c r="BX51" s="1191"/>
      <c r="BY51" s="1191"/>
      <c r="BZ51" s="1191"/>
      <c r="CA51" s="1191"/>
      <c r="CB51" s="1191"/>
      <c r="CC51" s="1191"/>
      <c r="CD51" s="1191"/>
      <c r="CE51" s="1191"/>
      <c r="CF51" s="1191"/>
      <c r="CG51" s="1191"/>
      <c r="CH51" s="1191"/>
      <c r="CI51" s="1191"/>
      <c r="CJ51" s="1191"/>
      <c r="CK51" s="1191"/>
      <c r="CL51" s="1191"/>
      <c r="CM51" s="1191"/>
      <c r="CN51" s="1191"/>
      <c r="CO51" s="1191"/>
      <c r="CP51" s="1191"/>
      <c r="CQ51" s="1191"/>
      <c r="CR51" s="1191"/>
      <c r="CS51" s="1191"/>
      <c r="CT51" s="1191"/>
      <c r="CU51" s="1191"/>
      <c r="CV51" s="1191"/>
      <c r="CW51" s="1191"/>
      <c r="CX51" s="1191"/>
      <c r="CY51" s="1191"/>
      <c r="CZ51" s="1191"/>
      <c r="DA51" s="1191"/>
      <c r="DB51" s="1191"/>
      <c r="DC51" s="1191"/>
    </row>
    <row r="52" spans="1:109" ht="13" x14ac:dyDescent="0.2">
      <c r="B52" s="10"/>
      <c r="G52" s="1206"/>
      <c r="H52" s="1206"/>
      <c r="I52" s="1210"/>
      <c r="J52" s="1210"/>
      <c r="K52" s="1196"/>
      <c r="L52" s="1196"/>
      <c r="M52" s="1196"/>
      <c r="N52" s="1196"/>
      <c r="AM52" s="19"/>
      <c r="AN52" s="1194"/>
      <c r="AO52" s="1194"/>
      <c r="AP52" s="1194"/>
      <c r="AQ52" s="1194"/>
      <c r="AR52" s="1194"/>
      <c r="AS52" s="1194"/>
      <c r="AT52" s="1194"/>
      <c r="AU52" s="1194"/>
      <c r="AV52" s="1194"/>
      <c r="AW52" s="1194"/>
      <c r="AX52" s="1194"/>
      <c r="AY52" s="1194"/>
      <c r="AZ52" s="1194"/>
      <c r="BA52" s="1194"/>
      <c r="BB52" s="1194"/>
      <c r="BC52" s="1194"/>
      <c r="BD52" s="1194"/>
      <c r="BE52" s="1194"/>
      <c r="BF52" s="1194"/>
      <c r="BG52" s="1194"/>
      <c r="BH52" s="1194"/>
      <c r="BI52" s="1194"/>
      <c r="BJ52" s="1194"/>
      <c r="BK52" s="1194"/>
      <c r="BL52" s="1194"/>
      <c r="BM52" s="1194"/>
      <c r="BN52" s="1194"/>
      <c r="BO52" s="1194"/>
      <c r="BP52" s="1191"/>
      <c r="BQ52" s="1191"/>
      <c r="BR52" s="1191"/>
      <c r="BS52" s="1191"/>
      <c r="BT52" s="1191"/>
      <c r="BU52" s="1191"/>
      <c r="BV52" s="1191"/>
      <c r="BW52" s="1191"/>
      <c r="BX52" s="1191"/>
      <c r="BY52" s="1191"/>
      <c r="BZ52" s="1191"/>
      <c r="CA52" s="1191"/>
      <c r="CB52" s="1191"/>
      <c r="CC52" s="1191"/>
      <c r="CD52" s="1191"/>
      <c r="CE52" s="1191"/>
      <c r="CF52" s="1191"/>
      <c r="CG52" s="1191"/>
      <c r="CH52" s="1191"/>
      <c r="CI52" s="1191"/>
      <c r="CJ52" s="1191"/>
      <c r="CK52" s="1191"/>
      <c r="CL52" s="1191"/>
      <c r="CM52" s="1191"/>
      <c r="CN52" s="1191"/>
      <c r="CO52" s="1191"/>
      <c r="CP52" s="1191"/>
      <c r="CQ52" s="1191"/>
      <c r="CR52" s="1191"/>
      <c r="CS52" s="1191"/>
      <c r="CT52" s="1191"/>
      <c r="CU52" s="1191"/>
      <c r="CV52" s="1191"/>
      <c r="CW52" s="1191"/>
      <c r="CX52" s="1191"/>
      <c r="CY52" s="1191"/>
      <c r="CZ52" s="1191"/>
      <c r="DA52" s="1191"/>
      <c r="DB52" s="1191"/>
      <c r="DC52" s="1191"/>
    </row>
    <row r="53" spans="1:109" ht="13" x14ac:dyDescent="0.2">
      <c r="A53" s="18"/>
      <c r="B53" s="10"/>
      <c r="G53" s="1206"/>
      <c r="H53" s="1206"/>
      <c r="I53" s="1189"/>
      <c r="J53" s="1189"/>
      <c r="K53" s="1196"/>
      <c r="L53" s="1196"/>
      <c r="M53" s="1196"/>
      <c r="N53" s="1196"/>
      <c r="AM53" s="19"/>
      <c r="AN53" s="1194"/>
      <c r="AO53" s="1194"/>
      <c r="AP53" s="1194"/>
      <c r="AQ53" s="1194"/>
      <c r="AR53" s="1194"/>
      <c r="AS53" s="1194"/>
      <c r="AT53" s="1194"/>
      <c r="AU53" s="1194"/>
      <c r="AV53" s="1194"/>
      <c r="AW53" s="1194"/>
      <c r="AX53" s="1194"/>
      <c r="AY53" s="1194"/>
      <c r="AZ53" s="1194"/>
      <c r="BA53" s="1194"/>
      <c r="BB53" s="1194" t="s">
        <v>10</v>
      </c>
      <c r="BC53" s="1194"/>
      <c r="BD53" s="1194"/>
      <c r="BE53" s="1194"/>
      <c r="BF53" s="1194"/>
      <c r="BG53" s="1194"/>
      <c r="BH53" s="1194"/>
      <c r="BI53" s="1194"/>
      <c r="BJ53" s="1194"/>
      <c r="BK53" s="1194"/>
      <c r="BL53" s="1194"/>
      <c r="BM53" s="1194"/>
      <c r="BN53" s="1194"/>
      <c r="BO53" s="1194"/>
      <c r="BP53" s="1191">
        <v>68.5</v>
      </c>
      <c r="BQ53" s="1191"/>
      <c r="BR53" s="1191"/>
      <c r="BS53" s="1191"/>
      <c r="BT53" s="1191"/>
      <c r="BU53" s="1191"/>
      <c r="BV53" s="1191"/>
      <c r="BW53" s="1191"/>
      <c r="BX53" s="1191">
        <v>69.2</v>
      </c>
      <c r="BY53" s="1191"/>
      <c r="BZ53" s="1191"/>
      <c r="CA53" s="1191"/>
      <c r="CB53" s="1191"/>
      <c r="CC53" s="1191"/>
      <c r="CD53" s="1191"/>
      <c r="CE53" s="1191"/>
      <c r="CF53" s="1191">
        <v>70.400000000000006</v>
      </c>
      <c r="CG53" s="1191"/>
      <c r="CH53" s="1191"/>
      <c r="CI53" s="1191"/>
      <c r="CJ53" s="1191"/>
      <c r="CK53" s="1191"/>
      <c r="CL53" s="1191"/>
      <c r="CM53" s="1191"/>
      <c r="CN53" s="1191">
        <v>71.400000000000006</v>
      </c>
      <c r="CO53" s="1191"/>
      <c r="CP53" s="1191"/>
      <c r="CQ53" s="1191"/>
      <c r="CR53" s="1191"/>
      <c r="CS53" s="1191"/>
      <c r="CT53" s="1191"/>
      <c r="CU53" s="1191"/>
      <c r="CV53" s="1191">
        <v>72.5</v>
      </c>
      <c r="CW53" s="1191"/>
      <c r="CX53" s="1191"/>
      <c r="CY53" s="1191"/>
      <c r="CZ53" s="1191"/>
      <c r="DA53" s="1191"/>
      <c r="DB53" s="1191"/>
      <c r="DC53" s="1191"/>
    </row>
    <row r="54" spans="1:109" ht="13" x14ac:dyDescent="0.2">
      <c r="A54" s="18"/>
      <c r="B54" s="10"/>
      <c r="G54" s="1206"/>
      <c r="H54" s="1206"/>
      <c r="I54" s="1189"/>
      <c r="J54" s="1189"/>
      <c r="K54" s="1196"/>
      <c r="L54" s="1196"/>
      <c r="M54" s="1196"/>
      <c r="N54" s="1196"/>
      <c r="AM54" s="19"/>
      <c r="AN54" s="1194"/>
      <c r="AO54" s="1194"/>
      <c r="AP54" s="1194"/>
      <c r="AQ54" s="1194"/>
      <c r="AR54" s="1194"/>
      <c r="AS54" s="1194"/>
      <c r="AT54" s="1194"/>
      <c r="AU54" s="1194"/>
      <c r="AV54" s="1194"/>
      <c r="AW54" s="1194"/>
      <c r="AX54" s="1194"/>
      <c r="AY54" s="1194"/>
      <c r="AZ54" s="1194"/>
      <c r="BA54" s="1194"/>
      <c r="BB54" s="1194"/>
      <c r="BC54" s="1194"/>
      <c r="BD54" s="1194"/>
      <c r="BE54" s="1194"/>
      <c r="BF54" s="1194"/>
      <c r="BG54" s="1194"/>
      <c r="BH54" s="1194"/>
      <c r="BI54" s="1194"/>
      <c r="BJ54" s="1194"/>
      <c r="BK54" s="1194"/>
      <c r="BL54" s="1194"/>
      <c r="BM54" s="1194"/>
      <c r="BN54" s="1194"/>
      <c r="BO54" s="1194"/>
      <c r="BP54" s="1191"/>
      <c r="BQ54" s="1191"/>
      <c r="BR54" s="1191"/>
      <c r="BS54" s="1191"/>
      <c r="BT54" s="1191"/>
      <c r="BU54" s="1191"/>
      <c r="BV54" s="1191"/>
      <c r="BW54" s="1191"/>
      <c r="BX54" s="1191"/>
      <c r="BY54" s="1191"/>
      <c r="BZ54" s="1191"/>
      <c r="CA54" s="1191"/>
      <c r="CB54" s="1191"/>
      <c r="CC54" s="1191"/>
      <c r="CD54" s="1191"/>
      <c r="CE54" s="1191"/>
      <c r="CF54" s="1191"/>
      <c r="CG54" s="1191"/>
      <c r="CH54" s="1191"/>
      <c r="CI54" s="1191"/>
      <c r="CJ54" s="1191"/>
      <c r="CK54" s="1191"/>
      <c r="CL54" s="1191"/>
      <c r="CM54" s="1191"/>
      <c r="CN54" s="1191"/>
      <c r="CO54" s="1191"/>
      <c r="CP54" s="1191"/>
      <c r="CQ54" s="1191"/>
      <c r="CR54" s="1191"/>
      <c r="CS54" s="1191"/>
      <c r="CT54" s="1191"/>
      <c r="CU54" s="1191"/>
      <c r="CV54" s="1191"/>
      <c r="CW54" s="1191"/>
      <c r="CX54" s="1191"/>
      <c r="CY54" s="1191"/>
      <c r="CZ54" s="1191"/>
      <c r="DA54" s="1191"/>
      <c r="DB54" s="1191"/>
      <c r="DC54" s="1191"/>
    </row>
    <row r="55" spans="1:109" ht="13" x14ac:dyDescent="0.2">
      <c r="A55" s="18"/>
      <c r="B55" s="10"/>
      <c r="G55" s="1189"/>
      <c r="H55" s="1189"/>
      <c r="I55" s="1189"/>
      <c r="J55" s="1189"/>
      <c r="K55" s="1196"/>
      <c r="L55" s="1196"/>
      <c r="M55" s="1196"/>
      <c r="N55" s="1196"/>
      <c r="AN55" s="1195" t="s">
        <v>11</v>
      </c>
      <c r="AO55" s="1195"/>
      <c r="AP55" s="1195"/>
      <c r="AQ55" s="1195"/>
      <c r="AR55" s="1195"/>
      <c r="AS55" s="1195"/>
      <c r="AT55" s="1195"/>
      <c r="AU55" s="1195"/>
      <c r="AV55" s="1195"/>
      <c r="AW55" s="1195"/>
      <c r="AX55" s="1195"/>
      <c r="AY55" s="1195"/>
      <c r="AZ55" s="1195"/>
      <c r="BA55" s="1195"/>
      <c r="BB55" s="1194" t="s">
        <v>9</v>
      </c>
      <c r="BC55" s="1194"/>
      <c r="BD55" s="1194"/>
      <c r="BE55" s="1194"/>
      <c r="BF55" s="1194"/>
      <c r="BG55" s="1194"/>
      <c r="BH55" s="1194"/>
      <c r="BI55" s="1194"/>
      <c r="BJ55" s="1194"/>
      <c r="BK55" s="1194"/>
      <c r="BL55" s="1194"/>
      <c r="BM55" s="1194"/>
      <c r="BN55" s="1194"/>
      <c r="BO55" s="1194"/>
      <c r="BP55" s="1191">
        <v>41.5</v>
      </c>
      <c r="BQ55" s="1191"/>
      <c r="BR55" s="1191"/>
      <c r="BS55" s="1191"/>
      <c r="BT55" s="1191"/>
      <c r="BU55" s="1191"/>
      <c r="BV55" s="1191"/>
      <c r="BW55" s="1191"/>
      <c r="BX55" s="1191">
        <v>25.2</v>
      </c>
      <c r="BY55" s="1191"/>
      <c r="BZ55" s="1191"/>
      <c r="CA55" s="1191"/>
      <c r="CB55" s="1191"/>
      <c r="CC55" s="1191"/>
      <c r="CD55" s="1191"/>
      <c r="CE55" s="1191"/>
      <c r="CF55" s="1191">
        <v>15.7</v>
      </c>
      <c r="CG55" s="1191"/>
      <c r="CH55" s="1191"/>
      <c r="CI55" s="1191"/>
      <c r="CJ55" s="1191"/>
      <c r="CK55" s="1191"/>
      <c r="CL55" s="1191"/>
      <c r="CM55" s="1191"/>
      <c r="CN55" s="1191">
        <v>10.199999999999999</v>
      </c>
      <c r="CO55" s="1191"/>
      <c r="CP55" s="1191"/>
      <c r="CQ55" s="1191"/>
      <c r="CR55" s="1191"/>
      <c r="CS55" s="1191"/>
      <c r="CT55" s="1191"/>
      <c r="CU55" s="1191"/>
      <c r="CV55" s="1191">
        <v>10.5</v>
      </c>
      <c r="CW55" s="1191"/>
      <c r="CX55" s="1191"/>
      <c r="CY55" s="1191"/>
      <c r="CZ55" s="1191"/>
      <c r="DA55" s="1191"/>
      <c r="DB55" s="1191"/>
      <c r="DC55" s="1191"/>
    </row>
    <row r="56" spans="1:109" ht="13" x14ac:dyDescent="0.2">
      <c r="A56" s="18"/>
      <c r="B56" s="10"/>
      <c r="G56" s="1189"/>
      <c r="H56" s="1189"/>
      <c r="I56" s="1189"/>
      <c r="J56" s="1189"/>
      <c r="K56" s="1196"/>
      <c r="L56" s="1196"/>
      <c r="M56" s="1196"/>
      <c r="N56" s="1196"/>
      <c r="AN56" s="1195"/>
      <c r="AO56" s="1195"/>
      <c r="AP56" s="1195"/>
      <c r="AQ56" s="1195"/>
      <c r="AR56" s="1195"/>
      <c r="AS56" s="1195"/>
      <c r="AT56" s="1195"/>
      <c r="AU56" s="1195"/>
      <c r="AV56" s="1195"/>
      <c r="AW56" s="1195"/>
      <c r="AX56" s="1195"/>
      <c r="AY56" s="1195"/>
      <c r="AZ56" s="1195"/>
      <c r="BA56" s="1195"/>
      <c r="BB56" s="1194"/>
      <c r="BC56" s="1194"/>
      <c r="BD56" s="1194"/>
      <c r="BE56" s="1194"/>
      <c r="BF56" s="1194"/>
      <c r="BG56" s="1194"/>
      <c r="BH56" s="1194"/>
      <c r="BI56" s="1194"/>
      <c r="BJ56" s="1194"/>
      <c r="BK56" s="1194"/>
      <c r="BL56" s="1194"/>
      <c r="BM56" s="1194"/>
      <c r="BN56" s="1194"/>
      <c r="BO56" s="1194"/>
      <c r="BP56" s="1191"/>
      <c r="BQ56" s="1191"/>
      <c r="BR56" s="1191"/>
      <c r="BS56" s="1191"/>
      <c r="BT56" s="1191"/>
      <c r="BU56" s="1191"/>
      <c r="BV56" s="1191"/>
      <c r="BW56" s="1191"/>
      <c r="BX56" s="1191"/>
      <c r="BY56" s="1191"/>
      <c r="BZ56" s="1191"/>
      <c r="CA56" s="1191"/>
      <c r="CB56" s="1191"/>
      <c r="CC56" s="1191"/>
      <c r="CD56" s="1191"/>
      <c r="CE56" s="1191"/>
      <c r="CF56" s="1191"/>
      <c r="CG56" s="1191"/>
      <c r="CH56" s="1191"/>
      <c r="CI56" s="1191"/>
      <c r="CJ56" s="1191"/>
      <c r="CK56" s="1191"/>
      <c r="CL56" s="1191"/>
      <c r="CM56" s="1191"/>
      <c r="CN56" s="1191"/>
      <c r="CO56" s="1191"/>
      <c r="CP56" s="1191"/>
      <c r="CQ56" s="1191"/>
      <c r="CR56" s="1191"/>
      <c r="CS56" s="1191"/>
      <c r="CT56" s="1191"/>
      <c r="CU56" s="1191"/>
      <c r="CV56" s="1191"/>
      <c r="CW56" s="1191"/>
      <c r="CX56" s="1191"/>
      <c r="CY56" s="1191"/>
      <c r="CZ56" s="1191"/>
      <c r="DA56" s="1191"/>
      <c r="DB56" s="1191"/>
      <c r="DC56" s="1191"/>
    </row>
    <row r="57" spans="1:109" s="18" customFormat="1" ht="13" x14ac:dyDescent="0.2">
      <c r="B57" s="22"/>
      <c r="G57" s="1189"/>
      <c r="H57" s="1189"/>
      <c r="I57" s="1192"/>
      <c r="J57" s="1192"/>
      <c r="K57" s="1196"/>
      <c r="L57" s="1196"/>
      <c r="M57" s="1196"/>
      <c r="N57" s="1196"/>
      <c r="AM57" s="3"/>
      <c r="AN57" s="1195"/>
      <c r="AO57" s="1195"/>
      <c r="AP57" s="1195"/>
      <c r="AQ57" s="1195"/>
      <c r="AR57" s="1195"/>
      <c r="AS57" s="1195"/>
      <c r="AT57" s="1195"/>
      <c r="AU57" s="1195"/>
      <c r="AV57" s="1195"/>
      <c r="AW57" s="1195"/>
      <c r="AX57" s="1195"/>
      <c r="AY57" s="1195"/>
      <c r="AZ57" s="1195"/>
      <c r="BA57" s="1195"/>
      <c r="BB57" s="1194" t="s">
        <v>10</v>
      </c>
      <c r="BC57" s="1194"/>
      <c r="BD57" s="1194"/>
      <c r="BE57" s="1194"/>
      <c r="BF57" s="1194"/>
      <c r="BG57" s="1194"/>
      <c r="BH57" s="1194"/>
      <c r="BI57" s="1194"/>
      <c r="BJ57" s="1194"/>
      <c r="BK57" s="1194"/>
      <c r="BL57" s="1194"/>
      <c r="BM57" s="1194"/>
      <c r="BN57" s="1194"/>
      <c r="BO57" s="1194"/>
      <c r="BP57" s="1191">
        <v>61.7</v>
      </c>
      <c r="BQ57" s="1191"/>
      <c r="BR57" s="1191"/>
      <c r="BS57" s="1191"/>
      <c r="BT57" s="1191"/>
      <c r="BU57" s="1191"/>
      <c r="BV57" s="1191"/>
      <c r="BW57" s="1191"/>
      <c r="BX57" s="1191">
        <v>62.5</v>
      </c>
      <c r="BY57" s="1191"/>
      <c r="BZ57" s="1191"/>
      <c r="CA57" s="1191"/>
      <c r="CB57" s="1191"/>
      <c r="CC57" s="1191"/>
      <c r="CD57" s="1191"/>
      <c r="CE57" s="1191"/>
      <c r="CF57" s="1191">
        <v>64.3</v>
      </c>
      <c r="CG57" s="1191"/>
      <c r="CH57" s="1191"/>
      <c r="CI57" s="1191"/>
      <c r="CJ57" s="1191"/>
      <c r="CK57" s="1191"/>
      <c r="CL57" s="1191"/>
      <c r="CM57" s="1191"/>
      <c r="CN57" s="1191">
        <v>64.7</v>
      </c>
      <c r="CO57" s="1191"/>
      <c r="CP57" s="1191"/>
      <c r="CQ57" s="1191"/>
      <c r="CR57" s="1191"/>
      <c r="CS57" s="1191"/>
      <c r="CT57" s="1191"/>
      <c r="CU57" s="1191"/>
      <c r="CV57" s="1191">
        <v>65.7</v>
      </c>
      <c r="CW57" s="1191"/>
      <c r="CX57" s="1191"/>
      <c r="CY57" s="1191"/>
      <c r="CZ57" s="1191"/>
      <c r="DA57" s="1191"/>
      <c r="DB57" s="1191"/>
      <c r="DC57" s="1191"/>
      <c r="DD57" s="23"/>
      <c r="DE57" s="22"/>
    </row>
    <row r="58" spans="1:109" s="18" customFormat="1" ht="13" x14ac:dyDescent="0.2">
      <c r="A58" s="3"/>
      <c r="B58" s="22"/>
      <c r="G58" s="1189"/>
      <c r="H58" s="1189"/>
      <c r="I58" s="1192"/>
      <c r="J58" s="1192"/>
      <c r="K58" s="1196"/>
      <c r="L58" s="1196"/>
      <c r="M58" s="1196"/>
      <c r="N58" s="1196"/>
      <c r="AM58" s="3"/>
      <c r="AN58" s="1195"/>
      <c r="AO58" s="1195"/>
      <c r="AP58" s="1195"/>
      <c r="AQ58" s="1195"/>
      <c r="AR58" s="1195"/>
      <c r="AS58" s="1195"/>
      <c r="AT58" s="1195"/>
      <c r="AU58" s="1195"/>
      <c r="AV58" s="1195"/>
      <c r="AW58" s="1195"/>
      <c r="AX58" s="1195"/>
      <c r="AY58" s="1195"/>
      <c r="AZ58" s="1195"/>
      <c r="BA58" s="1195"/>
      <c r="BB58" s="1194"/>
      <c r="BC58" s="1194"/>
      <c r="BD58" s="1194"/>
      <c r="BE58" s="1194"/>
      <c r="BF58" s="1194"/>
      <c r="BG58" s="1194"/>
      <c r="BH58" s="1194"/>
      <c r="BI58" s="1194"/>
      <c r="BJ58" s="1194"/>
      <c r="BK58" s="1194"/>
      <c r="BL58" s="1194"/>
      <c r="BM58" s="1194"/>
      <c r="BN58" s="1194"/>
      <c r="BO58" s="1194"/>
      <c r="BP58" s="1191"/>
      <c r="BQ58" s="1191"/>
      <c r="BR58" s="1191"/>
      <c r="BS58" s="1191"/>
      <c r="BT58" s="1191"/>
      <c r="BU58" s="1191"/>
      <c r="BV58" s="1191"/>
      <c r="BW58" s="1191"/>
      <c r="BX58" s="1191"/>
      <c r="BY58" s="1191"/>
      <c r="BZ58" s="1191"/>
      <c r="CA58" s="1191"/>
      <c r="CB58" s="1191"/>
      <c r="CC58" s="1191"/>
      <c r="CD58" s="1191"/>
      <c r="CE58" s="1191"/>
      <c r="CF58" s="1191"/>
      <c r="CG58" s="1191"/>
      <c r="CH58" s="1191"/>
      <c r="CI58" s="1191"/>
      <c r="CJ58" s="1191"/>
      <c r="CK58" s="1191"/>
      <c r="CL58" s="1191"/>
      <c r="CM58" s="1191"/>
      <c r="CN58" s="1191"/>
      <c r="CO58" s="1191"/>
      <c r="CP58" s="1191"/>
      <c r="CQ58" s="1191"/>
      <c r="CR58" s="1191"/>
      <c r="CS58" s="1191"/>
      <c r="CT58" s="1191"/>
      <c r="CU58" s="1191"/>
      <c r="CV58" s="1191"/>
      <c r="CW58" s="1191"/>
      <c r="CX58" s="1191"/>
      <c r="CY58" s="1191"/>
      <c r="CZ58" s="1191"/>
      <c r="DA58" s="1191"/>
      <c r="DB58" s="1191"/>
      <c r="DC58" s="1191"/>
      <c r="DD58" s="23"/>
      <c r="DE58" s="22"/>
    </row>
    <row r="59" spans="1:109" s="18" customFormat="1" ht="13"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5" x14ac:dyDescent="0.2">
      <c r="B63" s="29" t="s">
        <v>12</v>
      </c>
    </row>
    <row r="64" spans="1:109" ht="13"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 x14ac:dyDescent="0.2">
      <c r="B65" s="10"/>
      <c r="AN65" s="1197" t="s">
        <v>548</v>
      </c>
      <c r="AO65" s="1198"/>
      <c r="AP65" s="1198"/>
      <c r="AQ65" s="1198"/>
      <c r="AR65" s="1198"/>
      <c r="AS65" s="1198"/>
      <c r="AT65" s="1198"/>
      <c r="AU65" s="1198"/>
      <c r="AV65" s="1198"/>
      <c r="AW65" s="1198"/>
      <c r="AX65" s="1198"/>
      <c r="AY65" s="1198"/>
      <c r="AZ65" s="1198"/>
      <c r="BA65" s="1198"/>
      <c r="BB65" s="1198"/>
      <c r="BC65" s="1198"/>
      <c r="BD65" s="1198"/>
      <c r="BE65" s="1198"/>
      <c r="BF65" s="1198"/>
      <c r="BG65" s="1198"/>
      <c r="BH65" s="1198"/>
      <c r="BI65" s="1198"/>
      <c r="BJ65" s="1198"/>
      <c r="BK65" s="1198"/>
      <c r="BL65" s="1198"/>
      <c r="BM65" s="1198"/>
      <c r="BN65" s="1198"/>
      <c r="BO65" s="1198"/>
      <c r="BP65" s="1198"/>
      <c r="BQ65" s="1198"/>
      <c r="BR65" s="1198"/>
      <c r="BS65" s="1198"/>
      <c r="BT65" s="1198"/>
      <c r="BU65" s="1198"/>
      <c r="BV65" s="1198"/>
      <c r="BW65" s="1198"/>
      <c r="BX65" s="1198"/>
      <c r="BY65" s="1198"/>
      <c r="BZ65" s="1198"/>
      <c r="CA65" s="1198"/>
      <c r="CB65" s="1198"/>
      <c r="CC65" s="1198"/>
      <c r="CD65" s="1198"/>
      <c r="CE65" s="1198"/>
      <c r="CF65" s="1198"/>
      <c r="CG65" s="1198"/>
      <c r="CH65" s="1198"/>
      <c r="CI65" s="1198"/>
      <c r="CJ65" s="1198"/>
      <c r="CK65" s="1198"/>
      <c r="CL65" s="1198"/>
      <c r="CM65" s="1198"/>
      <c r="CN65" s="1198"/>
      <c r="CO65" s="1198"/>
      <c r="CP65" s="1198"/>
      <c r="CQ65" s="1198"/>
      <c r="CR65" s="1198"/>
      <c r="CS65" s="1198"/>
      <c r="CT65" s="1198"/>
      <c r="CU65" s="1198"/>
      <c r="CV65" s="1198"/>
      <c r="CW65" s="1198"/>
      <c r="CX65" s="1198"/>
      <c r="CY65" s="1198"/>
      <c r="CZ65" s="1198"/>
      <c r="DA65" s="1198"/>
      <c r="DB65" s="1198"/>
      <c r="DC65" s="1199"/>
    </row>
    <row r="66" spans="2:107" ht="13" x14ac:dyDescent="0.2">
      <c r="B66" s="10"/>
      <c r="AN66" s="1200"/>
      <c r="AO66" s="1201"/>
      <c r="AP66" s="1201"/>
      <c r="AQ66" s="1201"/>
      <c r="AR66" s="1201"/>
      <c r="AS66" s="1201"/>
      <c r="AT66" s="1201"/>
      <c r="AU66" s="1201"/>
      <c r="AV66" s="1201"/>
      <c r="AW66" s="1201"/>
      <c r="AX66" s="1201"/>
      <c r="AY66" s="1201"/>
      <c r="AZ66" s="1201"/>
      <c r="BA66" s="1201"/>
      <c r="BB66" s="1201"/>
      <c r="BC66" s="1201"/>
      <c r="BD66" s="1201"/>
      <c r="BE66" s="1201"/>
      <c r="BF66" s="1201"/>
      <c r="BG66" s="1201"/>
      <c r="BH66" s="1201"/>
      <c r="BI66" s="1201"/>
      <c r="BJ66" s="1201"/>
      <c r="BK66" s="1201"/>
      <c r="BL66" s="1201"/>
      <c r="BM66" s="1201"/>
      <c r="BN66" s="1201"/>
      <c r="BO66" s="1201"/>
      <c r="BP66" s="1201"/>
      <c r="BQ66" s="1201"/>
      <c r="BR66" s="1201"/>
      <c r="BS66" s="1201"/>
      <c r="BT66" s="1201"/>
      <c r="BU66" s="1201"/>
      <c r="BV66" s="1201"/>
      <c r="BW66" s="1201"/>
      <c r="BX66" s="1201"/>
      <c r="BY66" s="1201"/>
      <c r="BZ66" s="1201"/>
      <c r="CA66" s="1201"/>
      <c r="CB66" s="1201"/>
      <c r="CC66" s="1201"/>
      <c r="CD66" s="1201"/>
      <c r="CE66" s="1201"/>
      <c r="CF66" s="1201"/>
      <c r="CG66" s="1201"/>
      <c r="CH66" s="1201"/>
      <c r="CI66" s="1201"/>
      <c r="CJ66" s="1201"/>
      <c r="CK66" s="1201"/>
      <c r="CL66" s="1201"/>
      <c r="CM66" s="1201"/>
      <c r="CN66" s="1201"/>
      <c r="CO66" s="1201"/>
      <c r="CP66" s="1201"/>
      <c r="CQ66" s="1201"/>
      <c r="CR66" s="1201"/>
      <c r="CS66" s="1201"/>
      <c r="CT66" s="1201"/>
      <c r="CU66" s="1201"/>
      <c r="CV66" s="1201"/>
      <c r="CW66" s="1201"/>
      <c r="CX66" s="1201"/>
      <c r="CY66" s="1201"/>
      <c r="CZ66" s="1201"/>
      <c r="DA66" s="1201"/>
      <c r="DB66" s="1201"/>
      <c r="DC66" s="1202"/>
    </row>
    <row r="67" spans="2:107" ht="13" x14ac:dyDescent="0.2">
      <c r="B67" s="10"/>
      <c r="AN67" s="1200"/>
      <c r="AO67" s="1201"/>
      <c r="AP67" s="1201"/>
      <c r="AQ67" s="1201"/>
      <c r="AR67" s="1201"/>
      <c r="AS67" s="1201"/>
      <c r="AT67" s="1201"/>
      <c r="AU67" s="1201"/>
      <c r="AV67" s="1201"/>
      <c r="AW67" s="1201"/>
      <c r="AX67" s="1201"/>
      <c r="AY67" s="1201"/>
      <c r="AZ67" s="1201"/>
      <c r="BA67" s="1201"/>
      <c r="BB67" s="1201"/>
      <c r="BC67" s="1201"/>
      <c r="BD67" s="1201"/>
      <c r="BE67" s="1201"/>
      <c r="BF67" s="1201"/>
      <c r="BG67" s="1201"/>
      <c r="BH67" s="1201"/>
      <c r="BI67" s="1201"/>
      <c r="BJ67" s="1201"/>
      <c r="BK67" s="1201"/>
      <c r="BL67" s="1201"/>
      <c r="BM67" s="1201"/>
      <c r="BN67" s="1201"/>
      <c r="BO67" s="1201"/>
      <c r="BP67" s="1201"/>
      <c r="BQ67" s="1201"/>
      <c r="BR67" s="1201"/>
      <c r="BS67" s="1201"/>
      <c r="BT67" s="1201"/>
      <c r="BU67" s="1201"/>
      <c r="BV67" s="1201"/>
      <c r="BW67" s="1201"/>
      <c r="BX67" s="1201"/>
      <c r="BY67" s="1201"/>
      <c r="BZ67" s="1201"/>
      <c r="CA67" s="1201"/>
      <c r="CB67" s="1201"/>
      <c r="CC67" s="1201"/>
      <c r="CD67" s="1201"/>
      <c r="CE67" s="1201"/>
      <c r="CF67" s="1201"/>
      <c r="CG67" s="1201"/>
      <c r="CH67" s="1201"/>
      <c r="CI67" s="1201"/>
      <c r="CJ67" s="1201"/>
      <c r="CK67" s="1201"/>
      <c r="CL67" s="1201"/>
      <c r="CM67" s="1201"/>
      <c r="CN67" s="1201"/>
      <c r="CO67" s="1201"/>
      <c r="CP67" s="1201"/>
      <c r="CQ67" s="1201"/>
      <c r="CR67" s="1201"/>
      <c r="CS67" s="1201"/>
      <c r="CT67" s="1201"/>
      <c r="CU67" s="1201"/>
      <c r="CV67" s="1201"/>
      <c r="CW67" s="1201"/>
      <c r="CX67" s="1201"/>
      <c r="CY67" s="1201"/>
      <c r="CZ67" s="1201"/>
      <c r="DA67" s="1201"/>
      <c r="DB67" s="1201"/>
      <c r="DC67" s="1202"/>
    </row>
    <row r="68" spans="2:107" ht="13" x14ac:dyDescent="0.2">
      <c r="B68" s="10"/>
      <c r="AN68" s="1200"/>
      <c r="AO68" s="1201"/>
      <c r="AP68" s="1201"/>
      <c r="AQ68" s="1201"/>
      <c r="AR68" s="1201"/>
      <c r="AS68" s="1201"/>
      <c r="AT68" s="1201"/>
      <c r="AU68" s="1201"/>
      <c r="AV68" s="1201"/>
      <c r="AW68" s="1201"/>
      <c r="AX68" s="1201"/>
      <c r="AY68" s="1201"/>
      <c r="AZ68" s="1201"/>
      <c r="BA68" s="1201"/>
      <c r="BB68" s="1201"/>
      <c r="BC68" s="1201"/>
      <c r="BD68" s="1201"/>
      <c r="BE68" s="1201"/>
      <c r="BF68" s="1201"/>
      <c r="BG68" s="1201"/>
      <c r="BH68" s="1201"/>
      <c r="BI68" s="1201"/>
      <c r="BJ68" s="1201"/>
      <c r="BK68" s="1201"/>
      <c r="BL68" s="1201"/>
      <c r="BM68" s="1201"/>
      <c r="BN68" s="1201"/>
      <c r="BO68" s="1201"/>
      <c r="BP68" s="1201"/>
      <c r="BQ68" s="1201"/>
      <c r="BR68" s="1201"/>
      <c r="BS68" s="1201"/>
      <c r="BT68" s="1201"/>
      <c r="BU68" s="1201"/>
      <c r="BV68" s="1201"/>
      <c r="BW68" s="1201"/>
      <c r="BX68" s="1201"/>
      <c r="BY68" s="1201"/>
      <c r="BZ68" s="1201"/>
      <c r="CA68" s="1201"/>
      <c r="CB68" s="1201"/>
      <c r="CC68" s="1201"/>
      <c r="CD68" s="1201"/>
      <c r="CE68" s="1201"/>
      <c r="CF68" s="1201"/>
      <c r="CG68" s="1201"/>
      <c r="CH68" s="1201"/>
      <c r="CI68" s="1201"/>
      <c r="CJ68" s="1201"/>
      <c r="CK68" s="1201"/>
      <c r="CL68" s="1201"/>
      <c r="CM68" s="1201"/>
      <c r="CN68" s="1201"/>
      <c r="CO68" s="1201"/>
      <c r="CP68" s="1201"/>
      <c r="CQ68" s="1201"/>
      <c r="CR68" s="1201"/>
      <c r="CS68" s="1201"/>
      <c r="CT68" s="1201"/>
      <c r="CU68" s="1201"/>
      <c r="CV68" s="1201"/>
      <c r="CW68" s="1201"/>
      <c r="CX68" s="1201"/>
      <c r="CY68" s="1201"/>
      <c r="CZ68" s="1201"/>
      <c r="DA68" s="1201"/>
      <c r="DB68" s="1201"/>
      <c r="DC68" s="1202"/>
    </row>
    <row r="69" spans="2:107" ht="13" x14ac:dyDescent="0.2">
      <c r="B69" s="10"/>
      <c r="AN69" s="1203"/>
      <c r="AO69" s="1204"/>
      <c r="AP69" s="1204"/>
      <c r="AQ69" s="1204"/>
      <c r="AR69" s="1204"/>
      <c r="AS69" s="1204"/>
      <c r="AT69" s="1204"/>
      <c r="AU69" s="1204"/>
      <c r="AV69" s="1204"/>
      <c r="AW69" s="1204"/>
      <c r="AX69" s="1204"/>
      <c r="AY69" s="1204"/>
      <c r="AZ69" s="1204"/>
      <c r="BA69" s="1204"/>
      <c r="BB69" s="1204"/>
      <c r="BC69" s="1204"/>
      <c r="BD69" s="1204"/>
      <c r="BE69" s="1204"/>
      <c r="BF69" s="1204"/>
      <c r="BG69" s="1204"/>
      <c r="BH69" s="1204"/>
      <c r="BI69" s="1204"/>
      <c r="BJ69" s="1204"/>
      <c r="BK69" s="1204"/>
      <c r="BL69" s="1204"/>
      <c r="BM69" s="1204"/>
      <c r="BN69" s="1204"/>
      <c r="BO69" s="1204"/>
      <c r="BP69" s="1204"/>
      <c r="BQ69" s="1204"/>
      <c r="BR69" s="1204"/>
      <c r="BS69" s="1204"/>
      <c r="BT69" s="1204"/>
      <c r="BU69" s="1204"/>
      <c r="BV69" s="1204"/>
      <c r="BW69" s="1204"/>
      <c r="BX69" s="1204"/>
      <c r="BY69" s="1204"/>
      <c r="BZ69" s="1204"/>
      <c r="CA69" s="1204"/>
      <c r="CB69" s="1204"/>
      <c r="CC69" s="1204"/>
      <c r="CD69" s="1204"/>
      <c r="CE69" s="1204"/>
      <c r="CF69" s="1204"/>
      <c r="CG69" s="1204"/>
      <c r="CH69" s="1204"/>
      <c r="CI69" s="1204"/>
      <c r="CJ69" s="1204"/>
      <c r="CK69" s="1204"/>
      <c r="CL69" s="1204"/>
      <c r="CM69" s="1204"/>
      <c r="CN69" s="1204"/>
      <c r="CO69" s="1204"/>
      <c r="CP69" s="1204"/>
      <c r="CQ69" s="1204"/>
      <c r="CR69" s="1204"/>
      <c r="CS69" s="1204"/>
      <c r="CT69" s="1204"/>
      <c r="CU69" s="1204"/>
      <c r="CV69" s="1204"/>
      <c r="CW69" s="1204"/>
      <c r="CX69" s="1204"/>
      <c r="CY69" s="1204"/>
      <c r="CZ69" s="1204"/>
      <c r="DA69" s="1204"/>
      <c r="DB69" s="1204"/>
      <c r="DC69" s="1205"/>
    </row>
    <row r="70" spans="2:107" ht="13"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 x14ac:dyDescent="0.2">
      <c r="B71" s="10"/>
      <c r="G71" s="35"/>
      <c r="I71" s="36"/>
      <c r="J71" s="33"/>
      <c r="K71" s="33"/>
      <c r="L71" s="34"/>
      <c r="M71" s="33"/>
      <c r="N71" s="34"/>
      <c r="AM71" s="35"/>
      <c r="AN71" s="3" t="s">
        <v>2</v>
      </c>
    </row>
    <row r="72" spans="2:107" ht="13" x14ac:dyDescent="0.2">
      <c r="B72" s="10"/>
      <c r="G72" s="1189"/>
      <c r="H72" s="1189"/>
      <c r="I72" s="1189"/>
      <c r="J72" s="1189"/>
      <c r="K72" s="20"/>
      <c r="L72" s="20"/>
      <c r="M72" s="21"/>
      <c r="N72" s="21"/>
      <c r="AN72" s="1207"/>
      <c r="AO72" s="1208"/>
      <c r="AP72" s="1208"/>
      <c r="AQ72" s="1208"/>
      <c r="AR72" s="1208"/>
      <c r="AS72" s="1208"/>
      <c r="AT72" s="1208"/>
      <c r="AU72" s="1208"/>
      <c r="AV72" s="1208"/>
      <c r="AW72" s="1208"/>
      <c r="AX72" s="1208"/>
      <c r="AY72" s="1208"/>
      <c r="AZ72" s="1208"/>
      <c r="BA72" s="1208"/>
      <c r="BB72" s="1208"/>
      <c r="BC72" s="1208"/>
      <c r="BD72" s="1208"/>
      <c r="BE72" s="1208"/>
      <c r="BF72" s="1208"/>
      <c r="BG72" s="1208"/>
      <c r="BH72" s="1208"/>
      <c r="BI72" s="1208"/>
      <c r="BJ72" s="1208"/>
      <c r="BK72" s="1208"/>
      <c r="BL72" s="1208"/>
      <c r="BM72" s="1208"/>
      <c r="BN72" s="1208"/>
      <c r="BO72" s="1209"/>
      <c r="BP72" s="1195" t="s">
        <v>3</v>
      </c>
      <c r="BQ72" s="1195"/>
      <c r="BR72" s="1195"/>
      <c r="BS72" s="1195"/>
      <c r="BT72" s="1195"/>
      <c r="BU72" s="1195"/>
      <c r="BV72" s="1195"/>
      <c r="BW72" s="1195"/>
      <c r="BX72" s="1195" t="s">
        <v>4</v>
      </c>
      <c r="BY72" s="1195"/>
      <c r="BZ72" s="1195"/>
      <c r="CA72" s="1195"/>
      <c r="CB72" s="1195"/>
      <c r="CC72" s="1195"/>
      <c r="CD72" s="1195"/>
      <c r="CE72" s="1195"/>
      <c r="CF72" s="1195" t="s">
        <v>5</v>
      </c>
      <c r="CG72" s="1195"/>
      <c r="CH72" s="1195"/>
      <c r="CI72" s="1195"/>
      <c r="CJ72" s="1195"/>
      <c r="CK72" s="1195"/>
      <c r="CL72" s="1195"/>
      <c r="CM72" s="1195"/>
      <c r="CN72" s="1195" t="s">
        <v>6</v>
      </c>
      <c r="CO72" s="1195"/>
      <c r="CP72" s="1195"/>
      <c r="CQ72" s="1195"/>
      <c r="CR72" s="1195"/>
      <c r="CS72" s="1195"/>
      <c r="CT72" s="1195"/>
      <c r="CU72" s="1195"/>
      <c r="CV72" s="1195" t="s">
        <v>7</v>
      </c>
      <c r="CW72" s="1195"/>
      <c r="CX72" s="1195"/>
      <c r="CY72" s="1195"/>
      <c r="CZ72" s="1195"/>
      <c r="DA72" s="1195"/>
      <c r="DB72" s="1195"/>
      <c r="DC72" s="1195"/>
    </row>
    <row r="73" spans="2:107" ht="13" x14ac:dyDescent="0.2">
      <c r="B73" s="10"/>
      <c r="G73" s="1206"/>
      <c r="H73" s="1206"/>
      <c r="I73" s="1206"/>
      <c r="J73" s="1206"/>
      <c r="K73" s="1190"/>
      <c r="L73" s="1190"/>
      <c r="M73" s="1190"/>
      <c r="N73" s="1190"/>
      <c r="AM73" s="19"/>
      <c r="AN73" s="1194" t="s">
        <v>8</v>
      </c>
      <c r="AO73" s="1194"/>
      <c r="AP73" s="1194"/>
      <c r="AQ73" s="1194"/>
      <c r="AR73" s="1194"/>
      <c r="AS73" s="1194"/>
      <c r="AT73" s="1194"/>
      <c r="AU73" s="1194"/>
      <c r="AV73" s="1194"/>
      <c r="AW73" s="1194"/>
      <c r="AX73" s="1194"/>
      <c r="AY73" s="1194"/>
      <c r="AZ73" s="1194"/>
      <c r="BA73" s="1194"/>
      <c r="BB73" s="1194" t="s">
        <v>9</v>
      </c>
      <c r="BC73" s="1194"/>
      <c r="BD73" s="1194"/>
      <c r="BE73" s="1194"/>
      <c r="BF73" s="1194"/>
      <c r="BG73" s="1194"/>
      <c r="BH73" s="1194"/>
      <c r="BI73" s="1194"/>
      <c r="BJ73" s="1194"/>
      <c r="BK73" s="1194"/>
      <c r="BL73" s="1194"/>
      <c r="BM73" s="1194"/>
      <c r="BN73" s="1194"/>
      <c r="BO73" s="1194"/>
      <c r="BP73" s="1191"/>
      <c r="BQ73" s="1191"/>
      <c r="BR73" s="1191"/>
      <c r="BS73" s="1191"/>
      <c r="BT73" s="1191"/>
      <c r="BU73" s="1191"/>
      <c r="BV73" s="1191"/>
      <c r="BW73" s="1191"/>
      <c r="BX73" s="1191"/>
      <c r="BY73" s="1191"/>
      <c r="BZ73" s="1191"/>
      <c r="CA73" s="1191"/>
      <c r="CB73" s="1191"/>
      <c r="CC73" s="1191"/>
      <c r="CD73" s="1191"/>
      <c r="CE73" s="1191"/>
      <c r="CF73" s="1191"/>
      <c r="CG73" s="1191"/>
      <c r="CH73" s="1191"/>
      <c r="CI73" s="1191"/>
      <c r="CJ73" s="1191"/>
      <c r="CK73" s="1191"/>
      <c r="CL73" s="1191"/>
      <c r="CM73" s="1191"/>
      <c r="CN73" s="1191"/>
      <c r="CO73" s="1191"/>
      <c r="CP73" s="1191"/>
      <c r="CQ73" s="1191"/>
      <c r="CR73" s="1191"/>
      <c r="CS73" s="1191"/>
      <c r="CT73" s="1191"/>
      <c r="CU73" s="1191"/>
      <c r="CV73" s="1191"/>
      <c r="CW73" s="1191"/>
      <c r="CX73" s="1191"/>
      <c r="CY73" s="1191"/>
      <c r="CZ73" s="1191"/>
      <c r="DA73" s="1191"/>
      <c r="DB73" s="1191"/>
      <c r="DC73" s="1191"/>
    </row>
    <row r="74" spans="2:107" ht="13" x14ac:dyDescent="0.2">
      <c r="B74" s="10"/>
      <c r="G74" s="1206"/>
      <c r="H74" s="1206"/>
      <c r="I74" s="1206"/>
      <c r="J74" s="1206"/>
      <c r="K74" s="1190"/>
      <c r="L74" s="1190"/>
      <c r="M74" s="1190"/>
      <c r="N74" s="1190"/>
      <c r="AM74" s="19"/>
      <c r="AN74" s="1194"/>
      <c r="AO74" s="1194"/>
      <c r="AP74" s="1194"/>
      <c r="AQ74" s="1194"/>
      <c r="AR74" s="1194"/>
      <c r="AS74" s="1194"/>
      <c r="AT74" s="1194"/>
      <c r="AU74" s="1194"/>
      <c r="AV74" s="1194"/>
      <c r="AW74" s="1194"/>
      <c r="AX74" s="1194"/>
      <c r="AY74" s="1194"/>
      <c r="AZ74" s="1194"/>
      <c r="BA74" s="1194"/>
      <c r="BB74" s="1194"/>
      <c r="BC74" s="1194"/>
      <c r="BD74" s="1194"/>
      <c r="BE74" s="1194"/>
      <c r="BF74" s="1194"/>
      <c r="BG74" s="1194"/>
      <c r="BH74" s="1194"/>
      <c r="BI74" s="1194"/>
      <c r="BJ74" s="1194"/>
      <c r="BK74" s="1194"/>
      <c r="BL74" s="1194"/>
      <c r="BM74" s="1194"/>
      <c r="BN74" s="1194"/>
      <c r="BO74" s="1194"/>
      <c r="BP74" s="1191"/>
      <c r="BQ74" s="1191"/>
      <c r="BR74" s="1191"/>
      <c r="BS74" s="1191"/>
      <c r="BT74" s="1191"/>
      <c r="BU74" s="1191"/>
      <c r="BV74" s="1191"/>
      <c r="BW74" s="1191"/>
      <c r="BX74" s="1191"/>
      <c r="BY74" s="1191"/>
      <c r="BZ74" s="1191"/>
      <c r="CA74" s="1191"/>
      <c r="CB74" s="1191"/>
      <c r="CC74" s="1191"/>
      <c r="CD74" s="1191"/>
      <c r="CE74" s="1191"/>
      <c r="CF74" s="1191"/>
      <c r="CG74" s="1191"/>
      <c r="CH74" s="1191"/>
      <c r="CI74" s="1191"/>
      <c r="CJ74" s="1191"/>
      <c r="CK74" s="1191"/>
      <c r="CL74" s="1191"/>
      <c r="CM74" s="1191"/>
      <c r="CN74" s="1191"/>
      <c r="CO74" s="1191"/>
      <c r="CP74" s="1191"/>
      <c r="CQ74" s="1191"/>
      <c r="CR74" s="1191"/>
      <c r="CS74" s="1191"/>
      <c r="CT74" s="1191"/>
      <c r="CU74" s="1191"/>
      <c r="CV74" s="1191"/>
      <c r="CW74" s="1191"/>
      <c r="CX74" s="1191"/>
      <c r="CY74" s="1191"/>
      <c r="CZ74" s="1191"/>
      <c r="DA74" s="1191"/>
      <c r="DB74" s="1191"/>
      <c r="DC74" s="1191"/>
    </row>
    <row r="75" spans="2:107" ht="13" x14ac:dyDescent="0.2">
      <c r="B75" s="10"/>
      <c r="G75" s="1206"/>
      <c r="H75" s="1206"/>
      <c r="I75" s="1189"/>
      <c r="J75" s="1189"/>
      <c r="K75" s="1196"/>
      <c r="L75" s="1196"/>
      <c r="M75" s="1196"/>
      <c r="N75" s="1196"/>
      <c r="AM75" s="19"/>
      <c r="AN75" s="1194"/>
      <c r="AO75" s="1194"/>
      <c r="AP75" s="1194"/>
      <c r="AQ75" s="1194"/>
      <c r="AR75" s="1194"/>
      <c r="AS75" s="1194"/>
      <c r="AT75" s="1194"/>
      <c r="AU75" s="1194"/>
      <c r="AV75" s="1194"/>
      <c r="AW75" s="1194"/>
      <c r="AX75" s="1194"/>
      <c r="AY75" s="1194"/>
      <c r="AZ75" s="1194"/>
      <c r="BA75" s="1194"/>
      <c r="BB75" s="1194" t="s">
        <v>13</v>
      </c>
      <c r="BC75" s="1194"/>
      <c r="BD75" s="1194"/>
      <c r="BE75" s="1194"/>
      <c r="BF75" s="1194"/>
      <c r="BG75" s="1194"/>
      <c r="BH75" s="1194"/>
      <c r="BI75" s="1194"/>
      <c r="BJ75" s="1194"/>
      <c r="BK75" s="1194"/>
      <c r="BL75" s="1194"/>
      <c r="BM75" s="1194"/>
      <c r="BN75" s="1194"/>
      <c r="BO75" s="1194"/>
      <c r="BP75" s="1191">
        <v>8.4</v>
      </c>
      <c r="BQ75" s="1191"/>
      <c r="BR75" s="1191"/>
      <c r="BS75" s="1191"/>
      <c r="BT75" s="1191"/>
      <c r="BU75" s="1191"/>
      <c r="BV75" s="1191"/>
      <c r="BW75" s="1191"/>
      <c r="BX75" s="1191">
        <v>8.3000000000000007</v>
      </c>
      <c r="BY75" s="1191"/>
      <c r="BZ75" s="1191"/>
      <c r="CA75" s="1191"/>
      <c r="CB75" s="1191"/>
      <c r="CC75" s="1191"/>
      <c r="CD75" s="1191"/>
      <c r="CE75" s="1191"/>
      <c r="CF75" s="1191">
        <v>8.8000000000000007</v>
      </c>
      <c r="CG75" s="1191"/>
      <c r="CH75" s="1191"/>
      <c r="CI75" s="1191"/>
      <c r="CJ75" s="1191"/>
      <c r="CK75" s="1191"/>
      <c r="CL75" s="1191"/>
      <c r="CM75" s="1191"/>
      <c r="CN75" s="1191">
        <v>8.9</v>
      </c>
      <c r="CO75" s="1191"/>
      <c r="CP75" s="1191"/>
      <c r="CQ75" s="1191"/>
      <c r="CR75" s="1191"/>
      <c r="CS75" s="1191"/>
      <c r="CT75" s="1191"/>
      <c r="CU75" s="1191"/>
      <c r="CV75" s="1191">
        <v>9.1</v>
      </c>
      <c r="CW75" s="1191"/>
      <c r="CX75" s="1191"/>
      <c r="CY75" s="1191"/>
      <c r="CZ75" s="1191"/>
      <c r="DA75" s="1191"/>
      <c r="DB75" s="1191"/>
      <c r="DC75" s="1191"/>
    </row>
    <row r="76" spans="2:107" ht="13" x14ac:dyDescent="0.2">
      <c r="B76" s="10"/>
      <c r="G76" s="1206"/>
      <c r="H76" s="1206"/>
      <c r="I76" s="1189"/>
      <c r="J76" s="1189"/>
      <c r="K76" s="1196"/>
      <c r="L76" s="1196"/>
      <c r="M76" s="1196"/>
      <c r="N76" s="1196"/>
      <c r="AM76" s="19"/>
      <c r="AN76" s="1194"/>
      <c r="AO76" s="1194"/>
      <c r="AP76" s="1194"/>
      <c r="AQ76" s="1194"/>
      <c r="AR76" s="1194"/>
      <c r="AS76" s="1194"/>
      <c r="AT76" s="1194"/>
      <c r="AU76" s="1194"/>
      <c r="AV76" s="1194"/>
      <c r="AW76" s="1194"/>
      <c r="AX76" s="1194"/>
      <c r="AY76" s="1194"/>
      <c r="AZ76" s="1194"/>
      <c r="BA76" s="1194"/>
      <c r="BB76" s="1194"/>
      <c r="BC76" s="1194"/>
      <c r="BD76" s="1194"/>
      <c r="BE76" s="1194"/>
      <c r="BF76" s="1194"/>
      <c r="BG76" s="1194"/>
      <c r="BH76" s="1194"/>
      <c r="BI76" s="1194"/>
      <c r="BJ76" s="1194"/>
      <c r="BK76" s="1194"/>
      <c r="BL76" s="1194"/>
      <c r="BM76" s="1194"/>
      <c r="BN76" s="1194"/>
      <c r="BO76" s="1194"/>
      <c r="BP76" s="1191"/>
      <c r="BQ76" s="1191"/>
      <c r="BR76" s="1191"/>
      <c r="BS76" s="1191"/>
      <c r="BT76" s="1191"/>
      <c r="BU76" s="1191"/>
      <c r="BV76" s="1191"/>
      <c r="BW76" s="1191"/>
      <c r="BX76" s="1191"/>
      <c r="BY76" s="1191"/>
      <c r="BZ76" s="1191"/>
      <c r="CA76" s="1191"/>
      <c r="CB76" s="1191"/>
      <c r="CC76" s="1191"/>
      <c r="CD76" s="1191"/>
      <c r="CE76" s="1191"/>
      <c r="CF76" s="1191"/>
      <c r="CG76" s="1191"/>
      <c r="CH76" s="1191"/>
      <c r="CI76" s="1191"/>
      <c r="CJ76" s="1191"/>
      <c r="CK76" s="1191"/>
      <c r="CL76" s="1191"/>
      <c r="CM76" s="1191"/>
      <c r="CN76" s="1191"/>
      <c r="CO76" s="1191"/>
      <c r="CP76" s="1191"/>
      <c r="CQ76" s="1191"/>
      <c r="CR76" s="1191"/>
      <c r="CS76" s="1191"/>
      <c r="CT76" s="1191"/>
      <c r="CU76" s="1191"/>
      <c r="CV76" s="1191"/>
      <c r="CW76" s="1191"/>
      <c r="CX76" s="1191"/>
      <c r="CY76" s="1191"/>
      <c r="CZ76" s="1191"/>
      <c r="DA76" s="1191"/>
      <c r="DB76" s="1191"/>
      <c r="DC76" s="1191"/>
    </row>
    <row r="77" spans="2:107" ht="13" x14ac:dyDescent="0.2">
      <c r="B77" s="10"/>
      <c r="G77" s="1189"/>
      <c r="H77" s="1189"/>
      <c r="I77" s="1189"/>
      <c r="J77" s="1189"/>
      <c r="K77" s="1190"/>
      <c r="L77" s="1190"/>
      <c r="M77" s="1190"/>
      <c r="N77" s="1190"/>
      <c r="AN77" s="1195" t="s">
        <v>11</v>
      </c>
      <c r="AO77" s="1195"/>
      <c r="AP77" s="1195"/>
      <c r="AQ77" s="1195"/>
      <c r="AR77" s="1195"/>
      <c r="AS77" s="1195"/>
      <c r="AT77" s="1195"/>
      <c r="AU77" s="1195"/>
      <c r="AV77" s="1195"/>
      <c r="AW77" s="1195"/>
      <c r="AX77" s="1195"/>
      <c r="AY77" s="1195"/>
      <c r="AZ77" s="1195"/>
      <c r="BA77" s="1195"/>
      <c r="BB77" s="1194" t="s">
        <v>9</v>
      </c>
      <c r="BC77" s="1194"/>
      <c r="BD77" s="1194"/>
      <c r="BE77" s="1194"/>
      <c r="BF77" s="1194"/>
      <c r="BG77" s="1194"/>
      <c r="BH77" s="1194"/>
      <c r="BI77" s="1194"/>
      <c r="BJ77" s="1194"/>
      <c r="BK77" s="1194"/>
      <c r="BL77" s="1194"/>
      <c r="BM77" s="1194"/>
      <c r="BN77" s="1194"/>
      <c r="BO77" s="1194"/>
      <c r="BP77" s="1191">
        <v>41.5</v>
      </c>
      <c r="BQ77" s="1191"/>
      <c r="BR77" s="1191"/>
      <c r="BS77" s="1191"/>
      <c r="BT77" s="1191"/>
      <c r="BU77" s="1191"/>
      <c r="BV77" s="1191"/>
      <c r="BW77" s="1191"/>
      <c r="BX77" s="1191">
        <v>25.2</v>
      </c>
      <c r="BY77" s="1191"/>
      <c r="BZ77" s="1191"/>
      <c r="CA77" s="1191"/>
      <c r="CB77" s="1191"/>
      <c r="CC77" s="1191"/>
      <c r="CD77" s="1191"/>
      <c r="CE77" s="1191"/>
      <c r="CF77" s="1191">
        <v>15.7</v>
      </c>
      <c r="CG77" s="1191"/>
      <c r="CH77" s="1191"/>
      <c r="CI77" s="1191"/>
      <c r="CJ77" s="1191"/>
      <c r="CK77" s="1191"/>
      <c r="CL77" s="1191"/>
      <c r="CM77" s="1191"/>
      <c r="CN77" s="1191">
        <v>10.199999999999999</v>
      </c>
      <c r="CO77" s="1191"/>
      <c r="CP77" s="1191"/>
      <c r="CQ77" s="1191"/>
      <c r="CR77" s="1191"/>
      <c r="CS77" s="1191"/>
      <c r="CT77" s="1191"/>
      <c r="CU77" s="1191"/>
      <c r="CV77" s="1191">
        <v>10.5</v>
      </c>
      <c r="CW77" s="1191"/>
      <c r="CX77" s="1191"/>
      <c r="CY77" s="1191"/>
      <c r="CZ77" s="1191"/>
      <c r="DA77" s="1191"/>
      <c r="DB77" s="1191"/>
      <c r="DC77" s="1191"/>
    </row>
    <row r="78" spans="2:107" ht="13" x14ac:dyDescent="0.2">
      <c r="B78" s="10"/>
      <c r="G78" s="1189"/>
      <c r="H78" s="1189"/>
      <c r="I78" s="1189"/>
      <c r="J78" s="1189"/>
      <c r="K78" s="1190"/>
      <c r="L78" s="1190"/>
      <c r="M78" s="1190"/>
      <c r="N78" s="1190"/>
      <c r="AN78" s="1195"/>
      <c r="AO78" s="1195"/>
      <c r="AP78" s="1195"/>
      <c r="AQ78" s="1195"/>
      <c r="AR78" s="1195"/>
      <c r="AS78" s="1195"/>
      <c r="AT78" s="1195"/>
      <c r="AU78" s="1195"/>
      <c r="AV78" s="1195"/>
      <c r="AW78" s="1195"/>
      <c r="AX78" s="1195"/>
      <c r="AY78" s="1195"/>
      <c r="AZ78" s="1195"/>
      <c r="BA78" s="1195"/>
      <c r="BB78" s="1194"/>
      <c r="BC78" s="1194"/>
      <c r="BD78" s="1194"/>
      <c r="BE78" s="1194"/>
      <c r="BF78" s="1194"/>
      <c r="BG78" s="1194"/>
      <c r="BH78" s="1194"/>
      <c r="BI78" s="1194"/>
      <c r="BJ78" s="1194"/>
      <c r="BK78" s="1194"/>
      <c r="BL78" s="1194"/>
      <c r="BM78" s="1194"/>
      <c r="BN78" s="1194"/>
      <c r="BO78" s="1194"/>
      <c r="BP78" s="1191"/>
      <c r="BQ78" s="1191"/>
      <c r="BR78" s="1191"/>
      <c r="BS78" s="1191"/>
      <c r="BT78" s="1191"/>
      <c r="BU78" s="1191"/>
      <c r="BV78" s="1191"/>
      <c r="BW78" s="1191"/>
      <c r="BX78" s="1191"/>
      <c r="BY78" s="1191"/>
      <c r="BZ78" s="1191"/>
      <c r="CA78" s="1191"/>
      <c r="CB78" s="1191"/>
      <c r="CC78" s="1191"/>
      <c r="CD78" s="1191"/>
      <c r="CE78" s="1191"/>
      <c r="CF78" s="1191"/>
      <c r="CG78" s="1191"/>
      <c r="CH78" s="1191"/>
      <c r="CI78" s="1191"/>
      <c r="CJ78" s="1191"/>
      <c r="CK78" s="1191"/>
      <c r="CL78" s="1191"/>
      <c r="CM78" s="1191"/>
      <c r="CN78" s="1191"/>
      <c r="CO78" s="1191"/>
      <c r="CP78" s="1191"/>
      <c r="CQ78" s="1191"/>
      <c r="CR78" s="1191"/>
      <c r="CS78" s="1191"/>
      <c r="CT78" s="1191"/>
      <c r="CU78" s="1191"/>
      <c r="CV78" s="1191"/>
      <c r="CW78" s="1191"/>
      <c r="CX78" s="1191"/>
      <c r="CY78" s="1191"/>
      <c r="CZ78" s="1191"/>
      <c r="DA78" s="1191"/>
      <c r="DB78" s="1191"/>
      <c r="DC78" s="1191"/>
    </row>
    <row r="79" spans="2:107" ht="13" x14ac:dyDescent="0.2">
      <c r="B79" s="10"/>
      <c r="G79" s="1189"/>
      <c r="H79" s="1189"/>
      <c r="I79" s="1192"/>
      <c r="J79" s="1192"/>
      <c r="K79" s="1193"/>
      <c r="L79" s="1193"/>
      <c r="M79" s="1193"/>
      <c r="N79" s="1193"/>
      <c r="AN79" s="1195"/>
      <c r="AO79" s="1195"/>
      <c r="AP79" s="1195"/>
      <c r="AQ79" s="1195"/>
      <c r="AR79" s="1195"/>
      <c r="AS79" s="1195"/>
      <c r="AT79" s="1195"/>
      <c r="AU79" s="1195"/>
      <c r="AV79" s="1195"/>
      <c r="AW79" s="1195"/>
      <c r="AX79" s="1195"/>
      <c r="AY79" s="1195"/>
      <c r="AZ79" s="1195"/>
      <c r="BA79" s="1195"/>
      <c r="BB79" s="1194" t="s">
        <v>13</v>
      </c>
      <c r="BC79" s="1194"/>
      <c r="BD79" s="1194"/>
      <c r="BE79" s="1194"/>
      <c r="BF79" s="1194"/>
      <c r="BG79" s="1194"/>
      <c r="BH79" s="1194"/>
      <c r="BI79" s="1194"/>
      <c r="BJ79" s="1194"/>
      <c r="BK79" s="1194"/>
      <c r="BL79" s="1194"/>
      <c r="BM79" s="1194"/>
      <c r="BN79" s="1194"/>
      <c r="BO79" s="1194"/>
      <c r="BP79" s="1191">
        <v>9.1999999999999993</v>
      </c>
      <c r="BQ79" s="1191"/>
      <c r="BR79" s="1191"/>
      <c r="BS79" s="1191"/>
      <c r="BT79" s="1191"/>
      <c r="BU79" s="1191"/>
      <c r="BV79" s="1191"/>
      <c r="BW79" s="1191"/>
      <c r="BX79" s="1191">
        <v>8.9</v>
      </c>
      <c r="BY79" s="1191"/>
      <c r="BZ79" s="1191"/>
      <c r="CA79" s="1191"/>
      <c r="CB79" s="1191"/>
      <c r="CC79" s="1191"/>
      <c r="CD79" s="1191"/>
      <c r="CE79" s="1191"/>
      <c r="CF79" s="1191">
        <v>8.9</v>
      </c>
      <c r="CG79" s="1191"/>
      <c r="CH79" s="1191"/>
      <c r="CI79" s="1191"/>
      <c r="CJ79" s="1191"/>
      <c r="CK79" s="1191"/>
      <c r="CL79" s="1191"/>
      <c r="CM79" s="1191"/>
      <c r="CN79" s="1191">
        <v>9</v>
      </c>
      <c r="CO79" s="1191"/>
      <c r="CP79" s="1191"/>
      <c r="CQ79" s="1191"/>
      <c r="CR79" s="1191"/>
      <c r="CS79" s="1191"/>
      <c r="CT79" s="1191"/>
      <c r="CU79" s="1191"/>
      <c r="CV79" s="1191">
        <v>8.9</v>
      </c>
      <c r="CW79" s="1191"/>
      <c r="CX79" s="1191"/>
      <c r="CY79" s="1191"/>
      <c r="CZ79" s="1191"/>
      <c r="DA79" s="1191"/>
      <c r="DB79" s="1191"/>
      <c r="DC79" s="1191"/>
    </row>
    <row r="80" spans="2:107" ht="13" x14ac:dyDescent="0.2">
      <c r="B80" s="10"/>
      <c r="G80" s="1189"/>
      <c r="H80" s="1189"/>
      <c r="I80" s="1192"/>
      <c r="J80" s="1192"/>
      <c r="K80" s="1193"/>
      <c r="L80" s="1193"/>
      <c r="M80" s="1193"/>
      <c r="N80" s="1193"/>
      <c r="AN80" s="1195"/>
      <c r="AO80" s="1195"/>
      <c r="AP80" s="1195"/>
      <c r="AQ80" s="1195"/>
      <c r="AR80" s="1195"/>
      <c r="AS80" s="1195"/>
      <c r="AT80" s="1195"/>
      <c r="AU80" s="1195"/>
      <c r="AV80" s="1195"/>
      <c r="AW80" s="1195"/>
      <c r="AX80" s="1195"/>
      <c r="AY80" s="1195"/>
      <c r="AZ80" s="1195"/>
      <c r="BA80" s="1195"/>
      <c r="BB80" s="1194"/>
      <c r="BC80" s="1194"/>
      <c r="BD80" s="1194"/>
      <c r="BE80" s="1194"/>
      <c r="BF80" s="1194"/>
      <c r="BG80" s="1194"/>
      <c r="BH80" s="1194"/>
      <c r="BI80" s="1194"/>
      <c r="BJ80" s="1194"/>
      <c r="BK80" s="1194"/>
      <c r="BL80" s="1194"/>
      <c r="BM80" s="1194"/>
      <c r="BN80" s="1194"/>
      <c r="BO80" s="1194"/>
      <c r="BP80" s="1191"/>
      <c r="BQ80" s="1191"/>
      <c r="BR80" s="1191"/>
      <c r="BS80" s="1191"/>
      <c r="BT80" s="1191"/>
      <c r="BU80" s="1191"/>
      <c r="BV80" s="1191"/>
      <c r="BW80" s="1191"/>
      <c r="BX80" s="1191"/>
      <c r="BY80" s="1191"/>
      <c r="BZ80" s="1191"/>
      <c r="CA80" s="1191"/>
      <c r="CB80" s="1191"/>
      <c r="CC80" s="1191"/>
      <c r="CD80" s="1191"/>
      <c r="CE80" s="1191"/>
      <c r="CF80" s="1191"/>
      <c r="CG80" s="1191"/>
      <c r="CH80" s="1191"/>
      <c r="CI80" s="1191"/>
      <c r="CJ80" s="1191"/>
      <c r="CK80" s="1191"/>
      <c r="CL80" s="1191"/>
      <c r="CM80" s="1191"/>
      <c r="CN80" s="1191"/>
      <c r="CO80" s="1191"/>
      <c r="CP80" s="1191"/>
      <c r="CQ80" s="1191"/>
      <c r="CR80" s="1191"/>
      <c r="CS80" s="1191"/>
      <c r="CT80" s="1191"/>
      <c r="CU80" s="1191"/>
      <c r="CV80" s="1191"/>
      <c r="CW80" s="1191"/>
      <c r="CX80" s="1191"/>
      <c r="CY80" s="1191"/>
      <c r="CZ80" s="1191"/>
      <c r="DA80" s="1191"/>
      <c r="DB80" s="1191"/>
      <c r="DC80" s="1191"/>
    </row>
    <row r="81" spans="2:109" ht="13" x14ac:dyDescent="0.2">
      <c r="B81" s="10"/>
    </row>
    <row r="82" spans="2:109" ht="16.5"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 x14ac:dyDescent="0.2">
      <c r="DD84" s="3"/>
      <c r="DE84" s="3"/>
    </row>
    <row r="85" spans="2:109" ht="13" x14ac:dyDescent="0.2">
      <c r="DD85" s="3"/>
      <c r="DE85" s="3"/>
    </row>
  </sheetData>
  <sheetProtection algorithmName="SHA-512" hashValue="M0poa3Zf5UvV7LAVo/WCkKFNeosrFD2Q6lx45mTmvQeoeVM7oR4hL9Hv+iF641xTGrdwSOD8FuKvCeeGGYUFvA==" saltValue="ot6MfV59Ir2XDI6stO82o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 x14ac:dyDescent="0.2">
      <c r="S2" s="5"/>
      <c r="AH2" s="5"/>
    </row>
    <row r="3" spans="1: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 x14ac:dyDescent="0.2"/>
    <row r="5" spans="1:34" ht="13" x14ac:dyDescent="0.2"/>
    <row r="6" spans="1:34" ht="13" x14ac:dyDescent="0.2"/>
    <row r="7" spans="1:34" ht="13" x14ac:dyDescent="0.2"/>
    <row r="8" spans="1:34" ht="13" x14ac:dyDescent="0.2"/>
    <row r="9" spans="1:34" ht="13" x14ac:dyDescent="0.2">
      <c r="AH9" s="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JUKPD08xZo0R7paEm4InkOsTIaYQIlFEzaSZdA3e/9C1RMR5R7z+2tjChcEp7IdmuHNNzrMi7RDB54Agx68Lhg==" saltValue="XojHA00YGjxQI7bSdE8C9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 x14ac:dyDescent="0.2">
      <c r="S2" s="5"/>
      <c r="AH2" s="5"/>
    </row>
    <row r="3" spans="2: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 x14ac:dyDescent="0.2"/>
    <row r="5" spans="2:34" ht="13" x14ac:dyDescent="0.2"/>
    <row r="6" spans="2:34" ht="13" x14ac:dyDescent="0.2"/>
    <row r="7" spans="2:34" ht="13" x14ac:dyDescent="0.2"/>
    <row r="8" spans="2:34" ht="13" x14ac:dyDescent="0.2"/>
    <row r="9" spans="2:34" ht="13" x14ac:dyDescent="0.2">
      <c r="AH9" s="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c r="AG59" s="5"/>
      <c r="AH59" s="5"/>
    </row>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scCyLNx4eCiczq8Uxi+4i9K1H7jQT60xl4IzdPnfcZz+sxQYEY/SFqOtIF+lgnBPtGM/91OgkHodkICm9Hhdmw==" saltValue="ZmNrLOgSzo75MlihuywtJ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内田 昂志</cp:lastModifiedBy>
  <dcterms:created xsi:type="dcterms:W3CDTF">2026-07-24T01:36:11Z</dcterms:created>
  <dcterms:modified xsi:type="dcterms:W3CDTF">2026-09-24T00:00:16Z</dcterms:modified>
  <cp:category/>
</cp:coreProperties>
</file>