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3DC52573-44BB-439A-A6E9-730E8A344BA4}" xr6:coauthVersionLast="47" xr6:coauthVersionMax="47" xr10:uidLastSave="{00000000-0000-0000-0000-000000000000}"/>
  <bookViews>
    <workbookView xWindow="-120" yWindow="-120" windowWidth="29040" windowHeight="15720" tabRatio="833" xr2:uid="{00000000-000D-0000-FFFF-FFFF00000000}"/>
  </bookViews>
  <sheets>
    <sheet name="総括表" sheetId="2" r:id="rId1"/>
    <sheet name="普通会計の状況" sheetId="3" r:id="rId2"/>
    <sheet name="各会計、関係団体の財政状況及び健全化判断比率" sheetId="4" r:id="rId3"/>
    <sheet name="財政比較分析表" sheetId="5" r:id="rId4"/>
    <sheet name="経常経費分析表（経常収支比率の分析）" sheetId="6" r:id="rId5"/>
    <sheet name="経常経費分析表（人件費・公債費・普通建設事業費の分析）" sheetId="7" r:id="rId6"/>
    <sheet name="性質別歳出決算分析表（住民一人当たりのコスト）" sheetId="8" r:id="rId7"/>
    <sheet name="目的別歳出決算分析表（住民一人当たりのコスト）" sheetId="9" r:id="rId8"/>
    <sheet name="実質収支比率等に係る経年分析" sheetId="10" r:id="rId9"/>
    <sheet name="連結実質赤字比率に係る赤字・黒字の構成分析" sheetId="11" r:id="rId10"/>
    <sheet name="実質公債費比率（分子）の構造" sheetId="12" r:id="rId11"/>
    <sheet name="将来負担比率（分子）の構造" sheetId="13" r:id="rId12"/>
    <sheet name="基金残高に係る経年分析" sheetId="14" r:id="rId13"/>
    <sheet name="公会計指標分析・財政指標組合せ分析表" sheetId="15" r:id="rId14"/>
    <sheet name="施設類型別ストック情報分析表①" sheetId="16" r:id="rId15"/>
    <sheet name="施設類型別ストック情報分析表②" sheetId="17"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G43" i="2" l="1"/>
  <c r="CQ43" i="2"/>
  <c r="CO43" i="2" s="1"/>
  <c r="BY43" i="2"/>
  <c r="BW43" i="2"/>
  <c r="BE43" i="2"/>
  <c r="AM43" i="2"/>
  <c r="U43" i="2"/>
  <c r="E43" i="2"/>
  <c r="C43" i="2"/>
  <c r="DG42" i="2"/>
  <c r="CQ42" i="2"/>
  <c r="CO42" i="2"/>
  <c r="BY42" i="2"/>
  <c r="BW42" i="2"/>
  <c r="BE42" i="2"/>
  <c r="AM42" i="2"/>
  <c r="U42" i="2"/>
  <c r="E42" i="2"/>
  <c r="C42" i="2"/>
  <c r="DG41" i="2"/>
  <c r="CQ41" i="2"/>
  <c r="CO41" i="2" s="1"/>
  <c r="BY41" i="2"/>
  <c r="BE41" i="2"/>
  <c r="AM41" i="2"/>
  <c r="U41" i="2"/>
  <c r="E41" i="2"/>
  <c r="C41" i="2"/>
  <c r="DG40" i="2"/>
  <c r="CQ40" i="2"/>
  <c r="CO40" i="2" s="1"/>
  <c r="BY40" i="2"/>
  <c r="BE40" i="2"/>
  <c r="AM40" i="2"/>
  <c r="U40" i="2"/>
  <c r="E40" i="2"/>
  <c r="C40" i="2"/>
  <c r="DG39" i="2"/>
  <c r="CQ39" i="2"/>
  <c r="CO39" i="2"/>
  <c r="BY39" i="2"/>
  <c r="BE39" i="2"/>
  <c r="AM39" i="2"/>
  <c r="U39" i="2"/>
  <c r="E39" i="2"/>
  <c r="C39" i="2" s="1"/>
  <c r="DG38" i="2"/>
  <c r="CQ38" i="2"/>
  <c r="CO38" i="2"/>
  <c r="BY38" i="2"/>
  <c r="BE38" i="2"/>
  <c r="AM38" i="2"/>
  <c r="U38" i="2"/>
  <c r="E38" i="2"/>
  <c r="C38" i="2"/>
  <c r="DG37" i="2"/>
  <c r="CQ37" i="2"/>
  <c r="CO37" i="2"/>
  <c r="BY37" i="2"/>
  <c r="BE37" i="2"/>
  <c r="AM37" i="2"/>
  <c r="U37" i="2"/>
  <c r="E37" i="2"/>
  <c r="C37" i="2"/>
  <c r="DG36" i="2"/>
  <c r="CQ36" i="2"/>
  <c r="CO36" i="2"/>
  <c r="BY36" i="2"/>
  <c r="BE36" i="2"/>
  <c r="AM36" i="2"/>
  <c r="W36" i="2"/>
  <c r="E36" i="2"/>
  <c r="C36" i="2" s="1"/>
  <c r="DG35" i="2"/>
  <c r="CQ35" i="2"/>
  <c r="CO35" i="2"/>
  <c r="BY35" i="2"/>
  <c r="BE35" i="2"/>
  <c r="AM35" i="2"/>
  <c r="W35" i="2"/>
  <c r="E35" i="2"/>
  <c r="C35" i="2"/>
  <c r="DG34" i="2"/>
  <c r="CQ34" i="2"/>
  <c r="BY34" i="2"/>
  <c r="BE34" i="2"/>
  <c r="AO34" i="2"/>
  <c r="W34" i="2"/>
  <c r="E34" i="2"/>
  <c r="C34" i="2"/>
  <c r="U34" i="2" l="1"/>
  <c r="U35" i="2" s="1"/>
  <c r="U36" i="2" s="1"/>
  <c r="BW34" i="2" l="1"/>
  <c r="BW35" i="2" s="1"/>
  <c r="BW36" i="2" s="1"/>
  <c r="BW37" i="2" s="1"/>
  <c r="BW38" i="2" s="1"/>
  <c r="BW39" i="2" s="1"/>
  <c r="BW40" i="2" s="1"/>
  <c r="BW41" i="2" s="1"/>
  <c r="AM34" i="2"/>
  <c r="CO34" i="2" l="1"/>
</calcChain>
</file>

<file path=xl/sharedStrings.xml><?xml version="1.0" encoding="utf-8"?>
<sst xmlns="http://schemas.openxmlformats.org/spreadsheetml/2006/main" count="1038" uniqueCount="542">
  <si>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</si>
  <si>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</si>
  <si>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</si>
  <si>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</si>
  <si>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</si>
  <si>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</si>
  <si>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</si>
  <si>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</si>
  <si>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</si>
  <si>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</si>
  <si>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</si>
  <si>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</si>
  <si>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</si>
  <si>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</si>
  <si>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</si>
  <si>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</si>
  <si>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0"/>
  </si>
  <si>
    <t>経常収支比率</t>
    <rPh sb="0" eb="2">
      <t>ケイジョウ</t>
    </rPh>
    <rPh sb="2" eb="4">
      <t>シュウシ</t>
    </rPh>
    <rPh sb="4" eb="6">
      <t>ヒリツ</t>
    </rPh>
    <phoneticPr fontId="5"/>
  </si>
  <si>
    <t>市町村名</t>
    <rPh sb="0" eb="3">
      <t>シチョウソン</t>
    </rPh>
    <rPh sb="3" eb="4">
      <t>メイ</t>
    </rPh>
    <phoneticPr fontId="5"/>
  </si>
  <si>
    <t>中種子町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</si>
  <si>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</si>
  <si>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</si>
  <si>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</si>
  <si>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</si>
  <si>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</si>
  <si>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</si>
  <si>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</si>
  <si>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</si>
  <si>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</si>
  <si>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0"/>
  </si>
  <si>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</si>
  <si>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</si>
  <si>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</si>
  <si>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</si>
  <si>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</si>
  <si>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0"/>
  </si>
  <si>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</si>
  <si>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</si>
  <si>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</si>
  <si>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</si>
  <si>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</si>
  <si>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</si>
  <si>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</si>
  <si>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</si>
  <si>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</si>
  <si>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1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</si>
  <si>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</si>
  <si>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</si>
  <si>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</si>
  <si>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</si>
  <si>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</si>
  <si>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</si>
  <si>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</si>
  <si>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</si>
  <si>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</si>
  <si>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</si>
  <si>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</si>
  <si>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</si>
  <si>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0"/>
  </si>
  <si>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</si>
  <si>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</si>
  <si>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</si>
  <si>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</si>
  <si>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</si>
  <si>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</si>
  <si>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</si>
  <si>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</si>
  <si>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10"/>
  </si>
  <si>
    <t>うち日本人(％)</t>
    <phoneticPr fontId="5"/>
  </si>
  <si>
    <t>-2.9</t>
    <phoneticPr fontId="5"/>
  </si>
  <si>
    <t>第3次</t>
    <rPh sb="0" eb="1">
      <t>ダイ</t>
    </rPh>
    <rPh sb="2" eb="3">
      <t>ジ</t>
    </rPh>
    <phoneticPr fontId="5"/>
  </si>
  <si>
    <t>標準税収入額等</t>
    <phoneticPr fontId="1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</si>
  <si>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</si>
  <si>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0"/>
  </si>
  <si>
    <t>人口密度 (人/k㎡)</t>
    <rPh sb="0" eb="2">
      <t>ジンコウ</t>
    </rPh>
    <rPh sb="2" eb="4">
      <t>ミツド</t>
    </rPh>
    <phoneticPr fontId="5"/>
  </si>
  <si>
    <t>歳入一般財源等</t>
    <rPh sb="0" eb="2">
      <t>サイニュウ</t>
    </rPh>
    <rPh sb="2" eb="4">
      <t>イッパン</t>
    </rPh>
    <rPh sb="4" eb="6">
      <t>ザイゲン</t>
    </rPh>
    <rPh sb="6" eb="7">
      <t>トウ</t>
    </rPh>
    <phoneticPr fontId="1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</si>
  <si>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</si>
  <si>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</si>
  <si>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</si>
  <si>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</si>
  <si>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</si>
  <si>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</si>
  <si>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</si>
  <si>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</si>
  <si>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</si>
  <si>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</si>
  <si>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</si>
  <si>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</si>
  <si>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</si>
  <si>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</si>
  <si>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</si>
  <si>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</si>
  <si>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</si>
  <si>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</si>
  <si>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</si>
  <si>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</si>
  <si>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</si>
  <si>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</si>
  <si>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</si>
  <si>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</si>
  <si>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0"/>
  </si>
  <si>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</si>
  <si>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</si>
  <si>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</si>
  <si>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</si>
  <si>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</si>
  <si>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</si>
  <si>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</si>
  <si>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</si>
  <si>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</si>
  <si>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</si>
  <si>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</si>
  <si>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</si>
  <si>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</si>
  <si>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</si>
  <si>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</si>
  <si>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</si>
  <si>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</si>
  <si>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</si>
  <si>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</si>
  <si>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</si>
  <si>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</si>
  <si>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</si>
  <si>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</si>
  <si>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</si>
  <si>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</si>
  <si>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</si>
  <si>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5"/>
  </si>
  <si>
    <t>※8：職員の状況については、調査対象年度の地方公務員給与実態調査に基づいている。</t>
    <phoneticPr fontId="15"/>
  </si>
  <si>
    <t>令和6年度</t>
    <phoneticPr fontId="10"/>
  </si>
  <si>
    <t>鹿児島県中種子町</t>
    <phoneticPr fontId="1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</si>
  <si>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</si>
  <si>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</si>
  <si>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</si>
  <si>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</si>
  <si>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</si>
  <si>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</si>
  <si>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</si>
  <si>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</si>
  <si>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</si>
  <si>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</si>
  <si>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</si>
  <si>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</si>
  <si>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</si>
  <si>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</si>
  <si>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</si>
  <si>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</si>
  <si>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</si>
  <si>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</si>
  <si>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</si>
  <si>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</si>
  <si>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</si>
  <si>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</si>
  <si>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</si>
  <si>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</si>
  <si>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</si>
  <si>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9"/>
  </si>
  <si>
    <t>　　　所得割</t>
    <phoneticPr fontId="5"/>
  </si>
  <si>
    <t>衛生費</t>
  </si>
  <si>
    <t>分離課税所得割交付金</t>
    <phoneticPr fontId="10"/>
  </si>
  <si>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</si>
  <si>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</si>
  <si>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</si>
  <si>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</si>
  <si>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</si>
  <si>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</si>
  <si>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</si>
  <si>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</si>
  <si>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</si>
  <si>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</si>
  <si>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</si>
  <si>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</si>
  <si>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</si>
  <si>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</si>
  <si>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</si>
  <si>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</si>
  <si>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</si>
  <si>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8"/>
  </si>
  <si>
    <t>　　鉱産税</t>
    <phoneticPr fontId="5"/>
  </si>
  <si>
    <t>災害復旧費</t>
  </si>
  <si>
    <t>地方特例交付金等</t>
    <rPh sb="7" eb="8">
      <t>トウ</t>
    </rPh>
    <phoneticPr fontId="8"/>
  </si>
  <si>
    <t>　　特別土地保有税</t>
    <phoneticPr fontId="5"/>
  </si>
  <si>
    <t>公債費</t>
  </si>
  <si>
    <t>　住宅借入金等特別税額控除減収補塡特例交付金</t>
    <phoneticPr fontId="5"/>
  </si>
  <si>
    <t>　法定外普通税</t>
    <phoneticPr fontId="5"/>
  </si>
  <si>
    <t>諸支出金</t>
    <rPh sb="3" eb="4">
      <t>キン</t>
    </rPh>
    <phoneticPr fontId="10"/>
  </si>
  <si>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</si>
  <si>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</si>
  <si>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</si>
  <si>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</si>
  <si>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</si>
  <si>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</si>
  <si>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</si>
  <si>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</si>
  <si>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</si>
  <si>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</si>
  <si>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</si>
  <si>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</si>
  <si>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</si>
  <si>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</si>
  <si>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</si>
  <si>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</si>
  <si>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</si>
  <si>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
  </si>
  <si>
    <t>　震災復興特別交付税</t>
    <phoneticPr fontId="10"/>
  </si>
  <si>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</si>
  <si>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</si>
  <si>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</si>
  <si>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</si>
  <si>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</si>
  <si>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</si>
  <si>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</si>
  <si>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</si>
  <si>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</si>
  <si>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</si>
  <si>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</si>
  <si>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</si>
  <si>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</si>
  <si>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</si>
  <si>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</si>
  <si>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</si>
  <si>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</si>
  <si>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</si>
  <si>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</si>
  <si>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0"/>
  </si>
  <si>
    <t>国有提供交付金(特別区財調交付金)</t>
  </si>
  <si>
    <t>徴収率
(％)</t>
    <rPh sb="0" eb="2">
      <t>チョウシュウ</t>
    </rPh>
    <rPh sb="2" eb="3">
      <t>リツ</t>
    </rPh>
    <phoneticPr fontId="5"/>
  </si>
  <si>
    <t>現年</t>
    <rPh sb="0" eb="1">
      <t>ゲン</t>
    </rPh>
    <rPh sb="1" eb="2">
      <t>ネン</t>
    </rPh>
    <phoneticPr fontId="5"/>
  </si>
  <si>
    <t>　うち利子</t>
    <phoneticPr fontId="10"/>
  </si>
  <si>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</si>
  <si>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</si>
  <si>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</si>
  <si>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</si>
  <si>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</si>
  <si>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</si>
  <si>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</si>
  <si>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</si>
  <si>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</si>
  <si>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</si>
  <si>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</si>
  <si>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</si>
  <si>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</si>
  <si>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</si>
  <si>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</si>
  <si>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</si>
  <si>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</si>
  <si>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</si>
  <si>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</si>
  <si>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</si>
  <si>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</si>
  <si>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</si>
  <si>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</si>
  <si>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</si>
  <si>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</si>
  <si>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8"/>
  </si>
  <si>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</si>
  <si>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</si>
  <si>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</si>
  <si>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</si>
  <si>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</si>
  <si>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</si>
  <si>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</si>
  <si>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</si>
  <si>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</si>
  <si>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</si>
  <si>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</si>
  <si>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</si>
  <si>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</si>
  <si>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</si>
  <si>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</si>
  <si>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</si>
  <si>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</si>
  <si>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</si>
  <si>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</si>
  <si>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</si>
  <si>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</si>
  <si>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</si>
  <si>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</si>
  <si>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</si>
  <si>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</si>
  <si>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</si>
  <si>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鹿児島県中種子町</t>
  </si>
  <si>
    <t>一般会計等の財政状況（単位：百万円）</t>
    <rPh sb="0" eb="2">
      <t>イッパン</t>
    </rPh>
    <rPh sb="2" eb="4">
      <t>カイケイ</t>
    </rPh>
    <rPh sb="4" eb="5">
      <t>トウ</t>
    </rPh>
    <rPh sb="6" eb="8">
      <t>ザイセイ</t>
    </rPh>
    <rPh sb="8" eb="10">
      <t>ジョウキョウ</t>
    </rPh>
    <phoneticPr fontId="1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</si>
  <si>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17"/>
  </si>
  <si>
    <t>会計名</t>
    <rPh sb="0" eb="2">
      <t>カイケイ</t>
    </rPh>
    <rPh sb="2" eb="3">
      <t>メイ</t>
    </rPh>
    <phoneticPr fontId="17"/>
  </si>
  <si>
    <t>歳入</t>
    <rPh sb="0" eb="2">
      <t>サイニュウ</t>
    </rPh>
    <phoneticPr fontId="17"/>
  </si>
  <si>
    <t>歳出</t>
    <phoneticPr fontId="17"/>
  </si>
  <si>
    <t>形式収支</t>
    <phoneticPr fontId="17"/>
  </si>
  <si>
    <t>実質収支</t>
    <phoneticPr fontId="17"/>
  </si>
  <si>
    <t>他会計等
からの
繰入金</t>
    <rPh sb="9" eb="11">
      <t>クリイレ</t>
    </rPh>
    <rPh sb="11" eb="12">
      <t>キン</t>
    </rPh>
    <phoneticPr fontId="17"/>
  </si>
  <si>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</si>
  <si>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</si>
  <si>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</si>
  <si>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</si>
  <si>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</si>
  <si>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</si>
  <si>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</si>
  <si>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</si>
  <si>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</si>
  <si>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</si>
  <si>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</si>
  <si>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</si>
  <si>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種子島農業公社</t>
    <rPh sb="0" eb="3">
      <t>タネガシマ</t>
    </rPh>
    <rPh sb="3" eb="5">
      <t>ノウギョウ</t>
    </rPh>
    <rPh sb="5" eb="7">
      <t>コウシャ</t>
    </rPh>
    <phoneticPr fontId="23"/>
  </si>
  <si>
    <t>-</t>
    <phoneticPr fontId="23"/>
  </si>
  <si>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</si>
  <si>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</si>
  <si>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</si>
  <si>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</si>
  <si>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</si>
  <si>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</si>
  <si>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</si>
  <si>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</si>
  <si>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</si>
  <si>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</si>
  <si>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</si>
  <si>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</si>
  <si>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</si>
  <si>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</si>
  <si>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介護保険事業勘定特別会計</t>
    <phoneticPr fontId="5"/>
  </si>
  <si>
    <t>後期高齢者医療特別会計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</si>
  <si>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</si>
  <si>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</si>
  <si>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</si>
  <si>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</si>
  <si>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</si>
  <si>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17"/>
  </si>
  <si>
    <t>左のうち
一般会計等
負担見込額</t>
    <phoneticPr fontId="5"/>
  </si>
  <si>
    <t>鹿児島県市町村総合事務組合</t>
    <rPh sb="0" eb="13">
      <t>カゴシマケンシチョウソンソウゴウジムクミアイ</t>
    </rPh>
    <phoneticPr fontId="23"/>
  </si>
  <si>
    <t>中南衛生管理組合</t>
    <rPh sb="0" eb="8">
      <t>チュウナンエイセイカンリクミアイ</t>
    </rPh>
    <phoneticPr fontId="23"/>
  </si>
  <si>
    <t>熊毛地区消防組合</t>
    <rPh sb="0" eb="8">
      <t>クマゲチクショウボウクミアイ</t>
    </rPh>
    <phoneticPr fontId="23"/>
  </si>
  <si>
    <t>種子島地区広域事務組合</t>
    <rPh sb="0" eb="5">
      <t>タネガシマチク</t>
    </rPh>
    <rPh sb="5" eb="11">
      <t>コウイキジムクミアイ</t>
    </rPh>
    <phoneticPr fontId="23"/>
  </si>
  <si>
    <t>鹿児島県後期高齢者医療広域連合（一般会計）</t>
    <rPh sb="0" eb="9">
      <t>カゴシマケンコウキコウレイシャ</t>
    </rPh>
    <rPh sb="9" eb="11">
      <t>イリョウ</t>
    </rPh>
    <rPh sb="11" eb="15">
      <t>コウイキレンゴウ</t>
    </rPh>
    <rPh sb="16" eb="20">
      <t>イッパンカイケイ</t>
    </rPh>
    <phoneticPr fontId="23"/>
  </si>
  <si>
    <t>鹿児島県後期高齢医療広域連合（特別会計）</t>
    <rPh sb="0" eb="14">
      <t>カゴシマケンコウキコウレイイリョウコウイキレンゴウ</t>
    </rPh>
    <rPh sb="15" eb="19">
      <t>トクベツカイケイ</t>
    </rPh>
    <phoneticPr fontId="23"/>
  </si>
  <si>
    <t>公立種子島病院組合</t>
    <rPh sb="0" eb="9">
      <t>コウリツタネガシマビョウインクミアイ</t>
    </rPh>
    <phoneticPr fontId="23"/>
  </si>
  <si>
    <t>種子島産婦人科医院組合</t>
    <rPh sb="0" eb="11">
      <t>タネガシマサンフジンカイインクミアイ</t>
    </rPh>
    <phoneticPr fontId="23"/>
  </si>
  <si>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</si>
  <si>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</si>
  <si>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</si>
  <si>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</si>
  <si>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</si>
  <si>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</si>
  <si>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</si>
  <si>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</si>
  <si>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17"/>
  </si>
  <si>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</si>
  <si>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</si>
  <si>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</si>
  <si>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17"/>
  </si>
  <si>
    <t>元利償還金</t>
    <rPh sb="0" eb="2">
      <t>ガンリ</t>
    </rPh>
    <rPh sb="2" eb="5">
      <t>ショウカンキン</t>
    </rPh>
    <phoneticPr fontId="17"/>
  </si>
  <si>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</si>
  <si>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17"/>
  </si>
  <si>
    <t>債務負担行為</t>
    <rPh sb="0" eb="2">
      <t>サイム</t>
    </rPh>
    <rPh sb="2" eb="4">
      <t>フタン</t>
    </rPh>
    <rPh sb="4" eb="6">
      <t>コウイ</t>
    </rPh>
    <phoneticPr fontId="5"/>
  </si>
  <si>
    <t>PFI事業に係るもの</t>
    <rPh sb="3" eb="5">
      <t>ジギョウ</t>
    </rPh>
    <rPh sb="6" eb="7">
      <t>カカ</t>
    </rPh>
    <phoneticPr fontId="17"/>
  </si>
  <si>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</si>
  <si>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17"/>
  </si>
  <si>
    <t>いわゆる五省協定等に係るもの</t>
    <rPh sb="4" eb="6">
      <t>ゴショウ</t>
    </rPh>
    <rPh sb="6" eb="9">
      <t>キョウテイトウ</t>
    </rPh>
    <rPh sb="10" eb="11">
      <t>カカ</t>
    </rPh>
    <phoneticPr fontId="17"/>
  </si>
  <si>
    <t>準元利償還金</t>
    <rPh sb="0" eb="1">
      <t>ジュン</t>
    </rPh>
    <rPh sb="1" eb="3">
      <t>ガンリ</t>
    </rPh>
    <rPh sb="3" eb="6">
      <t>ショウカンキン</t>
    </rPh>
    <phoneticPr fontId="1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</si>
  <si>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17"/>
  </si>
  <si>
    <t xml:space="preserve">公営企業債等繰入見込額 </t>
    <rPh sb="0" eb="2">
      <t>コウエイ</t>
    </rPh>
    <rPh sb="2" eb="5">
      <t>キギョウサイ</t>
    </rPh>
    <rPh sb="5" eb="6">
      <t>トウ</t>
    </rPh>
    <rPh sb="6" eb="8">
      <t>クリイ</t>
    </rPh>
    <rPh sb="8" eb="11">
      <t>ミコミガク</t>
    </rPh>
    <phoneticPr fontId="17"/>
  </si>
  <si>
    <t>国営土地改良事業に係るもの</t>
    <rPh sb="0" eb="2">
      <t>コクエイ</t>
    </rPh>
    <rPh sb="2" eb="4">
      <t>トチ</t>
    </rPh>
    <rPh sb="4" eb="6">
      <t>カイリョウ</t>
    </rPh>
    <rPh sb="6" eb="8">
      <t>ジギョウ</t>
    </rPh>
    <rPh sb="9" eb="10">
      <t>カカ</t>
    </rPh>
    <phoneticPr fontId="1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</si>
  <si>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17"/>
  </si>
  <si>
    <t xml:space="preserve">組合等負担等見込額 </t>
    <rPh sb="0" eb="2">
      <t>クミアイ</t>
    </rPh>
    <rPh sb="2" eb="3">
      <t>トウ</t>
    </rPh>
    <rPh sb="3" eb="5">
      <t>フタン</t>
    </rPh>
    <rPh sb="5" eb="6">
      <t>トウ</t>
    </rPh>
    <rPh sb="6" eb="9">
      <t>ミコミガク</t>
    </rPh>
    <phoneticPr fontId="17"/>
  </si>
  <si>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</si>
  <si>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17"/>
  </si>
  <si>
    <t xml:space="preserve">退職手当負担見込額 </t>
    <rPh sb="0" eb="2">
      <t>タイショク</t>
    </rPh>
    <rPh sb="2" eb="4">
      <t>テアテ</t>
    </rPh>
    <rPh sb="4" eb="6">
      <t>フタン</t>
    </rPh>
    <rPh sb="6" eb="9">
      <t>ミコミガク</t>
    </rPh>
    <phoneticPr fontId="17"/>
  </si>
  <si>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</si>
  <si>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1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</si>
  <si>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17"/>
  </si>
  <si>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</si>
  <si>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17"/>
  </si>
  <si>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</si>
  <si>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</si>
  <si>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</si>
  <si>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</si>
  <si>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</si>
  <si>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17"/>
  </si>
  <si>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</si>
  <si>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</si>
  <si>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</si>
  <si>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</si>
  <si>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17"/>
  </si>
  <si>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</si>
  <si>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17"/>
  </si>
  <si>
    <t xml:space="preserve">充当可能特定歳入 </t>
    <rPh sb="0" eb="2">
      <t>ジュウトウ</t>
    </rPh>
    <rPh sb="2" eb="4">
      <t>カノウ</t>
    </rPh>
    <rPh sb="4" eb="6">
      <t>トクテイ</t>
    </rPh>
    <rPh sb="6" eb="8">
      <t>サイニュウ</t>
    </rPh>
    <phoneticPr fontId="17"/>
  </si>
  <si>
    <t xml:space="preserve">基準財政需要額算入見込額 </t>
    <rPh sb="0" eb="2">
      <t>キジュン</t>
    </rPh>
    <rPh sb="2" eb="4">
      <t>ザイセイ</t>
    </rPh>
    <rPh sb="4" eb="7">
      <t>ジュヨウガク</t>
    </rPh>
    <rPh sb="7" eb="9">
      <t>サンニュウ</t>
    </rPh>
    <rPh sb="9" eb="12">
      <t>ミコミガク</t>
    </rPh>
    <phoneticPr fontId="17"/>
  </si>
  <si>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</si>
  <si>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</si>
  <si>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</si>
  <si>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</si>
  <si>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17"/>
  </si>
  <si>
    <t>土地開発公社に係る将来負担額</t>
    <rPh sb="0" eb="2">
      <t>トチ</t>
    </rPh>
    <rPh sb="2" eb="4">
      <t>カイハツ</t>
    </rPh>
    <rPh sb="4" eb="6">
      <t>コウシャ</t>
    </rPh>
    <rPh sb="7" eb="8">
      <t>カカ</t>
    </rPh>
    <rPh sb="9" eb="11">
      <t>ショウライ</t>
    </rPh>
    <rPh sb="11" eb="14">
      <t>フタンガク</t>
    </rPh>
    <phoneticPr fontId="17"/>
  </si>
  <si>
    <t>利子補給に係るもの</t>
  </si>
  <si>
    <t>健全化判断比率</t>
    <rPh sb="0" eb="3">
      <t>ケンゼンカ</t>
    </rPh>
    <rPh sb="3" eb="5">
      <t>ハンダン</t>
    </rPh>
    <rPh sb="5" eb="7">
      <t>ヒリツ</t>
    </rPh>
    <phoneticPr fontId="2"/>
  </si>
  <si>
    <t>令和6年度</t>
    <rPh sb="0" eb="2">
      <t>レイワ</t>
    </rPh>
    <rPh sb="3" eb="5">
      <t>ネンド</t>
    </rPh>
    <phoneticPr fontId="2"/>
  </si>
  <si>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</si>
  <si>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</si>
  <si>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</si>
  <si>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</si>
  <si>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</si>
  <si>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</si>
  <si>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17"/>
  </si>
  <si>
    <t>(Ｃ)</t>
    <phoneticPr fontId="5"/>
  </si>
  <si>
    <t>連結実質赤字比率</t>
    <rPh sb="0" eb="2">
      <t>レンケツ</t>
    </rPh>
    <rPh sb="2" eb="4">
      <t>ジッシツ</t>
    </rPh>
    <rPh sb="4" eb="6">
      <t>アカジ</t>
    </rPh>
    <rPh sb="6" eb="8">
      <t>ヒリツ</t>
    </rPh>
    <phoneticPr fontId="2"/>
  </si>
  <si>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</si>
  <si>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</si>
  <si>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
  </si>
  <si>
    <t>(Ｃ)－(Ｄ)</t>
    <phoneticPr fontId="5"/>
  </si>
  <si>
    <t>将来負担比率</t>
    <rPh sb="0" eb="2">
      <t>ショウライ</t>
    </rPh>
    <rPh sb="2" eb="4">
      <t>フタン</t>
    </rPh>
    <rPh sb="4" eb="6">
      <t>ヒリツ</t>
    </rPh>
    <phoneticPr fontId="2"/>
  </si>
  <si>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</si>
  <si>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</si>
  <si>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</si>
  <si>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</si>
  <si>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</si>
  <si>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</si>
  <si>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</si>
  <si>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</si>
  <si>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</si>
  <si>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</si>
  <si>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</si>
  <si>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</si>
  <si>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</si>
  <si>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</si>
  <si>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</si>
  <si>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</si>
  <si>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</si>
  <si>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</si>
  <si>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</si>
  <si>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</si>
  <si>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</si>
  <si>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</si>
  <si>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</si>
  <si>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</si>
  <si>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18"/>
  </si>
  <si>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</si>
  <si>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</si>
  <si>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</si>
  <si>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</si>
  <si>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</si>
  <si>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</si>
  <si>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</si>
  <si>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</si>
  <si>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</si>
  <si>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</si>
  <si>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</si>
  <si>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</si>
  <si>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</si>
  <si>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</si>
  <si>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</si>
  <si>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</si>
  <si>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</si>
  <si>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</si>
  <si>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</si>
  <si>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</si>
  <si>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</si>
  <si>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</si>
  <si>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</si>
  <si>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</si>
  <si>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</si>
  <si>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</si>
  <si>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</si>
  <si>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</si>
  <si>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</si>
  <si>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R02</t>
  </si>
  <si>
    <t>R03</t>
  </si>
  <si>
    <t>R04</t>
  </si>
  <si>
    <t>R05</t>
  </si>
  <si>
    <t>R06</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</si>
  <si>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</si>
  <si>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</si>
  <si>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</si>
  <si>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1.84</t>
  </si>
  <si>
    <t>▲ 1.06</t>
  </si>
  <si>
    <t>会計</t>
    <rPh sb="0" eb="2">
      <t>カイケイ</t>
    </rPh>
    <phoneticPr fontId="5"/>
  </si>
  <si>
    <t>水道事業会計</t>
  </si>
  <si>
    <t>一般会計</t>
  </si>
  <si>
    <t>国民健康保険事業勘定特別会計</t>
  </si>
  <si>
    <t>介護保険事業勘定特別会計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</si>
  <si>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</si>
  <si>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</si>
  <si>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</si>
  <si>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</si>
  <si>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</si>
  <si>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</si>
  <si>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</si>
  <si>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</si>
  <si>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</si>
  <si>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</si>
  <si>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</si>
  <si>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</si>
  <si>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</si>
  <si>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</si>
  <si>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</si>
  <si>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</si>
  <si>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</si>
  <si>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</si>
  <si>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</si>
  <si>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</si>
  <si>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</si>
  <si>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</si>
  <si>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</si>
  <si>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</si>
  <si>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</si>
  <si>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3"/>
  </si>
  <si>
    <t>満期一括償還地方債に係る実質償還額又は理論償還額のいずれか少ない額(C)</t>
    <phoneticPr fontId="1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</si>
  <si>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</si>
  <si>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</si>
  <si>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</si>
  <si>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</si>
  <si>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</si>
  <si>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</si>
  <si>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</si>
  <si>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</si>
  <si>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</si>
  <si>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</si>
  <si>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</si>
  <si>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</si>
  <si>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</si>
  <si>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</si>
  <si>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</si>
  <si>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</si>
  <si>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</si>
  <si>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</si>
  <si>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</si>
  <si>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</si>
  <si>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</si>
  <si>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再編交付金基金</t>
    <rPh sb="0" eb="2">
      <t>サイヘン</t>
    </rPh>
    <rPh sb="2" eb="5">
      <t>コウフキン</t>
    </rPh>
    <rPh sb="5" eb="7">
      <t>キキン</t>
    </rPh>
    <phoneticPr fontId="5"/>
  </si>
  <si>
    <t>ふるさと応援基金</t>
    <rPh sb="4" eb="6">
      <t>オウエン</t>
    </rPh>
    <rPh sb="6" eb="8">
      <t>キキン</t>
    </rPh>
    <phoneticPr fontId="5"/>
  </si>
  <si>
    <t>森林環境譲与税基金</t>
    <rPh sb="0" eb="2">
      <t>シンリン</t>
    </rPh>
    <rPh sb="2" eb="4">
      <t>カンキョウ</t>
    </rPh>
    <rPh sb="4" eb="7">
      <t>ジョウヨゼイ</t>
    </rPh>
    <rPh sb="7" eb="9">
      <t>キキン</t>
    </rPh>
    <phoneticPr fontId="5"/>
  </si>
  <si>
    <t>公共施設等総合管理基金</t>
    <rPh sb="0" eb="2">
      <t>コウキョウ</t>
    </rPh>
    <rPh sb="2" eb="4">
      <t>シセツ</t>
    </rPh>
    <rPh sb="4" eb="5">
      <t>トウ</t>
    </rPh>
    <rPh sb="5" eb="7">
      <t>ソウゴウ</t>
    </rPh>
    <rPh sb="7" eb="9">
      <t>カンリ</t>
    </rPh>
    <rPh sb="9" eb="11">
      <t>キキン</t>
    </rPh>
    <phoneticPr fontId="5"/>
  </si>
  <si>
    <t>ウミガメ奨学基金</t>
    <rPh sb="4" eb="6">
      <t>ショウガク</t>
    </rPh>
    <rPh sb="6" eb="8">
      <t>キキン</t>
    </rPh>
    <phoneticPr fontId="5"/>
  </si>
  <si>
    <t>基金残高合計</t>
    <rPh sb="0" eb="2">
      <t>キキン</t>
    </rPh>
    <rPh sb="2" eb="4">
      <t>ザンダカ</t>
    </rPh>
    <rPh sb="4" eb="6">
      <t>ゴウケイ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</si>
  <si>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</si>
  <si>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</si>
  <si>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</si>
  <si>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</si>
  <si>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</si>
  <si>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</si>
  <si>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</si>
  <si>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</si>
  <si>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</si>
  <si>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町債の新規発行を抑制したこと、充当可能財源等の増加に伴い、将来負担比率は皆減となった。有形固定資産減価償却率は、公共施設の老朽化が進み、改修が必要になっていることから類似団体に比べ高い水準となっている。今後も、施設の改修に伴う町債の元利償還の開始や新規発行が予想されるが、公共施設等総合管理計画及び個別計画に基づき、適正な管理に努める。</t>
    <rPh sb="15" eb="17">
      <t>ジュウトウ</t>
    </rPh>
    <rPh sb="17" eb="19">
      <t>カノウ</t>
    </rPh>
    <rPh sb="19" eb="21">
      <t>ザイゲン</t>
    </rPh>
    <rPh sb="21" eb="22">
      <t>トウ</t>
    </rPh>
    <rPh sb="23" eb="25">
      <t>ゾウカ</t>
    </rPh>
    <rPh sb="26" eb="27">
      <t>トモナ</t>
    </rPh>
    <rPh sb="29" eb="31">
      <t>ショウライ</t>
    </rPh>
    <rPh sb="31" eb="33">
      <t>フタン</t>
    </rPh>
    <rPh sb="33" eb="35">
      <t>ヒリツ</t>
    </rPh>
    <rPh sb="36" eb="37">
      <t>カイ</t>
    </rPh>
    <rPh sb="37" eb="38">
      <t>ゲン</t>
    </rPh>
    <phoneticPr fontId="3"/>
  </si>
  <si>
    <t>町債の新規発行を抑制したこと、充当可能財源等の増加に伴い、将来負担比率は皆減となった。実質公債費比率は類似団体の平均値を上回っているが、町債の新規発行を抑制することで元利償還額も抑制できているため、今後は低下してくるものと想定する。</t>
    <rPh sb="15" eb="17">
      <t>ジュウトウ</t>
    </rPh>
    <rPh sb="17" eb="19">
      <t>カノウ</t>
    </rPh>
    <rPh sb="19" eb="21">
      <t>ザイゲン</t>
    </rPh>
    <rPh sb="21" eb="22">
      <t>トウ</t>
    </rPh>
    <rPh sb="23" eb="25">
      <t>ゾウカ</t>
    </rPh>
    <rPh sb="26" eb="27">
      <t>トモナ</t>
    </rPh>
    <rPh sb="29" eb="31">
      <t>ショウライ</t>
    </rPh>
    <rPh sb="31" eb="35">
      <t>フタンヒリツ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</si>
</sst>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0_ "/>
    <numFmt numFmtId="178" formatCode="&quot;( &quot;0.0&quot; )&quot;;&quot;( &quot;\-0.0&quot; )&quot;"/>
    <numFmt numFmtId="179" formatCode="0.00_ "/>
    <numFmt numFmtId="180" formatCode="0_ "/>
    <numFmt numFmtId="181" formatCode="@&quot; &quot;"/>
    <numFmt numFmtId="182" formatCode="&quot;(&quot;0&quot;)&quot;"/>
    <numFmt numFmtId="183" formatCode="#,##0;&quot;▲ &quot;#,##0"/>
    <numFmt numFmtId="184" formatCode="#,##0.0;&quot;▲ &quot;#,##0.0"/>
    <numFmt numFmtId="185" formatCode="0.00;&quot;▲ &quot;0.00"/>
    <numFmt numFmtId="186" formatCode="0.0;&quot;▲ &quot;0.0"/>
    <numFmt numFmtId="187" formatCode="#,##0;&quot;△ &quot;#,##0"/>
    <numFmt numFmtId="188" formatCode="#,##0.0_ "/>
    <numFmt numFmtId="189" formatCode="#,##0.00;&quot;▲ &quot;#,##0.00"/>
    <numFmt numFmtId="190" formatCode="#,##0.0_);[Red]\(#,##0.0\)"/>
  </numFmts>
  <fonts count="39">
    <font>
      <sz val="11"/>
      <color theme="1"/>
      <name val="Yu Gothic"/>
      <family val="2"/>
      <scheme val="minor"/>
    </font>
    <font>
      <sz val="11"/>
      <color theme="1"/>
      <name val="Yu Gothic"/>
      <family val="3"/>
      <charset val="128"/>
      <scheme val="minor"/>
    </font>
    <font>
      <sz val="9"/>
      <color indexed="8"/>
      <name val="ＭＳ ゴシック"/>
      <family val="3"/>
      <charset val="128"/>
    </font>
    <font>
      <sz val="6"/>
      <name val="Yu Gothic"/>
      <family val="3"/>
      <charset val="128"/>
      <scheme val="minor"/>
    </font>
    <font>
      <b/>
      <sz val="28"/>
      <name val="ＭＳ ゴシック"/>
      <family val="3"/>
      <charset val="128"/>
    </font>
    <font>
      <sz val="6"/>
      <name val="ＭＳ Ｐゴシック"/>
      <family val="3"/>
      <charset val="128"/>
    </font>
    <font>
      <b/>
      <sz val="20"/>
      <color indexed="8"/>
      <name val="ＭＳ ゴシック"/>
      <family val="3"/>
      <charset val="128"/>
    </font>
    <font>
      <b/>
      <sz val="9"/>
      <color indexed="8"/>
      <name val="ＭＳ ゴシック"/>
      <family val="3"/>
      <charset val="128"/>
    </font>
    <font>
      <sz val="11"/>
      <name val="ＭＳ Ｐゴシック"/>
      <family val="3"/>
      <charset val="128"/>
    </font>
    <font>
      <sz val="9"/>
      <name val="ＭＳ ゴシック"/>
      <family val="3"/>
      <charset val="128"/>
    </font>
    <font>
      <sz val="6"/>
      <name val="ＭＳ ゴシック"/>
      <family val="3"/>
      <charset val="128"/>
    </font>
    <font>
      <sz val="11"/>
      <color indexed="8"/>
      <name val="ＭＳ Ｐ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6"/>
      <name val="ＭＳ Ｐ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xf numFmtId="0" fontId="1" fillId="0" borderId="0">
      <alignment vertical="center"/>
    </xf>
    <xf numFmtId="0" fontId="8" fillId="0" borderId="0">
      <alignment vertical="center"/>
    </xf>
    <xf numFmtId="0" fontId="11" fillId="0" borderId="0">
      <alignment vertical="center"/>
    </xf>
    <xf numFmtId="0" fontId="2" fillId="0" borderId="0">
      <alignment vertical="center"/>
    </xf>
    <xf numFmtId="0" fontId="11" fillId="0" borderId="0">
      <alignment vertical="center"/>
    </xf>
    <xf numFmtId="0" fontId="8"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8" fillId="0" borderId="0">
      <alignment vertical="center"/>
    </xf>
    <xf numFmtId="0" fontId="8" fillId="0" borderId="0">
      <alignment vertical="center"/>
    </xf>
    <xf numFmtId="0" fontId="8" fillId="0" borderId="0"/>
    <xf numFmtId="0" fontId="8"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 fillId="0" borderId="0">
      <alignment vertical="center"/>
    </xf>
    <xf numFmtId="0" fontId="37" fillId="0" borderId="0">
      <alignment vertical="center"/>
    </xf>
  </cellStyleXfs>
  <cellXfs count="1213">
    <xf numFmtId="0" fontId="0" fillId="0" borderId="0" xfId="0"/>
    <xf numFmtId="0" fontId="2" fillId="0" borderId="0" xfId="1" applyFont="1">
      <alignment vertical="center"/>
    </xf>
    <xf numFmtId="49" fontId="2" fillId="0" borderId="0" xfId="1" applyNumberFormat="1" applyFont="1">
      <alignment vertical="center"/>
    </xf>
    <xf numFmtId="0" fontId="6" fillId="0" borderId="0" xfId="1" applyFont="1">
      <alignment vertical="center"/>
    </xf>
    <xf numFmtId="0" fontId="7" fillId="0" borderId="0" xfId="1" applyFont="1">
      <alignment vertical="center"/>
    </xf>
    <xf numFmtId="0" fontId="2" fillId="0" borderId="17" xfId="1" applyFont="1" applyBorder="1" applyAlignment="1">
      <alignment horizontal="center" vertical="center"/>
    </xf>
    <xf numFmtId="0" fontId="2" fillId="0" borderId="0" xfId="1" applyFont="1" applyAlignment="1">
      <alignment horizontal="center" vertical="center"/>
    </xf>
    <xf numFmtId="0" fontId="2" fillId="0" borderId="18" xfId="1" applyFont="1" applyBorder="1" applyAlignment="1">
      <alignment horizontal="center"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17" xfId="1" applyFont="1" applyBorder="1" applyAlignment="1">
      <alignment horizontal="left" vertical="center"/>
    </xf>
    <xf numFmtId="49" fontId="2" fillId="0" borderId="0" xfId="1" applyNumberFormat="1" applyFont="1" applyAlignment="1">
      <alignment horizontal="center" vertical="center"/>
    </xf>
    <xf numFmtId="0" fontId="2" fillId="0" borderId="44" xfId="1" applyFont="1" applyBorder="1" applyAlignment="1">
      <alignment horizontal="center" vertical="center"/>
    </xf>
    <xf numFmtId="180" fontId="2" fillId="0" borderId="6" xfId="1" applyNumberFormat="1" applyFont="1" applyBorder="1" applyAlignment="1">
      <alignment horizontal="right" vertical="center" shrinkToFit="1"/>
    </xf>
    <xf numFmtId="180" fontId="2" fillId="0" borderId="7" xfId="1" applyNumberFormat="1" applyFont="1" applyBorder="1" applyAlignment="1">
      <alignment horizontal="right" vertical="center" shrinkToFit="1"/>
    </xf>
    <xf numFmtId="180" fontId="2" fillId="0" borderId="8" xfId="1" applyNumberFormat="1" applyFont="1" applyBorder="1" applyAlignment="1">
      <alignment horizontal="right" vertical="center" shrinkToFit="1"/>
    </xf>
    <xf numFmtId="0" fontId="9" fillId="0" borderId="24" xfId="3" applyFont="1" applyBorder="1">
      <alignment vertical="center"/>
    </xf>
    <xf numFmtId="180" fontId="2" fillId="0" borderId="6" xfId="1" applyNumberFormat="1" applyFont="1" applyBorder="1" applyAlignment="1">
      <alignment vertical="center" shrinkToFit="1"/>
    </xf>
    <xf numFmtId="180" fontId="2" fillId="0" borderId="7" xfId="1" applyNumberFormat="1" applyFont="1" applyBorder="1" applyAlignment="1">
      <alignment vertical="center" shrinkToFit="1"/>
    </xf>
    <xf numFmtId="180" fontId="2" fillId="0" borderId="8" xfId="1" applyNumberFormat="1" applyFont="1" applyBorder="1" applyAlignment="1">
      <alignment vertical="center" shrinkToFit="1"/>
    </xf>
    <xf numFmtId="0" fontId="9" fillId="0" borderId="41" xfId="3" applyFont="1" applyBorder="1" applyAlignment="1">
      <alignment horizontal="center" vertical="center"/>
    </xf>
    <xf numFmtId="0" fontId="12" fillId="0" borderId="45" xfId="1" applyFont="1" applyBorder="1" applyAlignment="1">
      <alignment vertical="center" wrapText="1"/>
    </xf>
    <xf numFmtId="0" fontId="12" fillId="0" borderId="46" xfId="1" applyFont="1" applyBorder="1" applyAlignment="1">
      <alignment vertical="center" wrapText="1"/>
    </xf>
    <xf numFmtId="177" fontId="2" fillId="0" borderId="44" xfId="1" applyNumberFormat="1" applyFont="1" applyBorder="1">
      <alignment vertical="center"/>
    </xf>
    <xf numFmtId="177" fontId="2" fillId="0" borderId="45" xfId="1" applyNumberFormat="1" applyFont="1" applyBorder="1">
      <alignment vertical="center"/>
    </xf>
    <xf numFmtId="177" fontId="2" fillId="0" borderId="46" xfId="1" applyNumberFormat="1" applyFont="1" applyBorder="1">
      <alignment vertical="center"/>
    </xf>
    <xf numFmtId="0" fontId="2" fillId="0" borderId="17" xfId="1" applyFont="1" applyBorder="1">
      <alignment vertical="center"/>
    </xf>
    <xf numFmtId="0" fontId="2" fillId="0" borderId="18" xfId="1" applyFont="1" applyBorder="1">
      <alignment vertical="center"/>
    </xf>
    <xf numFmtId="49" fontId="2" fillId="0" borderId="17" xfId="1" applyNumberFormat="1" applyFont="1" applyBorder="1">
      <alignment vertical="center"/>
    </xf>
    <xf numFmtId="0" fontId="2" fillId="0" borderId="44" xfId="1" applyFont="1" applyBorder="1">
      <alignment vertical="center"/>
    </xf>
    <xf numFmtId="0" fontId="2" fillId="0" borderId="45" xfId="1" applyFont="1" applyBorder="1">
      <alignment vertical="center"/>
    </xf>
    <xf numFmtId="0" fontId="2" fillId="0" borderId="46" xfId="1" applyFont="1" applyBorder="1">
      <alignment vertical="center"/>
    </xf>
    <xf numFmtId="49" fontId="16" fillId="0" borderId="0" xfId="5" applyNumberFormat="1" applyFont="1">
      <alignment vertical="center"/>
    </xf>
    <xf numFmtId="49" fontId="2" fillId="0" borderId="0" xfId="5" applyNumberFormat="1" applyFont="1">
      <alignment vertical="center"/>
    </xf>
    <xf numFmtId="0" fontId="2" fillId="0" borderId="0" xfId="5" applyFont="1">
      <alignment vertical="center"/>
    </xf>
    <xf numFmtId="0" fontId="17" fillId="0" borderId="0" xfId="5" applyFont="1">
      <alignment vertical="center"/>
    </xf>
    <xf numFmtId="0" fontId="18" fillId="0" borderId="20" xfId="5" applyFont="1" applyBorder="1" applyAlignment="1">
      <alignment horizontal="center" vertical="center"/>
    </xf>
    <xf numFmtId="0" fontId="18" fillId="0" borderId="20" xfId="5" applyFont="1" applyBorder="1">
      <alignment vertical="center"/>
    </xf>
    <xf numFmtId="0" fontId="2" fillId="0" borderId="37" xfId="5" applyFont="1" applyBorder="1">
      <alignment vertical="center"/>
    </xf>
    <xf numFmtId="0" fontId="2" fillId="0" borderId="20" xfId="5" applyFont="1" applyBorder="1">
      <alignment vertical="center"/>
    </xf>
    <xf numFmtId="0" fontId="2" fillId="0" borderId="0" xfId="5" applyFont="1" applyAlignment="1">
      <alignment horizontal="center" vertical="center" wrapText="1"/>
    </xf>
    <xf numFmtId="0" fontId="2" fillId="0" borderId="20" xfId="5" applyFont="1" applyBorder="1" applyAlignment="1">
      <alignment horizontal="center" vertical="center" wrapText="1"/>
    </xf>
    <xf numFmtId="0" fontId="2" fillId="0" borderId="34" xfId="5" applyFont="1" applyBorder="1" applyAlignment="1">
      <alignment horizontal="center" vertical="center"/>
    </xf>
    <xf numFmtId="0" fontId="2" fillId="0" borderId="37" xfId="5" applyFont="1" applyBorder="1" applyAlignment="1">
      <alignment horizontal="center" vertical="center"/>
    </xf>
    <xf numFmtId="0" fontId="2" fillId="0" borderId="15" xfId="5" applyFont="1" applyBorder="1" applyAlignment="1">
      <alignment horizontal="center" vertical="center"/>
    </xf>
    <xf numFmtId="0" fontId="9" fillId="0" borderId="0" xfId="5" applyFont="1">
      <alignment vertical="center"/>
    </xf>
    <xf numFmtId="0" fontId="2" fillId="0" borderId="0" xfId="5" applyFont="1" applyAlignment="1">
      <alignment vertical="center" shrinkToFit="1"/>
    </xf>
    <xf numFmtId="49" fontId="2" fillId="3" borderId="0" xfId="7" applyNumberFormat="1" applyFont="1" applyFill="1">
      <alignment vertical="center"/>
    </xf>
    <xf numFmtId="0" fontId="2" fillId="3" borderId="0" xfId="7" applyFont="1" applyFill="1">
      <alignment vertical="center"/>
    </xf>
    <xf numFmtId="0" fontId="2" fillId="3" borderId="45" xfId="7" applyFont="1" applyFill="1" applyBorder="1">
      <alignment vertical="center"/>
    </xf>
    <xf numFmtId="0" fontId="11" fillId="3" borderId="0" xfId="8" applyFill="1">
      <alignment vertical="center"/>
    </xf>
    <xf numFmtId="0" fontId="11" fillId="0" borderId="0" xfId="8">
      <alignment vertical="center"/>
    </xf>
    <xf numFmtId="0" fontId="21" fillId="3" borderId="0" xfId="7" applyFont="1" applyFill="1">
      <alignment vertical="center"/>
    </xf>
    <xf numFmtId="0" fontId="22" fillId="3" borderId="0" xfId="7" applyFont="1" applyFill="1">
      <alignment vertical="center"/>
    </xf>
    <xf numFmtId="0" fontId="21" fillId="3" borderId="45" xfId="7" applyFont="1" applyFill="1" applyBorder="1">
      <alignment vertical="center"/>
    </xf>
    <xf numFmtId="0" fontId="22" fillId="3" borderId="0" xfId="8" applyFont="1" applyFill="1">
      <alignment vertical="center"/>
    </xf>
    <xf numFmtId="0" fontId="22" fillId="0" borderId="0" xfId="8" applyFont="1">
      <alignment vertical="center"/>
    </xf>
    <xf numFmtId="0" fontId="21" fillId="0" borderId="81" xfId="7" applyFont="1" applyBorder="1" applyAlignment="1" applyProtection="1">
      <alignment horizontal="center" vertical="center" shrinkToFit="1"/>
      <protection locked="0"/>
    </xf>
    <xf numFmtId="0" fontId="21" fillId="0" borderId="93" xfId="10" applyFont="1" applyBorder="1" applyAlignment="1" applyProtection="1">
      <alignment horizontal="center" vertical="center" shrinkToFit="1"/>
      <protection locked="0"/>
    </xf>
    <xf numFmtId="0" fontId="21" fillId="0" borderId="95" xfId="7" applyFont="1" applyBorder="1" applyAlignment="1" applyProtection="1">
      <alignment horizontal="center" vertical="center" shrinkToFit="1"/>
      <protection locked="0"/>
    </xf>
    <xf numFmtId="0" fontId="21" fillId="0" borderId="106" xfId="10" applyFont="1" applyBorder="1" applyAlignment="1" applyProtection="1">
      <alignment horizontal="center" vertical="center" shrinkToFit="1"/>
      <protection locked="0"/>
    </xf>
    <xf numFmtId="0" fontId="21" fillId="5" borderId="112" xfId="7" applyFont="1" applyFill="1" applyBorder="1" applyAlignment="1" applyProtection="1">
      <alignment horizontal="center" vertical="center" shrinkToFit="1"/>
      <protection locked="0"/>
    </xf>
    <xf numFmtId="0" fontId="13" fillId="3" borderId="0" xfId="7" applyFont="1" applyFill="1">
      <alignment vertical="center"/>
    </xf>
    <xf numFmtId="0" fontId="21" fillId="0" borderId="120" xfId="7" applyFont="1" applyBorder="1" applyAlignment="1" applyProtection="1">
      <alignment horizontal="center" vertical="center" shrinkToFit="1"/>
      <protection locked="0"/>
    </xf>
    <xf numFmtId="0" fontId="21" fillId="3" borderId="106" xfId="7" applyFont="1" applyFill="1" applyBorder="1" applyAlignment="1" applyProtection="1">
      <alignment horizontal="center" vertical="center" shrinkToFit="1"/>
      <protection locked="0"/>
    </xf>
    <xf numFmtId="0" fontId="21" fillId="0" borderId="129" xfId="7" applyFont="1" applyBorder="1" applyAlignment="1" applyProtection="1">
      <alignment horizontal="center" vertical="center" shrinkToFit="1"/>
      <protection locked="0"/>
    </xf>
    <xf numFmtId="0" fontId="21" fillId="3" borderId="0" xfId="7" applyFont="1" applyFill="1" applyAlignment="1">
      <alignment horizontal="center" vertical="center" shrinkToFit="1"/>
    </xf>
    <xf numFmtId="0" fontId="21" fillId="3" borderId="0" xfId="7" applyFont="1" applyFill="1" applyAlignment="1">
      <alignment horizontal="left" vertical="center" shrinkToFit="1"/>
    </xf>
    <xf numFmtId="183" fontId="21" fillId="3" borderId="0" xfId="7" applyNumberFormat="1" applyFont="1" applyFill="1" applyAlignment="1">
      <alignment horizontal="right" vertical="center" shrinkToFit="1"/>
    </xf>
    <xf numFmtId="183" fontId="21" fillId="3" borderId="0" xfId="7" applyNumberFormat="1" applyFont="1" applyFill="1" applyAlignment="1">
      <alignment horizontal="left" vertical="center" shrinkToFit="1"/>
    </xf>
    <xf numFmtId="0" fontId="21" fillId="3" borderId="45" xfId="7" applyFont="1" applyFill="1" applyBorder="1" applyAlignment="1">
      <alignment horizontal="center" vertical="center"/>
    </xf>
    <xf numFmtId="0" fontId="21" fillId="3" borderId="36" xfId="7" applyFont="1" applyFill="1" applyBorder="1">
      <alignment vertical="center"/>
    </xf>
    <xf numFmtId="0" fontId="21" fillId="3" borderId="37" xfId="7" applyFont="1" applyFill="1" applyBorder="1">
      <alignment vertical="center"/>
    </xf>
    <xf numFmtId="0" fontId="21" fillId="3" borderId="28" xfId="7" applyFont="1" applyFill="1" applyBorder="1">
      <alignment vertical="center"/>
    </xf>
    <xf numFmtId="0" fontId="21" fillId="3" borderId="18" xfId="7" applyFont="1" applyFill="1" applyBorder="1">
      <alignment vertical="center"/>
    </xf>
    <xf numFmtId="0" fontId="21" fillId="3" borderId="0" xfId="7" applyFont="1" applyFill="1" applyAlignment="1">
      <alignment horizontal="center" vertical="center"/>
    </xf>
    <xf numFmtId="0" fontId="22" fillId="3" borderId="0" xfId="7" applyFont="1" applyFill="1" applyAlignment="1">
      <alignment horizontal="center" vertical="center"/>
    </xf>
    <xf numFmtId="0" fontId="22" fillId="3" borderId="17" xfId="7" applyFont="1" applyFill="1" applyBorder="1">
      <alignment vertical="center"/>
    </xf>
    <xf numFmtId="0" fontId="25" fillId="3" borderId="0" xfId="8" applyFont="1" applyFill="1">
      <alignment vertical="center"/>
    </xf>
    <xf numFmtId="0" fontId="8" fillId="3" borderId="0" xfId="6" applyFill="1" applyProtection="1">
      <protection hidden="1"/>
    </xf>
    <xf numFmtId="0" fontId="8" fillId="3" borderId="0" xfId="6" applyFill="1"/>
    <xf numFmtId="0" fontId="11" fillId="0" borderId="0" xfId="11" applyFont="1">
      <alignment vertical="center"/>
    </xf>
    <xf numFmtId="0" fontId="21" fillId="0" borderId="34" xfId="11" applyFont="1" applyBorder="1">
      <alignment vertical="center"/>
    </xf>
    <xf numFmtId="0" fontId="11" fillId="0" borderId="37" xfId="11" applyFont="1" applyBorder="1">
      <alignment vertical="center"/>
    </xf>
    <xf numFmtId="0" fontId="11" fillId="0" borderId="32" xfId="11" applyFont="1" applyBorder="1">
      <alignment vertical="center"/>
    </xf>
    <xf numFmtId="0" fontId="11" fillId="0" borderId="15" xfId="11" applyFont="1" applyBorder="1">
      <alignment vertical="center"/>
    </xf>
    <xf numFmtId="176" fontId="18" fillId="0" borderId="0" xfId="11" applyNumberFormat="1" applyFont="1">
      <alignment vertical="center"/>
    </xf>
    <xf numFmtId="0" fontId="11" fillId="0" borderId="13" xfId="11" applyFont="1" applyBorder="1">
      <alignment vertical="center"/>
    </xf>
    <xf numFmtId="0" fontId="11" fillId="3" borderId="34" xfId="11" applyFont="1" applyFill="1" applyBorder="1">
      <alignment vertical="center"/>
    </xf>
    <xf numFmtId="0" fontId="11" fillId="3" borderId="37" xfId="11" applyFont="1" applyFill="1" applyBorder="1">
      <alignment vertical="center"/>
    </xf>
    <xf numFmtId="0" fontId="11" fillId="3" borderId="32" xfId="11" applyFont="1" applyFill="1" applyBorder="1">
      <alignment vertical="center"/>
    </xf>
    <xf numFmtId="0" fontId="11" fillId="3" borderId="30" xfId="11" applyFont="1" applyFill="1" applyBorder="1">
      <alignment vertical="center"/>
    </xf>
    <xf numFmtId="0" fontId="11" fillId="3" borderId="28" xfId="11" applyFont="1" applyFill="1" applyBorder="1">
      <alignment vertical="center"/>
    </xf>
    <xf numFmtId="0" fontId="11" fillId="3" borderId="29" xfId="11" applyFont="1" applyFill="1" applyBorder="1">
      <alignment vertical="center"/>
    </xf>
    <xf numFmtId="176" fontId="18" fillId="3" borderId="25" xfId="11" applyNumberFormat="1" applyFont="1" applyFill="1" applyBorder="1">
      <alignment vertical="center"/>
    </xf>
    <xf numFmtId="176" fontId="18" fillId="3" borderId="20" xfId="11" applyNumberFormat="1" applyFont="1" applyFill="1" applyBorder="1">
      <alignment vertical="center"/>
    </xf>
    <xf numFmtId="176" fontId="18" fillId="3" borderId="23" xfId="11" applyNumberFormat="1" applyFont="1" applyFill="1" applyBorder="1">
      <alignment vertical="center"/>
    </xf>
    <xf numFmtId="176" fontId="18" fillId="3" borderId="65" xfId="11" applyNumberFormat="1" applyFont="1" applyFill="1" applyBorder="1" applyAlignment="1">
      <alignment horizontal="center" vertical="center"/>
    </xf>
    <xf numFmtId="176" fontId="2" fillId="3" borderId="171" xfId="11" applyNumberFormat="1" applyFont="1" applyFill="1" applyBorder="1" applyAlignment="1">
      <alignment horizontal="center" vertical="center"/>
    </xf>
    <xf numFmtId="176" fontId="18" fillId="3" borderId="172" xfId="11" applyNumberFormat="1" applyFont="1" applyFill="1" applyBorder="1" applyAlignment="1">
      <alignment horizontal="center" vertical="center"/>
    </xf>
    <xf numFmtId="183" fontId="18" fillId="3" borderId="24" xfId="12" applyNumberFormat="1" applyFont="1" applyFill="1" applyBorder="1" applyAlignment="1">
      <alignment horizontal="right" vertical="center" shrinkToFit="1"/>
    </xf>
    <xf numFmtId="183" fontId="18" fillId="3" borderId="25" xfId="12" applyNumberFormat="1" applyFont="1" applyFill="1" applyBorder="1" applyAlignment="1">
      <alignment horizontal="right" vertical="center" shrinkToFit="1"/>
    </xf>
    <xf numFmtId="184" fontId="18" fillId="3" borderId="173" xfId="12" applyNumberFormat="1" applyFont="1" applyFill="1" applyBorder="1" applyAlignment="1">
      <alignment horizontal="right" vertical="center" shrinkToFit="1"/>
    </xf>
    <xf numFmtId="183" fontId="18" fillId="3" borderId="65" xfId="12" applyNumberFormat="1" applyFont="1" applyFill="1" applyBorder="1" applyAlignment="1">
      <alignment horizontal="right" vertical="center" shrinkToFit="1"/>
    </xf>
    <xf numFmtId="183" fontId="18" fillId="3" borderId="30" xfId="12" applyNumberFormat="1" applyFont="1" applyFill="1" applyBorder="1" applyAlignment="1">
      <alignment horizontal="right" vertical="center" shrinkToFit="1"/>
    </xf>
    <xf numFmtId="184" fontId="18" fillId="3" borderId="172" xfId="12" applyNumberFormat="1" applyFont="1" applyFill="1" applyBorder="1" applyAlignment="1">
      <alignment horizontal="right" vertical="center" shrinkToFit="1"/>
    </xf>
    <xf numFmtId="188" fontId="18" fillId="0" borderId="0" xfId="11" applyNumberFormat="1" applyFont="1">
      <alignment vertical="center"/>
    </xf>
    <xf numFmtId="176" fontId="18" fillId="0" borderId="30" xfId="11" applyNumberFormat="1" applyFont="1" applyBorder="1">
      <alignment vertical="center"/>
    </xf>
    <xf numFmtId="176" fontId="18" fillId="0" borderId="28" xfId="11" applyNumberFormat="1" applyFont="1" applyBorder="1">
      <alignment vertical="center"/>
    </xf>
    <xf numFmtId="176" fontId="18" fillId="0" borderId="29" xfId="11" applyNumberFormat="1" applyFont="1" applyBorder="1">
      <alignment vertical="center"/>
    </xf>
    <xf numFmtId="176" fontId="18" fillId="0" borderId="65" xfId="11" applyNumberFormat="1" applyFont="1" applyBorder="1" applyAlignment="1">
      <alignment horizontal="center" vertical="center"/>
    </xf>
    <xf numFmtId="176" fontId="18" fillId="0" borderId="171" xfId="11" applyNumberFormat="1" applyFont="1" applyBorder="1" applyAlignment="1">
      <alignment horizontal="center" vertical="center"/>
    </xf>
    <xf numFmtId="176" fontId="18" fillId="0" borderId="172" xfId="11" applyNumberFormat="1" applyFont="1" applyBorder="1" applyAlignment="1">
      <alignment horizontal="center" vertical="center"/>
    </xf>
    <xf numFmtId="176" fontId="18" fillId="0" borderId="0" xfId="11" applyNumberFormat="1" applyFont="1" applyAlignment="1">
      <alignment horizontal="center" vertical="center"/>
    </xf>
    <xf numFmtId="176" fontId="18" fillId="0" borderId="15" xfId="11" applyNumberFormat="1" applyFont="1" applyBorder="1">
      <alignment vertical="center"/>
    </xf>
    <xf numFmtId="189" fontId="26" fillId="0" borderId="65" xfId="11" applyNumberFormat="1" applyFont="1" applyBorder="1" applyAlignment="1">
      <alignment horizontal="right" vertical="center" shrinkToFit="1"/>
    </xf>
    <xf numFmtId="189" fontId="26" fillId="0" borderId="171" xfId="11" applyNumberFormat="1" applyFont="1" applyBorder="1" applyAlignment="1">
      <alignment horizontal="right" vertical="center" shrinkToFit="1"/>
    </xf>
    <xf numFmtId="189" fontId="18" fillId="0" borderId="172" xfId="11" applyNumberFormat="1" applyFont="1" applyBorder="1" applyAlignment="1">
      <alignment horizontal="right" vertical="center" shrinkToFit="1"/>
    </xf>
    <xf numFmtId="176" fontId="18" fillId="0" borderId="13" xfId="11" applyNumberFormat="1" applyFont="1" applyBorder="1">
      <alignment vertical="center"/>
    </xf>
    <xf numFmtId="184" fontId="26" fillId="0" borderId="65" xfId="11" applyNumberFormat="1" applyFont="1" applyBorder="1" applyAlignment="1">
      <alignment horizontal="right" vertical="center" shrinkToFit="1"/>
    </xf>
    <xf numFmtId="184" fontId="26" fillId="0" borderId="171" xfId="11" applyNumberFormat="1" applyFont="1" applyBorder="1" applyAlignment="1">
      <alignment horizontal="right" vertical="center" shrinkToFit="1"/>
    </xf>
    <xf numFmtId="184" fontId="18" fillId="0" borderId="172" xfId="11" applyNumberFormat="1" applyFont="1" applyBorder="1" applyAlignment="1">
      <alignment horizontal="right" vertical="center" shrinkToFit="1"/>
    </xf>
    <xf numFmtId="176" fontId="18" fillId="0" borderId="25" xfId="11" applyNumberFormat="1" applyFont="1" applyBorder="1">
      <alignment vertical="center"/>
    </xf>
    <xf numFmtId="176" fontId="18" fillId="0" borderId="20" xfId="11" applyNumberFormat="1" applyFont="1" applyBorder="1">
      <alignment vertical="center"/>
    </xf>
    <xf numFmtId="188" fontId="18" fillId="0" borderId="20" xfId="11" applyNumberFormat="1" applyFont="1" applyBorder="1">
      <alignment vertical="center"/>
    </xf>
    <xf numFmtId="176" fontId="18" fillId="0" borderId="23" xfId="11" applyNumberFormat="1" applyFont="1" applyBorder="1">
      <alignment vertical="center"/>
    </xf>
    <xf numFmtId="0" fontId="18" fillId="0" borderId="0" xfId="11" applyFont="1">
      <alignment vertical="center"/>
    </xf>
    <xf numFmtId="0" fontId="11" fillId="0" borderId="32" xfId="11" applyFont="1" applyBorder="1" applyAlignment="1"/>
    <xf numFmtId="0" fontId="11" fillId="0" borderId="13" xfId="11" applyFont="1" applyBorder="1" applyAlignment="1"/>
    <xf numFmtId="183" fontId="18" fillId="3" borderId="65" xfId="11" applyNumberFormat="1" applyFont="1" applyFill="1" applyBorder="1" applyAlignment="1">
      <alignment horizontal="right" vertical="center" shrinkToFit="1"/>
    </xf>
    <xf numFmtId="183" fontId="18" fillId="3" borderId="171" xfId="11" applyNumberFormat="1" applyFont="1" applyFill="1" applyBorder="1" applyAlignment="1">
      <alignment horizontal="right" vertical="center" shrinkToFit="1"/>
    </xf>
    <xf numFmtId="184" fontId="18" fillId="3" borderId="172" xfId="11" applyNumberFormat="1" applyFont="1" applyFill="1" applyBorder="1" applyAlignment="1">
      <alignment horizontal="right" vertical="center" shrinkToFit="1"/>
    </xf>
    <xf numFmtId="183" fontId="18" fillId="0" borderId="65" xfId="11" applyNumberFormat="1" applyFont="1" applyBorder="1" applyAlignment="1">
      <alignment horizontal="right" vertical="center" shrinkToFit="1"/>
    </xf>
    <xf numFmtId="183" fontId="18" fillId="0" borderId="171" xfId="11" applyNumberFormat="1" applyFont="1" applyBorder="1" applyAlignment="1">
      <alignment horizontal="right" vertical="center" shrinkToFit="1"/>
    </xf>
    <xf numFmtId="0" fontId="18" fillId="0" borderId="0" xfId="11" applyFont="1" applyAlignment="1"/>
    <xf numFmtId="0" fontId="11" fillId="0" borderId="0" xfId="11" applyFont="1" applyAlignment="1"/>
    <xf numFmtId="188" fontId="18" fillId="0" borderId="37" xfId="11" applyNumberFormat="1" applyFont="1" applyBorder="1">
      <alignment vertical="center"/>
    </xf>
    <xf numFmtId="0" fontId="11" fillId="0" borderId="20" xfId="11" applyFont="1" applyBorder="1">
      <alignment vertical="center"/>
    </xf>
    <xf numFmtId="0" fontId="21" fillId="0" borderId="15" xfId="11" applyFont="1" applyBorder="1">
      <alignment vertical="center"/>
    </xf>
    <xf numFmtId="0" fontId="11" fillId="0" borderId="20" xfId="12" applyFont="1" applyBorder="1">
      <alignment vertical="center"/>
    </xf>
    <xf numFmtId="188" fontId="18" fillId="0" borderId="20" xfId="12" applyNumberFormat="1" applyFont="1" applyBorder="1">
      <alignment vertical="center"/>
    </xf>
    <xf numFmtId="176" fontId="26" fillId="0" borderId="34" xfId="13" applyNumberFormat="1" applyFont="1" applyBorder="1" applyAlignment="1">
      <alignment vertical="center"/>
    </xf>
    <xf numFmtId="176" fontId="26" fillId="0" borderId="32" xfId="13" applyNumberFormat="1" applyFont="1" applyBorder="1" applyAlignment="1">
      <alignment vertical="center"/>
    </xf>
    <xf numFmtId="176" fontId="26" fillId="0" borderId="25" xfId="13" applyNumberFormat="1" applyFont="1" applyBorder="1" applyAlignment="1">
      <alignment vertical="center"/>
    </xf>
    <xf numFmtId="176" fontId="26" fillId="0" borderId="23" xfId="13" applyNumberFormat="1" applyFont="1" applyBorder="1" applyAlignment="1">
      <alignment vertical="center"/>
    </xf>
    <xf numFmtId="176" fontId="26" fillId="0" borderId="34" xfId="13" applyNumberFormat="1" applyFont="1" applyBorder="1" applyAlignment="1">
      <alignment horizontal="center" vertical="center"/>
    </xf>
    <xf numFmtId="176" fontId="26" fillId="0" borderId="172" xfId="13" applyNumberFormat="1" applyFont="1" applyBorder="1" applyAlignment="1">
      <alignment horizontal="center" vertical="center" wrapText="1"/>
    </xf>
    <xf numFmtId="176" fontId="9" fillId="0" borderId="174" xfId="13" applyNumberFormat="1" applyFont="1" applyBorder="1" applyAlignment="1">
      <alignment horizontal="center" vertical="center"/>
    </xf>
    <xf numFmtId="176" fontId="26" fillId="0" borderId="20" xfId="13" applyNumberFormat="1" applyFont="1" applyBorder="1" applyAlignment="1">
      <alignment horizontal="center" vertical="center" wrapText="1"/>
    </xf>
    <xf numFmtId="176" fontId="26" fillId="0" borderId="65" xfId="13" applyNumberFormat="1" applyFont="1" applyBorder="1" applyAlignment="1">
      <alignment horizontal="center" vertical="center"/>
    </xf>
    <xf numFmtId="183" fontId="26" fillId="0" borderId="33" xfId="14" applyNumberFormat="1" applyFont="1" applyBorder="1" applyAlignment="1">
      <alignment horizontal="right" vertical="center" shrinkToFit="1"/>
    </xf>
    <xf numFmtId="183" fontId="26" fillId="0" borderId="34" xfId="14" applyNumberFormat="1" applyFont="1" applyBorder="1" applyAlignment="1">
      <alignment horizontal="right" vertical="center" shrinkToFit="1"/>
    </xf>
    <xf numFmtId="184" fontId="26" fillId="0" borderId="175" xfId="14" applyNumberFormat="1" applyFont="1" applyBorder="1" applyAlignment="1">
      <alignment horizontal="right" vertical="center" shrinkToFit="1"/>
    </xf>
    <xf numFmtId="183" fontId="26" fillId="0" borderId="174" xfId="14" applyNumberFormat="1" applyFont="1" applyBorder="1" applyAlignment="1">
      <alignment horizontal="right" vertical="center" shrinkToFit="1"/>
    </xf>
    <xf numFmtId="184" fontId="26" fillId="0" borderId="176" xfId="14" applyNumberFormat="1" applyFont="1" applyBorder="1" applyAlignment="1">
      <alignment horizontal="right" vertical="center" shrinkToFit="1"/>
    </xf>
    <xf numFmtId="184" fontId="26" fillId="0" borderId="33" xfId="14" applyNumberFormat="1" applyFont="1" applyBorder="1" applyAlignment="1">
      <alignment horizontal="right" vertical="center" shrinkToFit="1"/>
    </xf>
    <xf numFmtId="176" fontId="26" fillId="0" borderId="25" xfId="13" applyNumberFormat="1" applyFont="1" applyBorder="1" applyAlignment="1">
      <alignment horizontal="center" vertical="center"/>
    </xf>
    <xf numFmtId="176" fontId="26" fillId="0" borderId="177" xfId="13" applyNumberFormat="1" applyFont="1" applyBorder="1" applyAlignment="1">
      <alignment horizontal="center" vertical="center"/>
    </xf>
    <xf numFmtId="183" fontId="26" fillId="0" borderId="178" xfId="14" applyNumberFormat="1" applyFont="1" applyBorder="1" applyAlignment="1">
      <alignment horizontal="right" vertical="center" shrinkToFit="1"/>
    </xf>
    <xf numFmtId="183" fontId="26" fillId="0" borderId="179" xfId="14" applyNumberFormat="1" applyFont="1" applyBorder="1" applyAlignment="1">
      <alignment horizontal="right" vertical="center" shrinkToFit="1"/>
    </xf>
    <xf numFmtId="184" fontId="26" fillId="0" borderId="177" xfId="14" applyNumberFormat="1" applyFont="1" applyBorder="1" applyAlignment="1">
      <alignment horizontal="right" vertical="center" shrinkToFit="1"/>
    </xf>
    <xf numFmtId="183" fontId="26" fillId="0" borderId="180" xfId="14" applyNumberFormat="1" applyFont="1" applyBorder="1" applyAlignment="1">
      <alignment horizontal="right" vertical="center" shrinkToFit="1"/>
    </xf>
    <xf numFmtId="184" fontId="26" fillId="0" borderId="181" xfId="14" applyNumberFormat="1" applyFont="1" applyBorder="1" applyAlignment="1">
      <alignment horizontal="right" vertical="center" shrinkToFit="1"/>
    </xf>
    <xf numFmtId="184" fontId="26" fillId="0" borderId="178" xfId="14" applyNumberFormat="1" applyFont="1" applyBorder="1" applyAlignment="1">
      <alignment horizontal="right" vertical="center" shrinkToFit="1"/>
    </xf>
    <xf numFmtId="176" fontId="26" fillId="0" borderId="32" xfId="13" applyNumberFormat="1" applyFont="1" applyBorder="1" applyAlignment="1">
      <alignment horizontal="center" vertical="center"/>
    </xf>
    <xf numFmtId="184" fontId="26" fillId="0" borderId="37" xfId="14" applyNumberFormat="1" applyFont="1" applyBorder="1" applyAlignment="1">
      <alignment horizontal="right" vertical="center" shrinkToFit="1"/>
    </xf>
    <xf numFmtId="0" fontId="11" fillId="0" borderId="25" xfId="11" applyFont="1" applyBorder="1">
      <alignment vertical="center"/>
    </xf>
    <xf numFmtId="0" fontId="11" fillId="0" borderId="23" xfId="11" applyFont="1" applyBorder="1">
      <alignment vertical="center"/>
    </xf>
    <xf numFmtId="0" fontId="11" fillId="0" borderId="0" xfId="15">
      <alignment vertical="center"/>
    </xf>
    <xf numFmtId="0" fontId="18" fillId="0" borderId="0" xfId="15" applyFont="1">
      <alignment vertical="center"/>
    </xf>
    <xf numFmtId="0" fontId="27" fillId="0" borderId="0" xfId="15" applyFont="1" applyAlignment="1">
      <alignment horizontal="right" vertical="center"/>
    </xf>
    <xf numFmtId="0" fontId="28" fillId="6" borderId="9" xfId="15" applyFont="1" applyFill="1" applyBorder="1" applyAlignment="1"/>
    <xf numFmtId="0" fontId="28" fillId="6" borderId="10" xfId="15" applyFont="1" applyFill="1" applyBorder="1" applyAlignment="1">
      <alignment horizontal="right" vertical="top"/>
    </xf>
    <xf numFmtId="0" fontId="28" fillId="6" borderId="11" xfId="15" applyFont="1" applyFill="1" applyBorder="1" applyAlignment="1">
      <alignment horizontal="right" vertical="top"/>
    </xf>
    <xf numFmtId="0" fontId="28" fillId="6" borderId="1" xfId="15" applyFont="1" applyFill="1" applyBorder="1" applyAlignment="1">
      <alignment horizontal="center" vertical="center"/>
    </xf>
    <xf numFmtId="0" fontId="28" fillId="6" borderId="3" xfId="15" applyFont="1" applyFill="1" applyBorder="1" applyAlignment="1">
      <alignment horizontal="center" vertical="center"/>
    </xf>
    <xf numFmtId="0" fontId="28" fillId="6" borderId="60" xfId="15" applyFont="1" applyFill="1" applyBorder="1" applyAlignment="1">
      <alignment horizontal="center" vertical="center"/>
    </xf>
    <xf numFmtId="0" fontId="28" fillId="0" borderId="17" xfId="15" applyFont="1" applyBorder="1" applyAlignment="1">
      <alignment horizontal="center" vertical="center" wrapText="1"/>
    </xf>
    <xf numFmtId="185" fontId="28" fillId="0" borderId="1" xfId="15" applyNumberFormat="1" applyFont="1" applyBorder="1" applyAlignment="1">
      <alignment horizontal="right" vertical="center" shrinkToFit="1"/>
    </xf>
    <xf numFmtId="185" fontId="28" fillId="0" borderId="3" xfId="15" applyNumberFormat="1" applyFont="1" applyBorder="1" applyAlignment="1">
      <alignment horizontal="right" vertical="center" shrinkToFit="1"/>
    </xf>
    <xf numFmtId="185" fontId="28" fillId="0" borderId="5" xfId="15" applyNumberFormat="1" applyFont="1" applyBorder="1" applyAlignment="1">
      <alignment horizontal="right" vertical="center" shrinkToFit="1"/>
    </xf>
    <xf numFmtId="0" fontId="28" fillId="0" borderId="36" xfId="15" applyFont="1" applyBorder="1" applyAlignment="1">
      <alignment horizontal="center" vertical="center" wrapText="1"/>
    </xf>
    <xf numFmtId="185" fontId="28" fillId="0" borderId="31" xfId="15" applyNumberFormat="1" applyFont="1" applyBorder="1" applyAlignment="1">
      <alignment horizontal="right" vertical="center" shrinkToFit="1"/>
    </xf>
    <xf numFmtId="185" fontId="28" fillId="0" borderId="33" xfId="15" applyNumberFormat="1" applyFont="1" applyBorder="1" applyAlignment="1">
      <alignment horizontal="right" vertical="center" shrinkToFit="1"/>
    </xf>
    <xf numFmtId="185" fontId="28" fillId="0" borderId="35" xfId="15" applyNumberFormat="1" applyFont="1" applyBorder="1" applyAlignment="1">
      <alignment horizontal="right" vertical="center" shrinkToFit="1"/>
    </xf>
    <xf numFmtId="0" fontId="28" fillId="0" borderId="61" xfId="15" applyFont="1" applyBorder="1" applyAlignment="1">
      <alignment horizontal="center" vertical="center"/>
    </xf>
    <xf numFmtId="185" fontId="28" fillId="0" borderId="112" xfId="15" applyNumberFormat="1" applyFont="1" applyBorder="1" applyAlignment="1">
      <alignment horizontal="right" vertical="center" shrinkToFit="1"/>
    </xf>
    <xf numFmtId="185" fontId="28" fillId="0" borderId="182" xfId="15" applyNumberFormat="1" applyFont="1" applyBorder="1" applyAlignment="1">
      <alignment horizontal="right" vertical="center" shrinkToFit="1"/>
    </xf>
    <xf numFmtId="185" fontId="28" fillId="0" borderId="62" xfId="15" applyNumberFormat="1" applyFont="1" applyBorder="1" applyAlignment="1">
      <alignment horizontal="right" vertical="center" shrinkToFit="1"/>
    </xf>
    <xf numFmtId="0" fontId="28" fillId="0" borderId="0" xfId="16" applyFont="1">
      <alignment vertical="center"/>
    </xf>
    <xf numFmtId="0" fontId="11" fillId="0" borderId="0" xfId="16">
      <alignment vertical="center"/>
    </xf>
    <xf numFmtId="0" fontId="27" fillId="0" borderId="0" xfId="16" applyFont="1" applyAlignment="1">
      <alignment horizontal="right" vertical="center"/>
    </xf>
    <xf numFmtId="0" fontId="28" fillId="7" borderId="9" xfId="16" applyFont="1" applyFill="1" applyBorder="1" applyAlignment="1"/>
    <xf numFmtId="0" fontId="28" fillId="7" borderId="10" xfId="16" applyFont="1" applyFill="1" applyBorder="1" applyAlignment="1">
      <alignment horizontal="right" vertical="top"/>
    </xf>
    <xf numFmtId="0" fontId="28" fillId="7" borderId="11" xfId="16" applyFont="1" applyFill="1" applyBorder="1" applyAlignment="1">
      <alignment horizontal="right" vertical="top"/>
    </xf>
    <xf numFmtId="0" fontId="28" fillId="7" borderId="2" xfId="16" applyFont="1" applyFill="1" applyBorder="1" applyAlignment="1">
      <alignment horizontal="center" vertical="center"/>
    </xf>
    <xf numFmtId="0" fontId="28" fillId="7" borderId="3" xfId="16" applyFont="1" applyFill="1" applyBorder="1" applyAlignment="1">
      <alignment horizontal="center" vertical="center"/>
    </xf>
    <xf numFmtId="0" fontId="28" fillId="7" borderId="5" xfId="16" applyFont="1" applyFill="1" applyBorder="1" applyAlignment="1">
      <alignment horizontal="center" vertical="center"/>
    </xf>
    <xf numFmtId="0" fontId="28" fillId="0" borderId="19" xfId="16" applyFont="1" applyBorder="1" applyAlignment="1">
      <alignment vertical="center" wrapText="1"/>
    </xf>
    <xf numFmtId="185" fontId="28" fillId="0" borderId="183" xfId="16" applyNumberFormat="1" applyFont="1" applyBorder="1" applyAlignment="1">
      <alignment horizontal="right" vertical="center" shrinkToFit="1"/>
    </xf>
    <xf numFmtId="185" fontId="28" fillId="0" borderId="184" xfId="16" applyNumberFormat="1" applyFont="1" applyBorder="1" applyAlignment="1">
      <alignment horizontal="right" vertical="center" shrinkToFit="1"/>
    </xf>
    <xf numFmtId="185" fontId="28" fillId="0" borderId="185" xfId="16" applyNumberFormat="1" applyFont="1" applyBorder="1" applyAlignment="1">
      <alignment horizontal="right" vertical="center" shrinkToFit="1"/>
    </xf>
    <xf numFmtId="0" fontId="28" fillId="0" borderId="27" xfId="16" applyFont="1" applyBorder="1">
      <alignment vertical="center"/>
    </xf>
    <xf numFmtId="185" fontId="28" fillId="0" borderId="186" xfId="16" applyNumberFormat="1" applyFont="1" applyBorder="1" applyAlignment="1">
      <alignment horizontal="right" vertical="center" shrinkToFit="1"/>
    </xf>
    <xf numFmtId="185" fontId="28" fillId="0" borderId="65" xfId="16" applyNumberFormat="1" applyFont="1" applyBorder="1" applyAlignment="1">
      <alignment horizontal="right" vertical="center" shrinkToFit="1"/>
    </xf>
    <xf numFmtId="185" fontId="28" fillId="0" borderId="187" xfId="16" applyNumberFormat="1" applyFont="1" applyBorder="1" applyAlignment="1">
      <alignment horizontal="right" vertical="center" shrinkToFit="1"/>
    </xf>
    <xf numFmtId="0" fontId="28" fillId="0" borderId="36" xfId="16" applyFont="1" applyBorder="1">
      <alignment vertical="center"/>
    </xf>
    <xf numFmtId="0" fontId="28" fillId="0" borderId="61" xfId="16" applyFont="1" applyBorder="1">
      <alignment vertical="center"/>
    </xf>
    <xf numFmtId="185" fontId="28" fillId="0" borderId="112" xfId="16" applyNumberFormat="1" applyFont="1" applyBorder="1" applyAlignment="1">
      <alignment horizontal="right" vertical="center" shrinkToFit="1"/>
    </xf>
    <xf numFmtId="185" fontId="28" fillId="0" borderId="182" xfId="16" applyNumberFormat="1" applyFont="1" applyBorder="1" applyAlignment="1">
      <alignment horizontal="right" vertical="center" shrinkToFit="1"/>
    </xf>
    <xf numFmtId="185" fontId="28" fillId="0" borderId="62" xfId="16" applyNumberFormat="1" applyFont="1" applyBorder="1" applyAlignment="1">
      <alignment horizontal="right" vertical="center" shrinkToFit="1"/>
    </xf>
    <xf numFmtId="0" fontId="29" fillId="0" borderId="0" xfId="16" applyFont="1">
      <alignment vertical="center"/>
    </xf>
    <xf numFmtId="0" fontId="29" fillId="0" borderId="0" xfId="16" applyFont="1" applyAlignment="1">
      <alignment vertical="center" wrapText="1"/>
    </xf>
    <xf numFmtId="0" fontId="18" fillId="0" borderId="0" xfId="17" applyFont="1">
      <alignment vertical="center"/>
    </xf>
    <xf numFmtId="0" fontId="11" fillId="0" borderId="0" xfId="17">
      <alignment vertical="center"/>
    </xf>
    <xf numFmtId="0" fontId="27" fillId="0" borderId="0" xfId="17" applyFont="1" applyAlignment="1">
      <alignment horizontal="center" vertical="center"/>
    </xf>
    <xf numFmtId="0" fontId="29" fillId="6" borderId="9" xfId="17" applyFont="1" applyFill="1" applyBorder="1" applyAlignment="1"/>
    <xf numFmtId="0" fontId="29" fillId="6" borderId="10" xfId="17" applyFont="1" applyFill="1" applyBorder="1" applyAlignment="1"/>
    <xf numFmtId="0" fontId="29" fillId="6" borderId="10" xfId="17" applyFont="1" applyFill="1" applyBorder="1" applyAlignment="1">
      <alignment horizontal="right" vertical="center"/>
    </xf>
    <xf numFmtId="0" fontId="29" fillId="6" borderId="11" xfId="17" applyFont="1" applyFill="1" applyBorder="1" applyAlignment="1">
      <alignment horizontal="right" vertical="top"/>
    </xf>
    <xf numFmtId="0" fontId="29" fillId="6" borderId="2" xfId="17" applyFont="1" applyFill="1" applyBorder="1" applyAlignment="1">
      <alignment horizontal="center" vertical="center"/>
    </xf>
    <xf numFmtId="0" fontId="29" fillId="6" borderId="3" xfId="17" applyFont="1" applyFill="1" applyBorder="1" applyAlignment="1">
      <alignment horizontal="center" vertical="center"/>
    </xf>
    <xf numFmtId="0" fontId="29" fillId="6" borderId="60" xfId="17" applyFont="1" applyFill="1" applyBorder="1" applyAlignment="1">
      <alignment horizontal="center" vertical="center"/>
    </xf>
    <xf numFmtId="0" fontId="29" fillId="0" borderId="25" xfId="17" applyFont="1" applyBorder="1" applyAlignment="1">
      <alignment vertical="center" wrapText="1"/>
    </xf>
    <xf numFmtId="183" fontId="29" fillId="0" borderId="183" xfId="17" applyNumberFormat="1" applyFont="1" applyBorder="1" applyAlignment="1">
      <alignment horizontal="right" vertical="center" shrinkToFit="1"/>
    </xf>
    <xf numFmtId="183" fontId="29" fillId="0" borderId="184" xfId="17" applyNumberFormat="1" applyFont="1" applyBorder="1" applyAlignment="1">
      <alignment horizontal="right" vertical="center" shrinkToFit="1"/>
    </xf>
    <xf numFmtId="183" fontId="29" fillId="0" borderId="185" xfId="17" applyNumberFormat="1" applyFont="1" applyBorder="1" applyAlignment="1">
      <alignment horizontal="right" vertical="center" shrinkToFit="1"/>
    </xf>
    <xf numFmtId="0" fontId="29" fillId="0" borderId="30" xfId="17" applyFont="1" applyBorder="1">
      <alignment vertical="center"/>
    </xf>
    <xf numFmtId="183" fontId="29" fillId="0" borderId="186" xfId="17" applyNumberFormat="1" applyFont="1" applyBorder="1" applyAlignment="1">
      <alignment horizontal="right" vertical="center" shrinkToFit="1"/>
    </xf>
    <xf numFmtId="183" fontId="29" fillId="0" borderId="65" xfId="17" applyNumberFormat="1" applyFont="1" applyBorder="1" applyAlignment="1">
      <alignment horizontal="right" vertical="center" shrinkToFit="1"/>
    </xf>
    <xf numFmtId="183" fontId="29" fillId="0" borderId="187" xfId="17" applyNumberFormat="1" applyFont="1" applyBorder="1" applyAlignment="1">
      <alignment horizontal="right" vertical="center" shrinkToFit="1"/>
    </xf>
    <xf numFmtId="0" fontId="29" fillId="0" borderId="34" xfId="17" applyFont="1" applyBorder="1">
      <alignment vertical="center"/>
    </xf>
    <xf numFmtId="0" fontId="29" fillId="0" borderId="53" xfId="17" applyFont="1" applyBorder="1">
      <alignment vertical="center"/>
    </xf>
    <xf numFmtId="183" fontId="29" fillId="0" borderId="112" xfId="17" applyNumberFormat="1" applyFont="1" applyBorder="1" applyAlignment="1">
      <alignment horizontal="right" vertical="center" shrinkToFit="1"/>
    </xf>
    <xf numFmtId="183" fontId="29" fillId="0" borderId="182" xfId="17" applyNumberFormat="1" applyFont="1" applyBorder="1" applyAlignment="1">
      <alignment horizontal="right" vertical="center" shrinkToFit="1"/>
    </xf>
    <xf numFmtId="183" fontId="29" fillId="0" borderId="62" xfId="17" applyNumberFormat="1" applyFont="1" applyBorder="1" applyAlignment="1">
      <alignment horizontal="right" vertical="center" shrinkToFit="1"/>
    </xf>
    <xf numFmtId="0" fontId="29" fillId="0" borderId="0" xfId="17" applyFont="1" applyAlignment="1"/>
    <xf numFmtId="0" fontId="30" fillId="0" borderId="0" xfId="17" applyFont="1" applyAlignment="1"/>
    <xf numFmtId="0" fontId="30" fillId="0" borderId="0" xfId="17" applyFont="1">
      <alignment vertical="center"/>
    </xf>
    <xf numFmtId="183" fontId="30" fillId="0" borderId="0" xfId="17" applyNumberFormat="1" applyFont="1" applyAlignment="1">
      <alignment horizontal="right" vertical="center" shrinkToFit="1"/>
    </xf>
    <xf numFmtId="0" fontId="31" fillId="0" borderId="0" xfId="17" applyFont="1" applyAlignment="1">
      <alignment horizontal="center" vertical="center" shrinkToFit="1"/>
    </xf>
    <xf numFmtId="0" fontId="30" fillId="8" borderId="9" xfId="17" applyFont="1" applyFill="1" applyBorder="1" applyAlignment="1"/>
    <xf numFmtId="0" fontId="30" fillId="8" borderId="10" xfId="17" applyFont="1" applyFill="1" applyBorder="1" applyAlignment="1"/>
    <xf numFmtId="0" fontId="30" fillId="8" borderId="10" xfId="17" applyFont="1" applyFill="1" applyBorder="1" applyAlignment="1">
      <alignment horizontal="right" vertical="center"/>
    </xf>
    <xf numFmtId="0" fontId="30" fillId="8" borderId="11" xfId="17" applyFont="1" applyFill="1" applyBorder="1" applyAlignment="1">
      <alignment horizontal="right" vertical="top"/>
    </xf>
    <xf numFmtId="0" fontId="30" fillId="8" borderId="2" xfId="17" applyFont="1" applyFill="1" applyBorder="1" applyAlignment="1">
      <alignment horizontal="center" vertical="center"/>
    </xf>
    <xf numFmtId="0" fontId="30" fillId="8" borderId="3" xfId="17" applyFont="1" applyFill="1" applyBorder="1" applyAlignment="1">
      <alignment horizontal="center" vertical="center"/>
    </xf>
    <xf numFmtId="0" fontId="30" fillId="8" borderId="60" xfId="17" applyFont="1" applyFill="1" applyBorder="1" applyAlignment="1">
      <alignment horizontal="center" vertical="center"/>
    </xf>
    <xf numFmtId="183" fontId="30" fillId="0" borderId="183" xfId="17" applyNumberFormat="1" applyFont="1" applyBorder="1" applyAlignment="1" applyProtection="1">
      <alignment horizontal="right" vertical="center" shrinkToFit="1"/>
      <protection locked="0"/>
    </xf>
    <xf numFmtId="183" fontId="30" fillId="0" borderId="184" xfId="17" applyNumberFormat="1" applyFont="1" applyBorder="1" applyAlignment="1" applyProtection="1">
      <alignment horizontal="right" vertical="center" shrinkToFit="1"/>
      <protection locked="0"/>
    </xf>
    <xf numFmtId="183" fontId="30" fillId="0" borderId="185" xfId="17" applyNumberFormat="1" applyFont="1" applyBorder="1" applyAlignment="1" applyProtection="1">
      <alignment horizontal="right" vertical="center" shrinkToFit="1"/>
      <protection locked="0"/>
    </xf>
    <xf numFmtId="183" fontId="30" fillId="0" borderId="12" xfId="17" applyNumberFormat="1" applyFont="1" applyBorder="1" applyAlignment="1" applyProtection="1">
      <alignment horizontal="right" vertical="center" shrinkToFit="1"/>
      <protection locked="0"/>
    </xf>
    <xf numFmtId="183" fontId="30" fillId="0" borderId="14" xfId="17" applyNumberFormat="1" applyFont="1" applyBorder="1" applyAlignment="1" applyProtection="1">
      <alignment horizontal="right" vertical="center" shrinkToFit="1"/>
      <protection locked="0"/>
    </xf>
    <xf numFmtId="183" fontId="30" fillId="0" borderId="16" xfId="17" applyNumberFormat="1" applyFont="1" applyBorder="1" applyAlignment="1" applyProtection="1">
      <alignment horizontal="right" vertical="center" shrinkToFit="1"/>
      <protection locked="0"/>
    </xf>
    <xf numFmtId="183" fontId="30" fillId="0" borderId="112" xfId="17" applyNumberFormat="1" applyFont="1" applyBorder="1" applyAlignment="1" applyProtection="1">
      <alignment horizontal="right" vertical="center" shrinkToFit="1"/>
      <protection locked="0"/>
    </xf>
    <xf numFmtId="183" fontId="30" fillId="0" borderId="182" xfId="17" applyNumberFormat="1" applyFont="1" applyBorder="1" applyAlignment="1" applyProtection="1">
      <alignment horizontal="right" vertical="center" shrinkToFit="1"/>
      <protection locked="0"/>
    </xf>
    <xf numFmtId="183" fontId="30" fillId="0" borderId="62" xfId="17" applyNumberFormat="1" applyFont="1" applyBorder="1" applyAlignment="1" applyProtection="1">
      <alignment horizontal="right" vertical="center" shrinkToFit="1"/>
      <protection locked="0"/>
    </xf>
    <xf numFmtId="0" fontId="33" fillId="0" borderId="0" xfId="17" applyFont="1" applyAlignment="1">
      <alignment horizontal="center" vertical="center" wrapText="1"/>
    </xf>
    <xf numFmtId="0" fontId="30" fillId="0" borderId="0" xfId="17" applyFont="1" applyAlignment="1">
      <alignment vertical="top"/>
    </xf>
    <xf numFmtId="0" fontId="34" fillId="0" borderId="0" xfId="17" applyFont="1">
      <alignment vertical="center"/>
    </xf>
    <xf numFmtId="0" fontId="33" fillId="0" borderId="0" xfId="17" applyFont="1" applyAlignment="1">
      <alignment vertical="center" wrapText="1"/>
    </xf>
    <xf numFmtId="0" fontId="11" fillId="0" borderId="0" xfId="18">
      <alignment vertical="center"/>
    </xf>
    <xf numFmtId="0" fontId="27" fillId="0" borderId="0" xfId="18" applyFont="1" applyAlignment="1">
      <alignment horizontal="center" vertical="center"/>
    </xf>
    <xf numFmtId="0" fontId="29" fillId="6" borderId="9" xfId="18" applyFont="1" applyFill="1" applyBorder="1" applyAlignment="1"/>
    <xf numFmtId="0" fontId="29" fillId="6" borderId="10" xfId="18" applyFont="1" applyFill="1" applyBorder="1" applyAlignment="1"/>
    <xf numFmtId="0" fontId="29" fillId="6" borderId="10" xfId="18" applyFont="1" applyFill="1" applyBorder="1" applyAlignment="1">
      <alignment horizontal="right" vertical="center"/>
    </xf>
    <xf numFmtId="0" fontId="29" fillId="6" borderId="11" xfId="18" applyFont="1" applyFill="1" applyBorder="1" applyAlignment="1">
      <alignment horizontal="right" vertical="top"/>
    </xf>
    <xf numFmtId="0" fontId="29" fillId="6" borderId="2" xfId="18" applyFont="1" applyFill="1" applyBorder="1" applyAlignment="1">
      <alignment horizontal="center" vertical="center"/>
    </xf>
    <xf numFmtId="0" fontId="29" fillId="6" borderId="3" xfId="18" applyFont="1" applyFill="1" applyBorder="1" applyAlignment="1">
      <alignment horizontal="center" vertical="center"/>
    </xf>
    <xf numFmtId="0" fontId="29" fillId="6" borderId="5" xfId="18" applyFont="1" applyFill="1" applyBorder="1" applyAlignment="1">
      <alignment horizontal="center" vertical="center"/>
    </xf>
    <xf numFmtId="0" fontId="29" fillId="0" borderId="25" xfId="18" applyFont="1" applyBorder="1" applyAlignment="1">
      <alignment vertical="center" wrapText="1"/>
    </xf>
    <xf numFmtId="183" fontId="29" fillId="0" borderId="183" xfId="18" applyNumberFormat="1" applyFont="1" applyBorder="1" applyAlignment="1">
      <alignment horizontal="right" vertical="center" shrinkToFit="1"/>
    </xf>
    <xf numFmtId="183" fontId="29" fillId="0" borderId="184" xfId="18" applyNumberFormat="1" applyFont="1" applyBorder="1" applyAlignment="1">
      <alignment horizontal="right" vertical="center" shrinkToFit="1"/>
    </xf>
    <xf numFmtId="183" fontId="29" fillId="0" borderId="185" xfId="18" applyNumberFormat="1" applyFont="1" applyBorder="1" applyAlignment="1">
      <alignment horizontal="right" vertical="center" shrinkToFit="1"/>
    </xf>
    <xf numFmtId="0" fontId="29" fillId="0" borderId="30" xfId="18" applyFont="1" applyBorder="1">
      <alignment vertical="center"/>
    </xf>
    <xf numFmtId="183" fontId="29" fillId="0" borderId="186" xfId="18" applyNumberFormat="1" applyFont="1" applyBorder="1" applyAlignment="1">
      <alignment horizontal="right" vertical="center" shrinkToFit="1"/>
    </xf>
    <xf numFmtId="183" fontId="29" fillId="0" borderId="65" xfId="18" applyNumberFormat="1" applyFont="1" applyBorder="1" applyAlignment="1">
      <alignment horizontal="right" vertical="center" shrinkToFit="1"/>
    </xf>
    <xf numFmtId="183" fontId="29" fillId="0" borderId="187" xfId="18" applyNumberFormat="1" applyFont="1" applyBorder="1" applyAlignment="1">
      <alignment horizontal="right" vertical="center" shrinkToFit="1"/>
    </xf>
    <xf numFmtId="0" fontId="29" fillId="0" borderId="34" xfId="18" applyFont="1" applyBorder="1">
      <alignment vertical="center"/>
    </xf>
    <xf numFmtId="0" fontId="29" fillId="0" borderId="24" xfId="18" applyFont="1" applyBorder="1">
      <alignment vertical="center"/>
    </xf>
    <xf numFmtId="0" fontId="29" fillId="0" borderId="30" xfId="18" applyFont="1" applyBorder="1" applyAlignment="1">
      <alignment vertical="center" wrapText="1"/>
    </xf>
    <xf numFmtId="0" fontId="29" fillId="0" borderId="53" xfId="18" applyFont="1" applyBorder="1">
      <alignment vertical="center"/>
    </xf>
    <xf numFmtId="183" fontId="29" fillId="0" borderId="112" xfId="18" applyNumberFormat="1" applyFont="1" applyBorder="1" applyAlignment="1">
      <alignment horizontal="right" vertical="center" shrinkToFit="1"/>
    </xf>
    <xf numFmtId="183" fontId="29" fillId="0" borderId="182" xfId="18" applyNumberFormat="1" applyFont="1" applyBorder="1" applyAlignment="1">
      <alignment horizontal="right" vertical="center" shrinkToFit="1"/>
    </xf>
    <xf numFmtId="183" fontId="29" fillId="0" borderId="62" xfId="18" applyNumberFormat="1" applyFont="1" applyBorder="1" applyAlignment="1">
      <alignment horizontal="right" vertical="center" shrinkToFit="1"/>
    </xf>
    <xf numFmtId="0" fontId="29" fillId="0" borderId="0" xfId="18" applyFont="1" applyAlignment="1"/>
    <xf numFmtId="0" fontId="29" fillId="0" borderId="0" xfId="18" applyFont="1">
      <alignment vertical="center"/>
    </xf>
    <xf numFmtId="0" fontId="29" fillId="0" borderId="0" xfId="18" applyFont="1" applyAlignment="1">
      <alignment horizontal="left" vertical="center"/>
    </xf>
    <xf numFmtId="183" fontId="29" fillId="0" borderId="0" xfId="18" applyNumberFormat="1" applyFont="1" applyAlignment="1">
      <alignment horizontal="right" vertical="center"/>
    </xf>
    <xf numFmtId="0" fontId="27" fillId="0" borderId="0" xfId="15" applyFont="1" applyAlignment="1">
      <alignment horizontal="right"/>
    </xf>
    <xf numFmtId="0" fontId="35" fillId="6" borderId="9" xfId="15" applyFont="1" applyFill="1" applyBorder="1" applyAlignment="1"/>
    <xf numFmtId="0" fontId="35" fillId="6" borderId="10" xfId="15" applyFont="1" applyFill="1" applyBorder="1" applyAlignment="1">
      <alignment horizontal="right" vertical="top"/>
    </xf>
    <xf numFmtId="0" fontId="35" fillId="6" borderId="11" xfId="15" applyFont="1" applyFill="1" applyBorder="1" applyAlignment="1">
      <alignment horizontal="right" vertical="top"/>
    </xf>
    <xf numFmtId="0" fontId="36" fillId="8" borderId="3" xfId="19" applyFont="1" applyFill="1" applyBorder="1" applyAlignment="1">
      <alignment horizontal="center" vertical="center"/>
    </xf>
    <xf numFmtId="0" fontId="36" fillId="8" borderId="60" xfId="19" applyFont="1" applyFill="1" applyBorder="1" applyAlignment="1">
      <alignment horizontal="center" vertical="center"/>
    </xf>
    <xf numFmtId="0" fontId="35" fillId="0" borderId="17" xfId="15" applyFont="1" applyBorder="1" applyAlignment="1">
      <alignment horizontal="center" vertical="center" wrapText="1"/>
    </xf>
    <xf numFmtId="183" fontId="35" fillId="0" borderId="3" xfId="19" applyNumberFormat="1" applyFont="1" applyBorder="1" applyAlignment="1">
      <alignment horizontal="right" vertical="center" shrinkToFit="1"/>
    </xf>
    <xf numFmtId="183" fontId="35" fillId="0" borderId="5" xfId="19" applyNumberFormat="1" applyFont="1" applyBorder="1" applyAlignment="1">
      <alignment horizontal="right" vertical="center" shrinkToFit="1"/>
    </xf>
    <xf numFmtId="0" fontId="35" fillId="0" borderId="36" xfId="15" applyFont="1" applyBorder="1" applyAlignment="1">
      <alignment horizontal="center" vertical="center" wrapText="1"/>
    </xf>
    <xf numFmtId="183" fontId="35" fillId="0" borderId="33" xfId="19" applyNumberFormat="1" applyFont="1" applyBorder="1" applyAlignment="1">
      <alignment horizontal="right" vertical="center" shrinkToFit="1"/>
    </xf>
    <xf numFmtId="183" fontId="35" fillId="0" borderId="35" xfId="19" applyNumberFormat="1" applyFont="1" applyBorder="1" applyAlignment="1">
      <alignment horizontal="right" vertical="center" shrinkToFit="1"/>
    </xf>
    <xf numFmtId="183" fontId="35" fillId="0" borderId="65" xfId="19" applyNumberFormat="1" applyFont="1" applyBorder="1" applyAlignment="1">
      <alignment horizontal="right" vertical="center" shrinkToFit="1"/>
    </xf>
    <xf numFmtId="183" fontId="35" fillId="0" borderId="187" xfId="19" applyNumberFormat="1" applyFont="1" applyBorder="1" applyAlignment="1">
      <alignment horizontal="right" vertical="center" shrinkToFit="1"/>
    </xf>
    <xf numFmtId="0" fontId="35" fillId="0" borderId="12" xfId="15" applyFont="1" applyBorder="1" applyAlignment="1">
      <alignment horizontal="center" vertical="center"/>
    </xf>
    <xf numFmtId="183" fontId="35" fillId="0" borderId="65" xfId="19" applyNumberFormat="1" applyFont="1" applyBorder="1" applyAlignment="1" applyProtection="1">
      <alignment horizontal="right" vertical="center" shrinkToFit="1"/>
      <protection locked="0"/>
    </xf>
    <xf numFmtId="183" fontId="35" fillId="0" borderId="187" xfId="19" applyNumberFormat="1" applyFont="1" applyBorder="1" applyAlignment="1" applyProtection="1">
      <alignment horizontal="right" vertical="center" shrinkToFit="1"/>
      <protection locked="0"/>
    </xf>
    <xf numFmtId="0" fontId="35" fillId="0" borderId="39" xfId="15" applyFont="1" applyBorder="1" applyAlignment="1">
      <alignment horizontal="center" vertical="center"/>
    </xf>
    <xf numFmtId="183" fontId="35" fillId="0" borderId="182" xfId="19" applyNumberFormat="1" applyFont="1" applyBorder="1" applyAlignment="1" applyProtection="1">
      <alignment horizontal="right" vertical="center" shrinkToFit="1"/>
      <protection locked="0"/>
    </xf>
    <xf numFmtId="183" fontId="35" fillId="0" borderId="62" xfId="19" applyNumberFormat="1" applyFont="1" applyBorder="1" applyAlignment="1" applyProtection="1">
      <alignment horizontal="right" vertical="center" shrinkToFit="1"/>
      <protection locked="0"/>
    </xf>
    <xf numFmtId="0" fontId="35" fillId="0" borderId="9" xfId="15" applyFont="1" applyBorder="1" applyAlignment="1">
      <alignment horizontal="center" vertical="center"/>
    </xf>
    <xf numFmtId="183" fontId="35" fillId="0" borderId="58" xfId="19" applyNumberFormat="1" applyFont="1" applyBorder="1" applyAlignment="1">
      <alignment horizontal="right" vertical="center" shrinkToFit="1"/>
    </xf>
    <xf numFmtId="183" fontId="35" fillId="0" borderId="60" xfId="19" applyNumberFormat="1" applyFont="1" applyBorder="1" applyAlignment="1">
      <alignment horizontal="right" vertical="center" shrinkToFit="1"/>
    </xf>
    <xf numFmtId="0" fontId="0" fillId="3" borderId="0" xfId="6" applyFont="1" applyFill="1" applyAlignment="1">
      <alignment vertical="center"/>
    </xf>
    <xf numFmtId="0" fontId="8" fillId="3" borderId="0" xfId="6" applyFill="1" applyAlignment="1" applyProtection="1">
      <alignment vertical="center"/>
      <protection hidden="1"/>
    </xf>
    <xf numFmtId="0" fontId="8" fillId="3" borderId="0" xfId="6" applyFill="1" applyAlignment="1">
      <alignment vertical="center"/>
    </xf>
    <xf numFmtId="0" fontId="11" fillId="0" borderId="34" xfId="11" applyFont="1" applyBorder="1">
      <alignment vertical="center"/>
    </xf>
    <xf numFmtId="188" fontId="11" fillId="0" borderId="37" xfId="11" applyNumberFormat="1" applyFont="1" applyBorder="1">
      <alignment vertical="center"/>
    </xf>
    <xf numFmtId="0" fontId="11" fillId="0" borderId="28" xfId="11" applyFont="1" applyBorder="1">
      <alignment vertical="center"/>
    </xf>
    <xf numFmtId="176" fontId="37" fillId="0" borderId="0" xfId="11" applyNumberFormat="1" applyFont="1">
      <alignment vertical="center"/>
    </xf>
    <xf numFmtId="176" fontId="11" fillId="0" borderId="0" xfId="11" applyNumberFormat="1" applyFont="1">
      <alignment vertical="center"/>
    </xf>
    <xf numFmtId="187" fontId="11" fillId="3" borderId="0" xfId="12" applyNumberFormat="1" applyFont="1" applyFill="1" applyAlignment="1">
      <alignment vertical="center" wrapText="1"/>
    </xf>
    <xf numFmtId="49" fontId="11" fillId="3" borderId="0" xfId="12" applyNumberFormat="1" applyFont="1" applyFill="1" applyAlignment="1">
      <alignment horizontal="center" vertical="center" wrapText="1"/>
    </xf>
    <xf numFmtId="49" fontId="11" fillId="3" borderId="0" xfId="12" applyNumberFormat="1" applyFont="1" applyFill="1" applyAlignment="1">
      <alignment horizontal="center" vertical="center"/>
    </xf>
    <xf numFmtId="176" fontId="11" fillId="0" borderId="15" xfId="11" applyNumberFormat="1" applyFont="1" applyBorder="1">
      <alignment vertical="center"/>
    </xf>
    <xf numFmtId="176" fontId="11" fillId="0" borderId="13" xfId="11" applyNumberFormat="1" applyFont="1" applyBorder="1">
      <alignment vertical="center"/>
    </xf>
    <xf numFmtId="190" fontId="11" fillId="0" borderId="0" xfId="11" applyNumberFormat="1" applyFont="1">
      <alignment vertical="center"/>
    </xf>
    <xf numFmtId="176" fontId="11" fillId="0" borderId="25" xfId="11" applyNumberFormat="1" applyFont="1" applyBorder="1">
      <alignment vertical="center"/>
    </xf>
    <xf numFmtId="176" fontId="11" fillId="0" borderId="20" xfId="11" applyNumberFormat="1" applyFont="1" applyBorder="1">
      <alignment vertical="center"/>
    </xf>
    <xf numFmtId="188" fontId="11" fillId="0" borderId="20" xfId="11" applyNumberFormat="1" applyFont="1" applyBorder="1">
      <alignment vertical="center"/>
    </xf>
    <xf numFmtId="176" fontId="11" fillId="0" borderId="23" xfId="11" applyNumberFormat="1" applyFont="1" applyBorder="1">
      <alignment vertical="center"/>
    </xf>
    <xf numFmtId="0" fontId="11" fillId="0" borderId="0" xfId="12" applyFont="1">
      <alignment vertical="center"/>
    </xf>
    <xf numFmtId="188" fontId="11" fillId="0" borderId="0" xfId="12" applyNumberFormat="1" applyFont="1">
      <alignment vertical="center"/>
    </xf>
    <xf numFmtId="176" fontId="8" fillId="0" borderId="0" xfId="13" applyNumberFormat="1" applyAlignment="1">
      <alignment vertical="center"/>
    </xf>
    <xf numFmtId="183" fontId="8" fillId="0" borderId="0" xfId="14" applyNumberFormat="1" applyAlignment="1">
      <alignment horizontal="right" vertical="center"/>
    </xf>
    <xf numFmtId="184" fontId="8" fillId="0" borderId="0" xfId="14" applyNumberFormat="1" applyAlignment="1">
      <alignment horizontal="right" vertical="center"/>
    </xf>
    <xf numFmtId="176" fontId="11" fillId="3" borderId="0" xfId="11" applyNumberFormat="1" applyFont="1" applyFill="1" applyAlignment="1">
      <alignment vertical="center" wrapText="1"/>
    </xf>
    <xf numFmtId="176" fontId="8" fillId="0" borderId="0" xfId="13" applyNumberFormat="1" applyAlignment="1">
      <alignment horizontal="center" vertical="center"/>
    </xf>
    <xf numFmtId="0" fontId="38" fillId="0" borderId="0" xfId="20" applyFont="1">
      <alignment vertical="center"/>
    </xf>
    <xf numFmtId="0" fontId="2" fillId="0" borderId="0" xfId="1" applyFont="1">
      <alignment vertical="center"/>
    </xf>
    <xf numFmtId="0" fontId="2" fillId="0" borderId="0" xfId="1" applyFont="1" applyAlignment="1" applyProtection="1">
      <alignment horizontal="center" vertical="center" shrinkToFit="1"/>
      <protection hidden="1"/>
    </xf>
    <xf numFmtId="0" fontId="2" fillId="0" borderId="0" xfId="4">
      <alignment vertical="center"/>
    </xf>
    <xf numFmtId="182" fontId="2" fillId="0" borderId="0" xfId="1" applyNumberFormat="1" applyFont="1" applyAlignment="1" applyProtection="1">
      <alignment horizontal="center" vertical="center" shrinkToFit="1"/>
      <protection hidden="1"/>
    </xf>
    <xf numFmtId="0" fontId="12" fillId="0" borderId="0" xfId="1" applyFont="1" applyAlignment="1" applyProtection="1">
      <alignment horizontal="left" vertical="center" wrapText="1"/>
      <protection hidden="1"/>
    </xf>
    <xf numFmtId="0" fontId="2" fillId="0" borderId="0" xfId="1" applyFont="1" applyAlignment="1">
      <alignment horizontal="center" vertical="center" shrinkToFit="1"/>
    </xf>
    <xf numFmtId="0" fontId="2" fillId="0" borderId="0" xfId="1" applyFont="1" applyAlignment="1">
      <alignment horizontal="center" vertical="center"/>
    </xf>
    <xf numFmtId="49" fontId="2" fillId="0" borderId="0" xfId="1" applyNumberFormat="1" applyFont="1" applyAlignment="1">
      <alignment horizontal="center" vertical="center"/>
    </xf>
    <xf numFmtId="176" fontId="2" fillId="0" borderId="30" xfId="1" applyNumberFormat="1" applyFont="1" applyBorder="1" applyAlignment="1">
      <alignment horizontal="right" vertical="center" shrinkToFit="1"/>
    </xf>
    <xf numFmtId="176" fontId="2" fillId="0" borderId="28" xfId="1" applyNumberFormat="1" applyFont="1" applyBorder="1" applyAlignment="1">
      <alignment horizontal="right" vertical="center" shrinkToFit="1"/>
    </xf>
    <xf numFmtId="176" fontId="2" fillId="0" borderId="29" xfId="1" applyNumberFormat="1" applyFont="1" applyBorder="1" applyAlignment="1">
      <alignment horizontal="right" vertical="center" shrinkToFit="1"/>
    </xf>
    <xf numFmtId="0" fontId="2" fillId="0" borderId="30" xfId="1" applyFont="1" applyBorder="1">
      <alignment vertical="center"/>
    </xf>
    <xf numFmtId="0" fontId="2" fillId="0" borderId="28" xfId="1" applyFont="1" applyBorder="1">
      <alignment vertical="center"/>
    </xf>
    <xf numFmtId="0" fontId="2" fillId="0" borderId="29" xfId="1" applyFont="1" applyBorder="1">
      <alignment vertical="center"/>
    </xf>
    <xf numFmtId="49" fontId="2" fillId="0" borderId="0" xfId="1" applyNumberFormat="1" applyFont="1" applyAlignment="1">
      <alignment horizontal="left" vertical="center"/>
    </xf>
    <xf numFmtId="0" fontId="2" fillId="0" borderId="0" xfId="1" applyFont="1" applyAlignment="1">
      <alignment horizontal="left" vertical="center"/>
    </xf>
    <xf numFmtId="0" fontId="2" fillId="0" borderId="53" xfId="1" applyFont="1" applyBorder="1">
      <alignment vertical="center"/>
    </xf>
    <xf numFmtId="0" fontId="2" fillId="0" borderId="54" xfId="1" applyFont="1" applyBorder="1">
      <alignment vertical="center"/>
    </xf>
    <xf numFmtId="0" fontId="2" fillId="0" borderId="55" xfId="1" applyFont="1" applyBorder="1">
      <alignment vertical="center"/>
    </xf>
    <xf numFmtId="176" fontId="2" fillId="0" borderId="53" xfId="1" applyNumberFormat="1" applyFont="1" applyBorder="1" applyAlignment="1">
      <alignment horizontal="right" vertical="center"/>
    </xf>
    <xf numFmtId="176" fontId="2" fillId="0" borderId="54" xfId="1" applyNumberFormat="1" applyFont="1" applyBorder="1" applyAlignment="1">
      <alignment horizontal="right" vertical="center"/>
    </xf>
    <xf numFmtId="176" fontId="2" fillId="0" borderId="55" xfId="1" applyNumberFormat="1" applyFont="1" applyBorder="1" applyAlignment="1">
      <alignment horizontal="right" vertical="center"/>
    </xf>
    <xf numFmtId="0" fontId="2" fillId="0" borderId="42" xfId="1" applyFont="1" applyBorder="1" applyAlignment="1">
      <alignment horizontal="center" vertical="center" shrinkToFit="1"/>
    </xf>
    <xf numFmtId="0" fontId="2" fillId="0" borderId="45" xfId="1" applyFont="1" applyBorder="1" applyAlignment="1">
      <alignment horizontal="center" vertical="center" shrinkToFit="1"/>
    </xf>
    <xf numFmtId="0" fontId="2" fillId="0" borderId="40" xfId="1" applyFont="1" applyBorder="1" applyAlignment="1">
      <alignment horizontal="center" vertical="center" shrinkToFit="1"/>
    </xf>
    <xf numFmtId="177" fontId="2" fillId="0" borderId="53" xfId="1" applyNumberFormat="1" applyFont="1" applyBorder="1" applyAlignment="1">
      <alignment horizontal="right" vertical="center" shrinkToFit="1"/>
    </xf>
    <xf numFmtId="177" fontId="2" fillId="0" borderId="54" xfId="1" applyNumberFormat="1" applyFont="1" applyBorder="1" applyAlignment="1">
      <alignment horizontal="right" vertical="center" shrinkToFit="1"/>
    </xf>
    <xf numFmtId="177" fontId="2" fillId="0" borderId="56" xfId="1" applyNumberFormat="1" applyFont="1" applyBorder="1" applyAlignment="1">
      <alignment horizontal="right" vertical="center" shrinkToFit="1"/>
    </xf>
    <xf numFmtId="0" fontId="9" fillId="0" borderId="44" xfId="2" applyFont="1" applyBorder="1" applyAlignment="1">
      <alignment horizontal="left" vertical="center"/>
    </xf>
    <xf numFmtId="0" fontId="9" fillId="0" borderId="45" xfId="2" applyFont="1" applyBorder="1" applyAlignment="1">
      <alignment horizontal="left" vertical="center"/>
    </xf>
    <xf numFmtId="0" fontId="9" fillId="0" borderId="46" xfId="2" applyFont="1" applyBorder="1" applyAlignment="1">
      <alignment horizontal="left" vertical="center"/>
    </xf>
    <xf numFmtId="0" fontId="2" fillId="0" borderId="36" xfId="1" applyFont="1" applyBorder="1" applyAlignment="1">
      <alignment horizontal="center" vertical="center" textRotation="255"/>
    </xf>
    <xf numFmtId="0" fontId="2" fillId="0" borderId="37" xfId="1" applyFont="1" applyBorder="1" applyAlignment="1">
      <alignment horizontal="center" vertical="center" textRotation="255"/>
    </xf>
    <xf numFmtId="0" fontId="2" fillId="0" borderId="32" xfId="1" applyFont="1" applyBorder="1" applyAlignment="1">
      <alignment horizontal="center" vertical="center" textRotation="255"/>
    </xf>
    <xf numFmtId="0" fontId="2" fillId="0" borderId="17" xfId="1" applyFont="1" applyBorder="1" applyAlignment="1">
      <alignment horizontal="center" vertical="center" textRotation="255"/>
    </xf>
    <xf numFmtId="0" fontId="2" fillId="0" borderId="0" xfId="1" applyFont="1" applyAlignment="1">
      <alignment horizontal="center" vertical="center" textRotation="255"/>
    </xf>
    <xf numFmtId="0" fontId="2" fillId="0" borderId="13" xfId="1" applyFont="1" applyBorder="1" applyAlignment="1">
      <alignment horizontal="center" vertical="center" textRotation="255"/>
    </xf>
    <xf numFmtId="0" fontId="2" fillId="0" borderId="44" xfId="1" applyFont="1" applyBorder="1" applyAlignment="1">
      <alignment horizontal="center" vertical="center" textRotation="255"/>
    </xf>
    <xf numFmtId="0" fontId="2" fillId="0" borderId="45" xfId="1" applyFont="1" applyBorder="1" applyAlignment="1">
      <alignment horizontal="center" vertical="center" textRotation="255"/>
    </xf>
    <xf numFmtId="0" fontId="2" fillId="0" borderId="40" xfId="1" applyFont="1" applyBorder="1" applyAlignment="1">
      <alignment horizontal="center" vertical="center" textRotation="255"/>
    </xf>
    <xf numFmtId="0" fontId="2" fillId="0" borderId="34" xfId="1" applyFont="1" applyBorder="1" applyAlignment="1">
      <alignment horizontal="center" vertical="center"/>
    </xf>
    <xf numFmtId="0" fontId="2" fillId="0" borderId="37" xfId="1" applyFont="1" applyBorder="1" applyAlignment="1">
      <alignment horizontal="center" vertical="center"/>
    </xf>
    <xf numFmtId="0" fontId="2" fillId="0" borderId="32" xfId="1" applyFont="1" applyBorder="1" applyAlignment="1">
      <alignment horizontal="center" vertical="center"/>
    </xf>
    <xf numFmtId="0" fontId="2" fillId="0" borderId="25" xfId="1" applyFont="1" applyBorder="1" applyAlignment="1">
      <alignment horizontal="center" vertical="center"/>
    </xf>
    <xf numFmtId="0" fontId="2" fillId="0" borderId="20" xfId="1" applyFont="1" applyBorder="1" applyAlignment="1">
      <alignment horizontal="center" vertical="center"/>
    </xf>
    <xf numFmtId="0" fontId="2" fillId="0" borderId="23" xfId="1" applyFont="1" applyBorder="1" applyAlignment="1">
      <alignment horizontal="center" vertical="center"/>
    </xf>
    <xf numFmtId="0" fontId="12" fillId="0" borderId="34" xfId="1" applyFont="1" applyBorder="1" applyAlignment="1">
      <alignment horizontal="center" vertical="center" wrapText="1"/>
    </xf>
    <xf numFmtId="0" fontId="12" fillId="0" borderId="37" xfId="1" applyFont="1" applyBorder="1" applyAlignment="1">
      <alignment horizontal="center" vertical="center" wrapText="1"/>
    </xf>
    <xf numFmtId="0" fontId="12" fillId="0" borderId="32" xfId="1" applyFont="1" applyBorder="1" applyAlignment="1">
      <alignment horizontal="center" vertical="center" wrapText="1"/>
    </xf>
    <xf numFmtId="0" fontId="12" fillId="0" borderId="25"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23" xfId="1" applyFont="1" applyBorder="1" applyAlignment="1">
      <alignment horizontal="center" vertical="center" wrapText="1"/>
    </xf>
    <xf numFmtId="177" fontId="2" fillId="0" borderId="17" xfId="1" applyNumberFormat="1" applyFont="1" applyBorder="1" applyAlignment="1">
      <alignment horizontal="right" vertical="center" shrinkToFit="1"/>
    </xf>
    <xf numFmtId="177" fontId="2" fillId="0" borderId="0" xfId="1" applyNumberFormat="1" applyFont="1" applyAlignment="1">
      <alignment horizontal="right" vertical="center" shrinkToFit="1"/>
    </xf>
    <xf numFmtId="177" fontId="2" fillId="0" borderId="18" xfId="1" applyNumberFormat="1" applyFont="1" applyBorder="1" applyAlignment="1">
      <alignment horizontal="right" vertical="center" shrinkToFit="1"/>
    </xf>
    <xf numFmtId="176" fontId="2" fillId="0" borderId="17" xfId="1" applyNumberFormat="1" applyFont="1" applyBorder="1" applyAlignment="1">
      <alignment horizontal="right" vertical="center" shrinkToFit="1"/>
    </xf>
    <xf numFmtId="176" fontId="2" fillId="0" borderId="0" xfId="1" applyNumberFormat="1" applyFont="1" applyAlignment="1">
      <alignment horizontal="right" vertical="center" shrinkToFit="1"/>
    </xf>
    <xf numFmtId="176" fontId="2" fillId="0" borderId="18" xfId="1" applyNumberFormat="1" applyFont="1" applyBorder="1" applyAlignment="1">
      <alignment horizontal="right" vertical="center" shrinkToFit="1"/>
    </xf>
    <xf numFmtId="0" fontId="2" fillId="0" borderId="34"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25"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3" xfId="1" applyFont="1" applyBorder="1" applyAlignment="1">
      <alignment horizontal="center" vertical="center" wrapText="1"/>
    </xf>
    <xf numFmtId="0" fontId="12" fillId="0" borderId="38" xfId="1" applyFont="1" applyBorder="1" applyAlignment="1">
      <alignment horizontal="center" vertical="center" wrapText="1"/>
    </xf>
    <xf numFmtId="0" fontId="12" fillId="0" borderId="21" xfId="1" applyFont="1" applyBorder="1" applyAlignment="1">
      <alignment horizontal="center" vertical="center" wrapText="1"/>
    </xf>
    <xf numFmtId="0" fontId="13" fillId="0" borderId="28" xfId="1" applyFont="1" applyBorder="1">
      <alignment vertical="center"/>
    </xf>
    <xf numFmtId="0" fontId="13" fillId="0" borderId="29" xfId="1" applyFont="1" applyBorder="1">
      <alignment vertical="center"/>
    </xf>
    <xf numFmtId="176" fontId="2" fillId="0" borderId="52" xfId="1" applyNumberFormat="1" applyFont="1" applyBorder="1" applyAlignment="1">
      <alignment horizontal="right" vertical="center" shrinkToFit="1"/>
    </xf>
    <xf numFmtId="0" fontId="9" fillId="0" borderId="17" xfId="2" applyFont="1" applyBorder="1" applyAlignment="1">
      <alignment horizontal="left" vertical="center"/>
    </xf>
    <xf numFmtId="0" fontId="9" fillId="0" borderId="0" xfId="2" applyFont="1" applyAlignment="1">
      <alignment horizontal="left" vertical="center"/>
    </xf>
    <xf numFmtId="0" fontId="9" fillId="0" borderId="18" xfId="2" applyFont="1" applyBorder="1" applyAlignment="1">
      <alignment horizontal="left" vertical="center"/>
    </xf>
    <xf numFmtId="0" fontId="9" fillId="0" borderId="6" xfId="2" applyFont="1" applyBorder="1" applyAlignment="1">
      <alignment horizontal="center" vertical="center" wrapText="1"/>
    </xf>
    <xf numFmtId="0" fontId="9" fillId="0" borderId="7" xfId="2" applyFont="1" applyBorder="1" applyAlignment="1">
      <alignment horizontal="center" vertical="center" wrapText="1"/>
    </xf>
    <xf numFmtId="0" fontId="9" fillId="0" borderId="8" xfId="2" applyFont="1" applyBorder="1" applyAlignment="1">
      <alignment horizontal="center" vertical="center" wrapText="1"/>
    </xf>
    <xf numFmtId="0" fontId="9" fillId="0" borderId="17" xfId="2" applyFont="1" applyBorder="1" applyAlignment="1">
      <alignment horizontal="center" vertical="center" wrapText="1"/>
    </xf>
    <xf numFmtId="0" fontId="9" fillId="0" borderId="0" xfId="2" applyFont="1" applyAlignment="1">
      <alignment horizontal="center" vertical="center" wrapText="1"/>
    </xf>
    <xf numFmtId="0" fontId="9" fillId="0" borderId="18" xfId="2" applyFont="1" applyBorder="1" applyAlignment="1">
      <alignment horizontal="center" vertical="center" wrapText="1"/>
    </xf>
    <xf numFmtId="0" fontId="9" fillId="0" borderId="44" xfId="2" applyFont="1" applyBorder="1" applyAlignment="1">
      <alignment horizontal="center" vertical="center" wrapText="1"/>
    </xf>
    <xf numFmtId="0" fontId="9" fillId="0" borderId="45" xfId="2" applyFont="1" applyBorder="1" applyAlignment="1">
      <alignment horizontal="center" vertical="center" wrapText="1"/>
    </xf>
    <xf numFmtId="0" fontId="9" fillId="0" borderId="46" xfId="2" applyFont="1" applyBorder="1" applyAlignment="1">
      <alignment horizontal="center" vertical="center" wrapText="1"/>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8" xfId="2" applyFont="1" applyBorder="1" applyAlignment="1">
      <alignment horizontal="left" vertical="center"/>
    </xf>
    <xf numFmtId="176" fontId="2" fillId="0" borderId="6" xfId="1" applyNumberFormat="1" applyFont="1" applyBorder="1" applyAlignment="1">
      <alignment horizontal="right" vertical="center" shrinkToFit="1"/>
    </xf>
    <xf numFmtId="176" fontId="2" fillId="0" borderId="7" xfId="1" applyNumberFormat="1" applyFont="1" applyBorder="1" applyAlignment="1">
      <alignment horizontal="right" vertical="center" shrinkToFit="1"/>
    </xf>
    <xf numFmtId="176" fontId="2" fillId="0" borderId="8" xfId="1" applyNumberFormat="1" applyFont="1" applyBorder="1" applyAlignment="1">
      <alignment horizontal="right" vertical="center" shrinkToFit="1"/>
    </xf>
    <xf numFmtId="0" fontId="12" fillId="0" borderId="0" xfId="1" applyFont="1" applyAlignment="1">
      <alignment horizontal="left" vertical="center" wrapText="1"/>
    </xf>
    <xf numFmtId="0" fontId="12" fillId="0" borderId="18" xfId="1" applyFont="1" applyBorder="1" applyAlignment="1">
      <alignment horizontal="left" vertical="center" wrapText="1"/>
    </xf>
    <xf numFmtId="176" fontId="2" fillId="0" borderId="44" xfId="1" applyNumberFormat="1" applyFont="1" applyBorder="1" applyAlignment="1">
      <alignment horizontal="right" vertical="center" shrinkToFit="1"/>
    </xf>
    <xf numFmtId="176" fontId="2" fillId="0" borderId="45" xfId="1" applyNumberFormat="1" applyFont="1" applyBorder="1" applyAlignment="1">
      <alignment horizontal="right" vertical="center" shrinkToFit="1"/>
    </xf>
    <xf numFmtId="176" fontId="2" fillId="0" borderId="46" xfId="1" applyNumberFormat="1" applyFont="1" applyBorder="1" applyAlignment="1">
      <alignment horizontal="right" vertical="center" shrinkToFit="1"/>
    </xf>
    <xf numFmtId="0" fontId="2" fillId="0" borderId="44" xfId="1" applyFont="1" applyBorder="1" applyAlignment="1">
      <alignment horizontal="left" vertical="center"/>
    </xf>
    <xf numFmtId="0" fontId="2" fillId="0" borderId="45" xfId="1" applyFont="1" applyBorder="1" applyAlignment="1">
      <alignment horizontal="left" vertical="center"/>
    </xf>
    <xf numFmtId="0" fontId="2" fillId="0" borderId="46" xfId="1" applyFont="1" applyBorder="1" applyAlignment="1">
      <alignment horizontal="left" vertical="center"/>
    </xf>
    <xf numFmtId="0" fontId="2" fillId="0" borderId="17" xfId="1" applyFont="1" applyBorder="1" applyAlignment="1">
      <alignment horizontal="left" vertical="center"/>
    </xf>
    <xf numFmtId="0" fontId="2" fillId="0" borderId="18" xfId="1" applyFont="1" applyBorder="1" applyAlignment="1">
      <alignment horizontal="left" vertical="center"/>
    </xf>
    <xf numFmtId="0" fontId="2" fillId="0" borderId="34" xfId="1" applyFont="1" applyBorder="1" applyAlignment="1">
      <alignment horizontal="center" vertical="center" textRotation="255"/>
    </xf>
    <xf numFmtId="0" fontId="2" fillId="0" borderId="15" xfId="1" applyFont="1" applyBorder="1" applyAlignment="1">
      <alignment horizontal="center" vertical="center" textRotation="255"/>
    </xf>
    <xf numFmtId="0" fontId="2" fillId="0" borderId="25" xfId="1" applyFont="1" applyBorder="1" applyAlignment="1">
      <alignment horizontal="center" vertical="center" textRotation="255"/>
    </xf>
    <xf numFmtId="0" fontId="2" fillId="0" borderId="20" xfId="1" applyFont="1" applyBorder="1" applyAlignment="1">
      <alignment horizontal="center" vertical="center" textRotation="255"/>
    </xf>
    <xf numFmtId="0" fontId="2" fillId="0" borderId="23" xfId="1" applyFont="1" applyBorder="1" applyAlignment="1">
      <alignment horizontal="center" vertical="center" textRotation="255"/>
    </xf>
    <xf numFmtId="0" fontId="2" fillId="0" borderId="64" xfId="1" applyFont="1" applyBorder="1" applyAlignment="1">
      <alignment horizontal="center" vertical="center"/>
    </xf>
    <xf numFmtId="0" fontId="2" fillId="0" borderId="49" xfId="1" applyFont="1" applyBorder="1" applyAlignment="1">
      <alignment horizontal="center" vertical="center"/>
    </xf>
    <xf numFmtId="0" fontId="2" fillId="0" borderId="51" xfId="1" applyFont="1" applyBorder="1" applyAlignment="1">
      <alignment horizontal="center" vertical="center"/>
    </xf>
    <xf numFmtId="0" fontId="2" fillId="0" borderId="57" xfId="1" applyFont="1" applyBorder="1" applyAlignment="1">
      <alignment horizontal="center" vertical="center"/>
    </xf>
    <xf numFmtId="0" fontId="2" fillId="0" borderId="47" xfId="1" applyFont="1" applyBorder="1" applyAlignment="1">
      <alignment horizontal="center" vertical="center"/>
    </xf>
    <xf numFmtId="0" fontId="2" fillId="0" borderId="58" xfId="1" applyFont="1" applyBorder="1" applyAlignment="1">
      <alignment horizontal="center" vertical="center"/>
    </xf>
    <xf numFmtId="179" fontId="2" fillId="0" borderId="58" xfId="1" applyNumberFormat="1" applyFont="1" applyBorder="1" applyAlignment="1">
      <alignment horizontal="right" vertical="center" shrinkToFit="1"/>
    </xf>
    <xf numFmtId="179" fontId="2" fillId="0" borderId="59" xfId="1" applyNumberFormat="1" applyFont="1" applyBorder="1" applyAlignment="1">
      <alignment horizontal="right" vertical="center" shrinkToFit="1"/>
    </xf>
    <xf numFmtId="179" fontId="2" fillId="0" borderId="60" xfId="1" applyNumberFormat="1" applyFont="1" applyBorder="1" applyAlignment="1">
      <alignment horizontal="right" vertical="center" shrinkToFit="1"/>
    </xf>
    <xf numFmtId="177" fontId="2" fillId="0" borderId="55" xfId="1" applyNumberFormat="1" applyFont="1" applyBorder="1" applyAlignment="1">
      <alignment horizontal="right" vertical="center" shrinkToFit="1"/>
    </xf>
    <xf numFmtId="0" fontId="2" fillId="0" borderId="27" xfId="1" applyFont="1" applyBorder="1">
      <alignment vertical="center"/>
    </xf>
    <xf numFmtId="0" fontId="2" fillId="0" borderId="30" xfId="1" applyFont="1" applyBorder="1" applyAlignment="1">
      <alignment horizontal="center" vertical="center"/>
    </xf>
    <xf numFmtId="0" fontId="2" fillId="0" borderId="28" xfId="1" applyFont="1" applyBorder="1" applyAlignment="1">
      <alignment horizontal="center" vertical="center"/>
    </xf>
    <xf numFmtId="176" fontId="2" fillId="0" borderId="58" xfId="1" applyNumberFormat="1" applyFont="1" applyBorder="1" applyAlignment="1">
      <alignment horizontal="right" vertical="center" shrinkToFit="1"/>
    </xf>
    <xf numFmtId="176" fontId="2" fillId="0" borderId="59" xfId="1" applyNumberFormat="1" applyFont="1" applyBorder="1" applyAlignment="1">
      <alignment horizontal="right" vertical="center" shrinkToFit="1"/>
    </xf>
    <xf numFmtId="176" fontId="2" fillId="0" borderId="60" xfId="1" applyNumberFormat="1" applyFont="1" applyBorder="1" applyAlignment="1">
      <alignment horizontal="right" vertical="center" shrinkToFit="1"/>
    </xf>
    <xf numFmtId="177" fontId="2" fillId="0" borderId="45" xfId="1" applyNumberFormat="1" applyFont="1" applyBorder="1" applyAlignment="1">
      <alignment horizontal="right" vertical="center"/>
    </xf>
    <xf numFmtId="177" fontId="2" fillId="0" borderId="46" xfId="1" applyNumberFormat="1" applyFont="1" applyBorder="1" applyAlignment="1">
      <alignment horizontal="right" vertical="center"/>
    </xf>
    <xf numFmtId="0" fontId="2" fillId="0" borderId="61" xfId="1" applyFont="1" applyBorder="1">
      <alignment vertical="center"/>
    </xf>
    <xf numFmtId="0" fontId="2" fillId="0" borderId="62" xfId="1" applyFont="1" applyBorder="1" applyAlignment="1">
      <alignment horizontal="center" vertical="center"/>
    </xf>
    <xf numFmtId="0" fontId="2" fillId="0" borderId="56" xfId="1" applyFont="1" applyBorder="1" applyAlignment="1">
      <alignment horizontal="center" vertical="center"/>
    </xf>
    <xf numFmtId="0" fontId="2" fillId="0" borderId="63"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44" xfId="1" applyFont="1" applyBorder="1" applyAlignment="1">
      <alignment horizontal="center" vertical="center"/>
    </xf>
    <xf numFmtId="0" fontId="2" fillId="0" borderId="45" xfId="1" applyFont="1" applyBorder="1" applyAlignment="1">
      <alignment horizontal="center" vertical="center"/>
    </xf>
    <xf numFmtId="176" fontId="2" fillId="0" borderId="7" xfId="1" applyNumberFormat="1" applyFont="1" applyBorder="1" applyAlignment="1">
      <alignment horizontal="right" vertical="center"/>
    </xf>
    <xf numFmtId="0" fontId="9" fillId="0" borderId="34" xfId="1" applyFont="1" applyBorder="1">
      <alignment vertical="center"/>
    </xf>
    <xf numFmtId="0" fontId="9" fillId="0" borderId="37" xfId="1" applyFont="1" applyBorder="1">
      <alignment vertical="center"/>
    </xf>
    <xf numFmtId="0" fontId="9" fillId="0" borderId="32" xfId="1" applyFont="1" applyBorder="1">
      <alignment vertical="center"/>
    </xf>
    <xf numFmtId="181" fontId="9" fillId="0" borderId="34" xfId="1" applyNumberFormat="1" applyFont="1" applyBorder="1" applyAlignment="1">
      <alignment horizontal="right" vertical="center" shrinkToFit="1"/>
    </xf>
    <xf numFmtId="181" fontId="9" fillId="0" borderId="37" xfId="1" applyNumberFormat="1" applyFont="1" applyBorder="1" applyAlignment="1">
      <alignment horizontal="right" vertical="center" shrinkToFit="1"/>
    </xf>
    <xf numFmtId="181" fontId="9" fillId="0" borderId="38" xfId="1" applyNumberFormat="1" applyFont="1" applyBorder="1" applyAlignment="1">
      <alignment horizontal="right" vertical="center" shrinkToFit="1"/>
    </xf>
    <xf numFmtId="177" fontId="2" fillId="0" borderId="30" xfId="1" applyNumberFormat="1" applyFont="1" applyBorder="1" applyAlignment="1">
      <alignment horizontal="right" vertical="center" shrinkToFit="1"/>
    </xf>
    <xf numFmtId="177" fontId="2" fillId="0" borderId="28" xfId="1" applyNumberFormat="1" applyFont="1" applyBorder="1" applyAlignment="1">
      <alignment horizontal="right" vertical="center" shrinkToFit="1"/>
    </xf>
    <xf numFmtId="177" fontId="2" fillId="0" borderId="29" xfId="1" applyNumberFormat="1" applyFont="1" applyBorder="1" applyAlignment="1">
      <alignment horizontal="right" vertical="center" shrinkToFit="1"/>
    </xf>
    <xf numFmtId="177" fontId="2" fillId="0" borderId="52" xfId="1" applyNumberFormat="1" applyFont="1" applyBorder="1" applyAlignment="1">
      <alignment horizontal="right" vertical="center" shrinkToFit="1"/>
    </xf>
    <xf numFmtId="0" fontId="9" fillId="0" borderId="34" xfId="3" applyFont="1" applyBorder="1" applyAlignment="1">
      <alignment horizontal="center" vertical="center" shrinkToFit="1"/>
    </xf>
    <xf numFmtId="0" fontId="9" fillId="0" borderId="37" xfId="3" applyFont="1" applyBorder="1" applyAlignment="1">
      <alignment horizontal="center" vertical="center" shrinkToFit="1"/>
    </xf>
    <xf numFmtId="0" fontId="9" fillId="0" borderId="32" xfId="3" applyFont="1" applyBorder="1" applyAlignment="1">
      <alignment horizontal="center" vertical="center" shrinkToFit="1"/>
    </xf>
    <xf numFmtId="176" fontId="9" fillId="0" borderId="30" xfId="1" applyNumberFormat="1" applyFont="1" applyBorder="1" applyAlignment="1">
      <alignment horizontal="right" vertical="center" shrinkToFit="1"/>
    </xf>
    <xf numFmtId="176" fontId="9" fillId="0" borderId="28" xfId="1" applyNumberFormat="1" applyFont="1" applyBorder="1" applyAlignment="1">
      <alignment horizontal="right" vertical="center" shrinkToFit="1"/>
    </xf>
    <xf numFmtId="176" fontId="9" fillId="0" borderId="52" xfId="1" applyNumberFormat="1" applyFont="1" applyBorder="1" applyAlignment="1">
      <alignment horizontal="right" vertical="center" shrinkToFit="1"/>
    </xf>
    <xf numFmtId="0" fontId="2" fillId="0" borderId="36" xfId="1" applyFont="1" applyBorder="1" applyAlignment="1">
      <alignment horizontal="center" vertical="center"/>
    </xf>
    <xf numFmtId="0" fontId="2" fillId="0" borderId="19" xfId="1" applyFont="1" applyBorder="1" applyAlignment="1">
      <alignment horizontal="center" vertical="center"/>
    </xf>
    <xf numFmtId="176" fontId="2" fillId="0" borderId="8" xfId="1" applyNumberFormat="1" applyFont="1" applyBorder="1" applyAlignment="1">
      <alignment horizontal="right" vertical="center"/>
    </xf>
    <xf numFmtId="0" fontId="9" fillId="0" borderId="53" xfId="3" applyFont="1" applyBorder="1" applyAlignment="1">
      <alignment horizontal="center" vertical="center" shrinkToFit="1"/>
    </xf>
    <xf numFmtId="0" fontId="9" fillId="0" borderId="54" xfId="3" applyFont="1" applyBorder="1" applyAlignment="1">
      <alignment horizontal="center" vertical="center" shrinkToFit="1"/>
    </xf>
    <xf numFmtId="0" fontId="9" fillId="0" borderId="55" xfId="3" applyFont="1" applyBorder="1" applyAlignment="1">
      <alignment horizontal="center" vertical="center" shrinkToFit="1"/>
    </xf>
    <xf numFmtId="0" fontId="2" fillId="0" borderId="40" xfId="1" applyFont="1" applyBorder="1" applyAlignment="1">
      <alignment horizontal="center" vertical="center"/>
    </xf>
    <xf numFmtId="177" fontId="2" fillId="0" borderId="44" xfId="1" applyNumberFormat="1" applyFont="1" applyBorder="1" applyAlignment="1">
      <alignment horizontal="right" vertical="center" shrinkToFit="1"/>
    </xf>
    <xf numFmtId="177" fontId="2" fillId="0" borderId="45" xfId="1" applyNumberFormat="1" applyFont="1" applyBorder="1" applyAlignment="1">
      <alignment horizontal="right" vertical="center" shrinkToFit="1"/>
    </xf>
    <xf numFmtId="177" fontId="2" fillId="0" borderId="46" xfId="1" applyNumberFormat="1" applyFont="1" applyBorder="1" applyAlignment="1">
      <alignment horizontal="right" vertical="center" shrinkToFit="1"/>
    </xf>
    <xf numFmtId="0" fontId="2" fillId="0" borderId="6" xfId="4" applyBorder="1" applyAlignment="1">
      <alignment horizontal="left" vertical="center"/>
    </xf>
    <xf numFmtId="0" fontId="2" fillId="0" borderId="7" xfId="4" applyBorder="1" applyAlignment="1">
      <alignment horizontal="left" vertical="center"/>
    </xf>
    <xf numFmtId="0" fontId="2" fillId="0" borderId="8" xfId="4" applyBorder="1" applyAlignment="1">
      <alignment horizontal="left" vertical="center"/>
    </xf>
    <xf numFmtId="179" fontId="2" fillId="0" borderId="17" xfId="1" applyNumberFormat="1" applyFont="1" applyBorder="1" applyAlignment="1">
      <alignment horizontal="right" vertical="center" shrinkToFit="1"/>
    </xf>
    <xf numFmtId="179" fontId="2" fillId="0" borderId="0" xfId="1" applyNumberFormat="1" applyFont="1" applyAlignment="1">
      <alignment horizontal="right" vertical="center" shrinkToFit="1"/>
    </xf>
    <xf numFmtId="179" fontId="2" fillId="0" borderId="18" xfId="1" applyNumberFormat="1" applyFont="1" applyBorder="1" applyAlignment="1">
      <alignment horizontal="right" vertical="center" shrinkToFi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0" xfId="1" applyFont="1" applyAlignment="1">
      <alignment horizontal="center" vertical="center" wrapText="1"/>
    </xf>
    <xf numFmtId="0" fontId="2" fillId="0" borderId="13" xfId="1" applyFont="1" applyBorder="1" applyAlignment="1">
      <alignment horizontal="center" vertical="center" wrapText="1"/>
    </xf>
    <xf numFmtId="0" fontId="2" fillId="0" borderId="44" xfId="1" applyFont="1" applyBorder="1" applyAlignment="1">
      <alignment horizontal="center" vertical="center" wrapText="1"/>
    </xf>
    <xf numFmtId="0" fontId="2" fillId="0" borderId="45" xfId="1" applyFont="1" applyBorder="1" applyAlignment="1">
      <alignment horizontal="center" vertical="center" wrapText="1"/>
    </xf>
    <xf numFmtId="0" fontId="2" fillId="0" borderId="40" xfId="1" applyFont="1" applyBorder="1" applyAlignment="1">
      <alignment horizontal="center" vertical="center" wrapText="1"/>
    </xf>
    <xf numFmtId="0" fontId="9" fillId="0" borderId="4" xfId="1" applyFont="1" applyBorder="1">
      <alignment vertical="center"/>
    </xf>
    <xf numFmtId="0" fontId="9" fillId="0" borderId="49" xfId="1" applyFont="1" applyBorder="1">
      <alignment vertical="center"/>
    </xf>
    <xf numFmtId="0" fontId="9" fillId="0" borderId="50" xfId="1" applyFont="1" applyBorder="1">
      <alignment vertical="center"/>
    </xf>
    <xf numFmtId="176" fontId="9" fillId="0" borderId="4" xfId="1" applyNumberFormat="1" applyFont="1" applyBorder="1" applyAlignment="1">
      <alignment horizontal="right" vertical="center" shrinkToFit="1"/>
    </xf>
    <xf numFmtId="176" fontId="9" fillId="0" borderId="7" xfId="1" applyNumberFormat="1" applyFont="1" applyBorder="1" applyAlignment="1">
      <alignment horizontal="right" vertical="center" shrinkToFit="1"/>
    </xf>
    <xf numFmtId="176" fontId="9" fillId="0" borderId="8" xfId="1" applyNumberFormat="1" applyFont="1" applyBorder="1" applyAlignment="1">
      <alignment horizontal="right" vertical="center" shrinkToFit="1"/>
    </xf>
    <xf numFmtId="0" fontId="2" fillId="0" borderId="27" xfId="1" applyFont="1" applyBorder="1" applyAlignment="1">
      <alignment horizontal="center" vertical="center"/>
    </xf>
    <xf numFmtId="0" fontId="2" fillId="0" borderId="29" xfId="1" applyFont="1" applyBorder="1" applyAlignment="1">
      <alignment horizontal="center" vertical="center"/>
    </xf>
    <xf numFmtId="0" fontId="2" fillId="0" borderId="30" xfId="1" applyFont="1" applyBorder="1" applyAlignment="1">
      <alignment horizontal="center" vertical="center" shrinkToFit="1"/>
    </xf>
    <xf numFmtId="0" fontId="2" fillId="0" borderId="28" xfId="1" applyFont="1" applyBorder="1" applyAlignment="1">
      <alignment horizontal="center" vertical="center" shrinkToFit="1"/>
    </xf>
    <xf numFmtId="0" fontId="2" fillId="0" borderId="29" xfId="1" applyFont="1" applyBorder="1" applyAlignment="1">
      <alignment horizontal="center" vertical="center" shrinkToFit="1"/>
    </xf>
    <xf numFmtId="0" fontId="2" fillId="0" borderId="52" xfId="1" applyFont="1" applyBorder="1" applyAlignment="1">
      <alignment horizontal="center" vertical="center" shrinkToFit="1"/>
    </xf>
    <xf numFmtId="0" fontId="9" fillId="0" borderId="28" xfId="1" applyFont="1" applyBorder="1">
      <alignment vertical="center"/>
    </xf>
    <xf numFmtId="0" fontId="9" fillId="0" borderId="29" xfId="1" applyFont="1" applyBorder="1">
      <alignment vertical="center"/>
    </xf>
    <xf numFmtId="181" fontId="2" fillId="0" borderId="53" xfId="1" applyNumberFormat="1" applyFont="1" applyBorder="1" applyAlignment="1">
      <alignment horizontal="right" vertical="center" shrinkToFit="1"/>
    </xf>
    <xf numFmtId="181" fontId="2" fillId="0" borderId="54" xfId="1" applyNumberFormat="1" applyFont="1" applyBorder="1" applyAlignment="1">
      <alignment horizontal="right" vertical="center" shrinkToFit="1"/>
    </xf>
    <xf numFmtId="181" fontId="2" fillId="0" borderId="56" xfId="1" applyNumberFormat="1" applyFont="1" applyBorder="1" applyAlignment="1">
      <alignment horizontal="righ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48" xfId="1" applyFont="1" applyBorder="1">
      <alignment vertical="center"/>
    </xf>
    <xf numFmtId="0" fontId="2" fillId="0" borderId="49" xfId="1" applyFont="1" applyBorder="1">
      <alignment vertical="center"/>
    </xf>
    <xf numFmtId="0" fontId="2" fillId="0" borderId="50" xfId="1" applyFont="1" applyBorder="1">
      <alignment vertical="center"/>
    </xf>
    <xf numFmtId="176" fontId="2" fillId="0" borderId="48" xfId="1" applyNumberFormat="1" applyFont="1" applyBorder="1" applyAlignment="1">
      <alignment horizontal="right" vertical="center" shrinkToFit="1"/>
    </xf>
    <xf numFmtId="176" fontId="2" fillId="0" borderId="49" xfId="1" applyNumberFormat="1" applyFont="1" applyBorder="1" applyAlignment="1">
      <alignment horizontal="right" vertical="center" shrinkToFit="1"/>
    </xf>
    <xf numFmtId="176" fontId="2" fillId="0" borderId="51" xfId="1" applyNumberFormat="1" applyFont="1" applyBorder="1" applyAlignment="1">
      <alignment horizontal="right" vertical="center" shrinkToFit="1"/>
    </xf>
    <xf numFmtId="0" fontId="2" fillId="0" borderId="8" xfId="1" applyFont="1" applyBorder="1" applyAlignment="1">
      <alignment horizontal="center" vertical="center"/>
    </xf>
    <xf numFmtId="0" fontId="2" fillId="0" borderId="17" xfId="1" applyFont="1" applyBorder="1" applyAlignment="1">
      <alignment horizontal="center" vertical="center"/>
    </xf>
    <xf numFmtId="0" fontId="2" fillId="0" borderId="18" xfId="1" applyFont="1" applyBorder="1" applyAlignment="1">
      <alignment horizontal="center" vertical="center"/>
    </xf>
    <xf numFmtId="178" fontId="2" fillId="0" borderId="17" xfId="1" applyNumberFormat="1" applyFont="1" applyBorder="1" applyAlignment="1">
      <alignment horizontal="right" vertical="center" shrinkToFit="1"/>
    </xf>
    <xf numFmtId="178" fontId="2" fillId="0" borderId="0" xfId="1" applyNumberFormat="1" applyFont="1" applyAlignment="1">
      <alignment horizontal="right" vertical="center" shrinkToFit="1"/>
    </xf>
    <xf numFmtId="178" fontId="2" fillId="0" borderId="18" xfId="1" applyNumberFormat="1" applyFont="1" applyBorder="1" applyAlignment="1">
      <alignment horizontal="right" vertical="center" shrinkToFit="1"/>
    </xf>
    <xf numFmtId="0" fontId="2" fillId="0" borderId="31" xfId="1" applyFont="1" applyBorder="1" applyAlignment="1">
      <alignment horizontal="center" vertical="center"/>
    </xf>
    <xf numFmtId="0" fontId="2" fillId="0" borderId="33" xfId="1" applyFont="1" applyBorder="1" applyAlignment="1">
      <alignment horizontal="center" vertical="center"/>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39" xfId="1" applyFont="1" applyBorder="1" applyAlignment="1">
      <alignment horizontal="center" vertical="center"/>
    </xf>
    <xf numFmtId="0" fontId="2" fillId="0" borderId="41" xfId="1" applyFont="1" applyBorder="1" applyAlignment="1">
      <alignment horizontal="center" vertical="center"/>
    </xf>
    <xf numFmtId="0" fontId="2" fillId="0" borderId="35"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42" xfId="1" applyFont="1" applyBorder="1" applyAlignment="1">
      <alignment horizontal="center" vertical="center"/>
    </xf>
    <xf numFmtId="0" fontId="2" fillId="0" borderId="43" xfId="1" applyFont="1" applyBorder="1" applyAlignment="1">
      <alignment horizontal="center" vertical="center"/>
    </xf>
    <xf numFmtId="49" fontId="2" fillId="0" borderId="34" xfId="1" applyNumberFormat="1" applyFont="1" applyBorder="1" applyAlignment="1">
      <alignment horizontal="center" vertical="center"/>
    </xf>
    <xf numFmtId="49" fontId="2" fillId="0" borderId="37" xfId="1" applyNumberFormat="1" applyFont="1" applyBorder="1" applyAlignment="1">
      <alignment horizontal="center" vertical="center"/>
    </xf>
    <xf numFmtId="49" fontId="2" fillId="0" borderId="38" xfId="1" applyNumberFormat="1" applyFont="1" applyBorder="1" applyAlignment="1">
      <alignment horizontal="center" vertical="center"/>
    </xf>
    <xf numFmtId="49" fontId="2" fillId="0" borderId="15" xfId="1" applyNumberFormat="1" applyFont="1" applyBorder="1" applyAlignment="1">
      <alignment horizontal="center" vertical="center"/>
    </xf>
    <xf numFmtId="49" fontId="2" fillId="0" borderId="18" xfId="1" applyNumberFormat="1" applyFont="1" applyBorder="1" applyAlignment="1">
      <alignment horizontal="center" vertical="center"/>
    </xf>
    <xf numFmtId="49" fontId="2" fillId="0" borderId="42" xfId="1" applyNumberFormat="1" applyFont="1" applyBorder="1" applyAlignment="1">
      <alignment horizontal="center" vertical="center"/>
    </xf>
    <xf numFmtId="49" fontId="2" fillId="0" borderId="45" xfId="1" applyNumberFormat="1" applyFont="1" applyBorder="1" applyAlignment="1">
      <alignment horizontal="center" vertical="center"/>
    </xf>
    <xf numFmtId="49" fontId="2" fillId="0" borderId="46" xfId="1" applyNumberFormat="1" applyFont="1" applyBorder="1" applyAlignment="1">
      <alignment horizontal="center"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177" fontId="2" fillId="0" borderId="6" xfId="1" applyNumberFormat="1" applyFont="1" applyBorder="1" applyAlignment="1">
      <alignment horizontal="right" vertical="center" shrinkToFit="1"/>
    </xf>
    <xf numFmtId="177" fontId="2" fillId="0" borderId="7" xfId="1" applyNumberFormat="1" applyFont="1" applyBorder="1" applyAlignment="1">
      <alignment horizontal="right" vertical="center" shrinkToFit="1"/>
    </xf>
    <xf numFmtId="177" fontId="2" fillId="0" borderId="8" xfId="1" applyNumberFormat="1" applyFont="1" applyBorder="1" applyAlignment="1">
      <alignment horizontal="right" vertical="center" shrinkToFit="1"/>
    </xf>
    <xf numFmtId="49" fontId="4" fillId="0" borderId="0" xfId="1" applyNumberFormat="1" applyFont="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22" xfId="1" applyFont="1" applyBorder="1" applyAlignment="1">
      <alignment horizontal="center" vertical="center"/>
    </xf>
    <xf numFmtId="0" fontId="2" fillId="0" borderId="24"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26" xfId="1" applyFont="1" applyBorder="1" applyAlignment="1">
      <alignment horizontal="center" vertical="center"/>
    </xf>
    <xf numFmtId="0" fontId="2" fillId="0" borderId="21" xfId="1" applyFont="1" applyBorder="1" applyAlignment="1">
      <alignment horizontal="center" vertical="center"/>
    </xf>
    <xf numFmtId="0" fontId="2" fillId="0" borderId="11" xfId="1" applyFont="1" applyBorder="1" applyAlignment="1">
      <alignment horizontal="center" vertical="center"/>
    </xf>
    <xf numFmtId="0" fontId="2" fillId="0" borderId="25" xfId="5" applyFont="1" applyBorder="1">
      <alignment vertical="center"/>
    </xf>
    <xf numFmtId="0" fontId="2" fillId="0" borderId="20" xfId="5" applyFont="1" applyBorder="1">
      <alignment vertical="center"/>
    </xf>
    <xf numFmtId="0" fontId="2" fillId="0" borderId="23" xfId="5" applyFont="1" applyBorder="1">
      <alignment vertical="center"/>
    </xf>
    <xf numFmtId="176" fontId="2" fillId="0" borderId="25" xfId="5" applyNumberFormat="1" applyFont="1" applyBorder="1" applyAlignment="1">
      <alignment horizontal="right" vertical="center" shrinkToFit="1"/>
    </xf>
    <xf numFmtId="0" fontId="11" fillId="0" borderId="20" xfId="5" applyBorder="1" applyAlignment="1">
      <alignment horizontal="right" vertical="center" shrinkToFit="1"/>
    </xf>
    <xf numFmtId="0" fontId="11" fillId="0" borderId="73" xfId="5" applyBorder="1" applyAlignment="1">
      <alignment horizontal="right" vertical="center" shrinkToFit="1"/>
    </xf>
    <xf numFmtId="177" fontId="2" fillId="0" borderId="75" xfId="5" applyNumberFormat="1" applyFont="1" applyBorder="1" applyAlignment="1">
      <alignment horizontal="right" vertical="center" shrinkToFit="1"/>
    </xf>
    <xf numFmtId="177" fontId="11" fillId="0" borderId="20" xfId="5" applyNumberFormat="1" applyBorder="1" applyAlignment="1">
      <alignment horizontal="right" vertical="center" shrinkToFit="1"/>
    </xf>
    <xf numFmtId="177" fontId="11" fillId="0" borderId="73" xfId="5" applyNumberFormat="1" applyBorder="1" applyAlignment="1">
      <alignment horizontal="right" vertical="center" shrinkToFit="1"/>
    </xf>
    <xf numFmtId="176" fontId="2" fillId="0" borderId="75" xfId="5" applyNumberFormat="1" applyFont="1" applyBorder="1" applyAlignment="1">
      <alignment horizontal="right" vertical="center" shrinkToFit="1"/>
    </xf>
    <xf numFmtId="176" fontId="2" fillId="2" borderId="75" xfId="5" applyNumberFormat="1" applyFont="1" applyFill="1" applyBorder="1" applyAlignment="1">
      <alignment horizontal="right" vertical="center" shrinkToFit="1"/>
    </xf>
    <xf numFmtId="176" fontId="2" fillId="2" borderId="20" xfId="5" applyNumberFormat="1" applyFont="1" applyFill="1" applyBorder="1" applyAlignment="1">
      <alignment horizontal="right" vertical="center" shrinkToFit="1"/>
    </xf>
    <xf numFmtId="176" fontId="2" fillId="2" borderId="73" xfId="5" applyNumberFormat="1" applyFont="1" applyFill="1" applyBorder="1" applyAlignment="1">
      <alignment horizontal="right" vertical="center" shrinkToFit="1"/>
    </xf>
    <xf numFmtId="0" fontId="2" fillId="2" borderId="75" xfId="5" applyFont="1" applyFill="1" applyBorder="1" applyAlignment="1">
      <alignment horizontal="right" vertical="center" shrinkToFit="1"/>
    </xf>
    <xf numFmtId="0" fontId="2" fillId="2" borderId="20" xfId="5" applyFont="1" applyFill="1" applyBorder="1" applyAlignment="1">
      <alignment horizontal="right" vertical="center" shrinkToFit="1"/>
    </xf>
    <xf numFmtId="0" fontId="2" fillId="2" borderId="23" xfId="5" applyFont="1" applyFill="1" applyBorder="1" applyAlignment="1">
      <alignment horizontal="right" vertical="center" shrinkToFit="1"/>
    </xf>
    <xf numFmtId="0" fontId="2" fillId="0" borderId="15" xfId="5" applyFont="1" applyBorder="1">
      <alignment vertical="center"/>
    </xf>
    <xf numFmtId="0" fontId="2" fillId="0" borderId="0" xfId="5" applyFont="1">
      <alignment vertical="center"/>
    </xf>
    <xf numFmtId="0" fontId="2" fillId="0" borderId="13" xfId="5" applyFont="1" applyBorder="1">
      <alignment vertical="center"/>
    </xf>
    <xf numFmtId="176" fontId="2" fillId="0" borderId="15" xfId="5" applyNumberFormat="1" applyFont="1" applyBorder="1" applyAlignment="1">
      <alignment horizontal="right" vertical="center" shrinkToFit="1"/>
    </xf>
    <xf numFmtId="176" fontId="2" fillId="0" borderId="0" xfId="5" applyNumberFormat="1" applyFont="1" applyAlignment="1">
      <alignment horizontal="right" vertical="center" shrinkToFit="1"/>
    </xf>
    <xf numFmtId="176" fontId="2" fillId="0" borderId="69" xfId="5" applyNumberFormat="1" applyFont="1" applyBorder="1" applyAlignment="1">
      <alignment horizontal="right" vertical="center" shrinkToFit="1"/>
    </xf>
    <xf numFmtId="177" fontId="2" fillId="0" borderId="72" xfId="5" applyNumberFormat="1" applyFont="1" applyBorder="1" applyAlignment="1">
      <alignment horizontal="right" vertical="center" shrinkToFit="1"/>
    </xf>
    <xf numFmtId="177" fontId="2" fillId="0" borderId="0" xfId="5" applyNumberFormat="1" applyFont="1" applyAlignment="1">
      <alignment horizontal="right" vertical="center" shrinkToFit="1"/>
    </xf>
    <xf numFmtId="177" fontId="2" fillId="0" borderId="69" xfId="5" applyNumberFormat="1" applyFont="1" applyBorder="1" applyAlignment="1">
      <alignment horizontal="right" vertical="center" shrinkToFit="1"/>
    </xf>
    <xf numFmtId="176" fontId="2" fillId="0" borderId="72" xfId="5" applyNumberFormat="1" applyFont="1" applyBorder="1" applyAlignment="1">
      <alignment horizontal="right" vertical="center" shrinkToFit="1"/>
    </xf>
    <xf numFmtId="176" fontId="2" fillId="2" borderId="72" xfId="5" applyNumberFormat="1" applyFont="1" applyFill="1" applyBorder="1" applyAlignment="1">
      <alignment horizontal="right" vertical="center" shrinkToFit="1"/>
    </xf>
    <xf numFmtId="176" fontId="2" fillId="2" borderId="0" xfId="5" applyNumberFormat="1" applyFont="1" applyFill="1" applyAlignment="1">
      <alignment horizontal="right" vertical="center" shrinkToFit="1"/>
    </xf>
    <xf numFmtId="176" fontId="2" fillId="2" borderId="69" xfId="5" applyNumberFormat="1" applyFont="1" applyFill="1" applyBorder="1" applyAlignment="1">
      <alignment horizontal="right" vertical="center" shrinkToFit="1"/>
    </xf>
    <xf numFmtId="0" fontId="2" fillId="2" borderId="72" xfId="5" applyFont="1" applyFill="1" applyBorder="1" applyAlignment="1">
      <alignment horizontal="right" vertical="center" shrinkToFit="1"/>
    </xf>
    <xf numFmtId="0" fontId="2" fillId="2" borderId="0" xfId="5" applyFont="1" applyFill="1" applyAlignment="1">
      <alignment horizontal="right" vertical="center" shrinkToFit="1"/>
    </xf>
    <xf numFmtId="0" fontId="2" fillId="2" borderId="13" xfId="5" applyFont="1" applyFill="1" applyBorder="1" applyAlignment="1">
      <alignment horizontal="right" vertical="center" shrinkToFit="1"/>
    </xf>
    <xf numFmtId="0" fontId="11" fillId="0" borderId="0" xfId="5" applyAlignment="1">
      <alignment horizontal="right" vertical="center" shrinkToFit="1"/>
    </xf>
    <xf numFmtId="0" fontId="11" fillId="0" borderId="69" xfId="5" applyBorder="1" applyAlignment="1">
      <alignment horizontal="right" vertical="center" shrinkToFit="1"/>
    </xf>
    <xf numFmtId="177" fontId="11" fillId="0" borderId="0" xfId="5" applyNumberFormat="1" applyAlignment="1">
      <alignment horizontal="right" vertical="center" shrinkToFit="1"/>
    </xf>
    <xf numFmtId="177" fontId="11" fillId="0" borderId="69" xfId="5" applyNumberFormat="1" applyBorder="1" applyAlignment="1">
      <alignment horizontal="right" vertical="center" shrinkToFit="1"/>
    </xf>
    <xf numFmtId="0" fontId="9" fillId="0" borderId="0" xfId="5" applyFont="1">
      <alignment vertical="center"/>
    </xf>
    <xf numFmtId="0" fontId="9" fillId="0" borderId="13" xfId="5" applyFont="1" applyBorder="1">
      <alignment vertical="center"/>
    </xf>
    <xf numFmtId="0" fontId="2" fillId="0" borderId="34" xfId="5" applyFont="1" applyBorder="1" applyAlignment="1">
      <alignment horizontal="center" vertical="center" textRotation="255"/>
    </xf>
    <xf numFmtId="0" fontId="2" fillId="0" borderId="32" xfId="5" applyFont="1" applyBorder="1" applyAlignment="1">
      <alignment horizontal="center" vertical="center" textRotation="255"/>
    </xf>
    <xf numFmtId="0" fontId="2" fillId="0" borderId="15" xfId="5" applyFont="1" applyBorder="1" applyAlignment="1">
      <alignment horizontal="center" vertical="center" textRotation="255"/>
    </xf>
    <xf numFmtId="0" fontId="2" fillId="0" borderId="13" xfId="5" applyFont="1" applyBorder="1" applyAlignment="1">
      <alignment horizontal="center" vertical="center" textRotation="255"/>
    </xf>
    <xf numFmtId="0" fontId="2" fillId="0" borderId="25" xfId="5" applyFont="1" applyBorder="1" applyAlignment="1">
      <alignment horizontal="center" vertical="center" textRotation="255"/>
    </xf>
    <xf numFmtId="0" fontId="2" fillId="0" borderId="23" xfId="5" applyFont="1" applyBorder="1" applyAlignment="1">
      <alignment horizontal="center" vertical="center" textRotation="255"/>
    </xf>
    <xf numFmtId="176" fontId="2" fillId="0" borderId="20" xfId="5" applyNumberFormat="1" applyFont="1" applyBorder="1" applyAlignment="1">
      <alignment horizontal="right" vertical="center" shrinkToFit="1"/>
    </xf>
    <xf numFmtId="176" fontId="2" fillId="0" borderId="23" xfId="5" applyNumberFormat="1" applyFont="1" applyBorder="1" applyAlignment="1">
      <alignment horizontal="right" vertical="center" shrinkToFit="1"/>
    </xf>
    <xf numFmtId="177" fontId="11" fillId="0" borderId="13" xfId="5" applyNumberFormat="1" applyBorder="1" applyAlignment="1">
      <alignment horizontal="right" vertical="center" shrinkToFit="1"/>
    </xf>
    <xf numFmtId="176" fontId="2" fillId="0" borderId="73" xfId="5" applyNumberFormat="1" applyFont="1" applyBorder="1" applyAlignment="1">
      <alignment horizontal="right" vertical="center" shrinkToFit="1"/>
    </xf>
    <xf numFmtId="177" fontId="2" fillId="0" borderId="74" xfId="5" applyNumberFormat="1" applyFont="1" applyBorder="1" applyAlignment="1">
      <alignment horizontal="right" vertical="center" shrinkToFit="1"/>
    </xf>
    <xf numFmtId="176" fontId="2" fillId="0" borderId="74" xfId="5" applyNumberFormat="1" applyFont="1" applyBorder="1" applyAlignment="1">
      <alignment horizontal="right" vertical="center" shrinkToFit="1"/>
    </xf>
    <xf numFmtId="177" fontId="2" fillId="0" borderId="20" xfId="5" applyNumberFormat="1" applyFont="1" applyBorder="1" applyAlignment="1">
      <alignment horizontal="right" vertical="center" shrinkToFit="1"/>
    </xf>
    <xf numFmtId="177" fontId="2" fillId="0" borderId="23" xfId="5" applyNumberFormat="1" applyFont="1" applyBorder="1" applyAlignment="1">
      <alignment horizontal="right" vertical="center" shrinkToFit="1"/>
    </xf>
    <xf numFmtId="0" fontId="2" fillId="0" borderId="15" xfId="5" applyFont="1" applyBorder="1" applyAlignment="1">
      <alignment horizontal="left" vertical="center"/>
    </xf>
    <xf numFmtId="0" fontId="2" fillId="0" borderId="0" xfId="5" applyFont="1" applyAlignment="1">
      <alignment horizontal="left" vertical="center"/>
    </xf>
    <xf numFmtId="0" fontId="2" fillId="0" borderId="13" xfId="5" applyFont="1" applyBorder="1" applyAlignment="1">
      <alignment horizontal="left" vertical="center"/>
    </xf>
    <xf numFmtId="0" fontId="11" fillId="0" borderId="13" xfId="5" applyBorder="1" applyAlignment="1">
      <alignment horizontal="right" vertical="center" shrinkToFit="1"/>
    </xf>
    <xf numFmtId="176" fontId="2" fillId="0" borderId="13" xfId="5" applyNumberFormat="1" applyFont="1" applyBorder="1" applyAlignment="1">
      <alignment horizontal="right" vertical="center" shrinkToFit="1"/>
    </xf>
    <xf numFmtId="177" fontId="2" fillId="0" borderId="70" xfId="5" applyNumberFormat="1" applyFont="1" applyBorder="1" applyAlignment="1">
      <alignment horizontal="right" vertical="center" shrinkToFit="1"/>
    </xf>
    <xf numFmtId="176" fontId="2" fillId="0" borderId="70" xfId="5" applyNumberFormat="1" applyFont="1" applyBorder="1" applyAlignment="1">
      <alignment horizontal="right" vertical="center" shrinkToFit="1"/>
    </xf>
    <xf numFmtId="177" fontId="2" fillId="0" borderId="13" xfId="5" applyNumberFormat="1" applyFont="1" applyBorder="1" applyAlignment="1">
      <alignment horizontal="right" vertical="center" shrinkToFit="1"/>
    </xf>
    <xf numFmtId="0" fontId="2" fillId="0" borderId="15" xfId="5" applyFont="1" applyBorder="1" applyAlignment="1">
      <alignment horizontal="center" vertical="center" wrapText="1"/>
    </xf>
    <xf numFmtId="0" fontId="2" fillId="0" borderId="0" xfId="5" applyFont="1" applyAlignment="1">
      <alignment horizontal="center" vertical="center" wrapText="1"/>
    </xf>
    <xf numFmtId="0" fontId="2" fillId="0" borderId="25" xfId="5" applyFont="1" applyBorder="1" applyAlignment="1">
      <alignment horizontal="center" vertical="center" wrapText="1"/>
    </xf>
    <xf numFmtId="0" fontId="2" fillId="0" borderId="20" xfId="5" applyFont="1" applyBorder="1" applyAlignment="1">
      <alignment horizontal="center" vertical="center" wrapText="1"/>
    </xf>
    <xf numFmtId="0" fontId="2" fillId="0" borderId="25" xfId="5" applyFont="1" applyBorder="1" applyAlignment="1">
      <alignment horizontal="left" vertical="center"/>
    </xf>
    <xf numFmtId="0" fontId="2" fillId="0" borderId="20" xfId="5" applyFont="1" applyBorder="1" applyAlignment="1">
      <alignment horizontal="left" vertical="center"/>
    </xf>
    <xf numFmtId="0" fontId="2" fillId="0" borderId="23" xfId="5" applyFont="1" applyBorder="1" applyAlignment="1">
      <alignment horizontal="left" vertical="center"/>
    </xf>
    <xf numFmtId="0" fontId="11" fillId="0" borderId="23" xfId="5" applyBorder="1" applyAlignment="1">
      <alignment horizontal="right" vertical="center" shrinkToFit="1"/>
    </xf>
    <xf numFmtId="0" fontId="2" fillId="0" borderId="34" xfId="5" applyFont="1" applyBorder="1" applyAlignment="1">
      <alignment horizontal="left" vertical="center"/>
    </xf>
    <xf numFmtId="0" fontId="2" fillId="0" borderId="37" xfId="5" applyFont="1" applyBorder="1" applyAlignment="1">
      <alignment horizontal="left" vertical="center"/>
    </xf>
    <xf numFmtId="0" fontId="2" fillId="0" borderId="32" xfId="5" applyFont="1" applyBorder="1" applyAlignment="1">
      <alignment horizontal="left" vertical="center"/>
    </xf>
    <xf numFmtId="0" fontId="2" fillId="0" borderId="30" xfId="5" applyFont="1" applyBorder="1" applyAlignment="1">
      <alignment horizontal="center" vertical="center"/>
    </xf>
    <xf numFmtId="0" fontId="2" fillId="0" borderId="28" xfId="5" applyFont="1" applyBorder="1" applyAlignment="1">
      <alignment horizontal="center" vertical="center"/>
    </xf>
    <xf numFmtId="0" fontId="2" fillId="0" borderId="29" xfId="5" applyFont="1" applyBorder="1" applyAlignment="1">
      <alignment horizontal="center" vertical="center"/>
    </xf>
    <xf numFmtId="176" fontId="2" fillId="0" borderId="34" xfId="5" applyNumberFormat="1" applyFont="1" applyBorder="1" applyAlignment="1">
      <alignment horizontal="right" vertical="center" shrinkToFit="1"/>
    </xf>
    <xf numFmtId="176" fontId="2" fillId="0" borderId="37" xfId="5" applyNumberFormat="1" applyFont="1" applyBorder="1" applyAlignment="1">
      <alignment horizontal="right" vertical="center" shrinkToFit="1"/>
    </xf>
    <xf numFmtId="176" fontId="2" fillId="0" borderId="32" xfId="5" applyNumberFormat="1" applyFont="1" applyBorder="1" applyAlignment="1">
      <alignment horizontal="right" vertical="center" shrinkToFit="1"/>
    </xf>
    <xf numFmtId="0" fontId="2" fillId="0" borderId="34" xfId="5" applyFont="1" applyBorder="1">
      <alignment vertical="center"/>
    </xf>
    <xf numFmtId="0" fontId="2" fillId="0" borderId="37" xfId="5" applyFont="1" applyBorder="1">
      <alignment vertical="center"/>
    </xf>
    <xf numFmtId="0" fontId="2" fillId="0" borderId="32" xfId="5" applyFont="1" applyBorder="1">
      <alignment vertical="center"/>
    </xf>
    <xf numFmtId="177" fontId="2" fillId="0" borderId="25" xfId="5" applyNumberFormat="1" applyFont="1" applyBorder="1" applyAlignment="1">
      <alignment horizontal="right" vertical="center" shrinkToFit="1"/>
    </xf>
    <xf numFmtId="177" fontId="2" fillId="0" borderId="34" xfId="5" applyNumberFormat="1" applyFont="1" applyBorder="1" applyAlignment="1">
      <alignment horizontal="right" vertical="center" shrinkToFit="1"/>
    </xf>
    <xf numFmtId="0" fontId="11" fillId="0" borderId="37" xfId="5" applyBorder="1" applyAlignment="1">
      <alignment horizontal="right" vertical="center" shrinkToFit="1"/>
    </xf>
    <xf numFmtId="177" fontId="2" fillId="0" borderId="37" xfId="5" applyNumberFormat="1" applyFont="1" applyBorder="1" applyAlignment="1">
      <alignment horizontal="right" vertical="center" shrinkToFit="1"/>
    </xf>
    <xf numFmtId="0" fontId="11" fillId="0" borderId="32" xfId="5" applyBorder="1" applyAlignment="1">
      <alignment horizontal="right" vertical="center" shrinkToFit="1"/>
    </xf>
    <xf numFmtId="177" fontId="2" fillId="0" borderId="15" xfId="5" applyNumberFormat="1" applyFont="1" applyBorder="1" applyAlignment="1">
      <alignment horizontal="right" vertical="center" shrinkToFit="1"/>
    </xf>
    <xf numFmtId="0" fontId="12" fillId="0" borderId="15" xfId="5" applyFont="1" applyBorder="1">
      <alignment vertical="center"/>
    </xf>
    <xf numFmtId="0" fontId="12" fillId="0" borderId="0" xfId="5" applyFont="1">
      <alignment vertical="center"/>
    </xf>
    <xf numFmtId="0" fontId="12" fillId="0" borderId="13" xfId="5" applyFont="1" applyBorder="1">
      <alignment vertical="center"/>
    </xf>
    <xf numFmtId="0" fontId="2" fillId="0" borderId="34" xfId="5" applyFont="1" applyBorder="1" applyAlignment="1">
      <alignment horizontal="center" vertical="center" wrapText="1"/>
    </xf>
    <xf numFmtId="0" fontId="2" fillId="0" borderId="37" xfId="5" applyFont="1" applyBorder="1" applyAlignment="1">
      <alignment horizontal="center" vertical="center" wrapText="1"/>
    </xf>
    <xf numFmtId="0" fontId="2" fillId="0" borderId="37" xfId="5" applyFont="1" applyBorder="1" applyAlignment="1">
      <alignment vertical="center" textRotation="255"/>
    </xf>
    <xf numFmtId="0" fontId="2" fillId="0" borderId="0" xfId="5" applyFont="1" applyAlignment="1">
      <alignment vertical="center" textRotation="255"/>
    </xf>
    <xf numFmtId="0" fontId="2" fillId="0" borderId="20" xfId="5" applyFont="1" applyBorder="1" applyAlignment="1">
      <alignment vertical="center" textRotation="255"/>
    </xf>
    <xf numFmtId="0" fontId="11" fillId="0" borderId="28" xfId="5" applyBorder="1" applyAlignment="1">
      <alignment horizontal="center" vertical="center"/>
    </xf>
    <xf numFmtId="0" fontId="11" fillId="0" borderId="29" xfId="5" applyBorder="1" applyAlignment="1">
      <alignment horizontal="center" vertical="center"/>
    </xf>
    <xf numFmtId="176" fontId="2" fillId="0" borderId="71" xfId="5" applyNumberFormat="1" applyFont="1" applyBorder="1" applyAlignment="1">
      <alignment horizontal="right" vertical="center" shrinkToFit="1"/>
    </xf>
    <xf numFmtId="0" fontId="8" fillId="0" borderId="0" xfId="6" applyAlignment="1">
      <alignment vertical="center"/>
    </xf>
    <xf numFmtId="0" fontId="8" fillId="0" borderId="13" xfId="6" applyBorder="1" applyAlignment="1">
      <alignment vertical="center"/>
    </xf>
    <xf numFmtId="176" fontId="2" fillId="0" borderId="68" xfId="5" applyNumberFormat="1" applyFont="1" applyBorder="1" applyAlignment="1">
      <alignment horizontal="right" vertical="center" shrinkToFit="1"/>
    </xf>
    <xf numFmtId="176" fontId="2" fillId="0" borderId="66" xfId="5" applyNumberFormat="1" applyFont="1" applyBorder="1" applyAlignment="1">
      <alignment horizontal="right" vertical="center" shrinkToFit="1"/>
    </xf>
    <xf numFmtId="177" fontId="2" fillId="0" borderId="68" xfId="5" applyNumberFormat="1" applyFont="1" applyBorder="1" applyAlignment="1">
      <alignment horizontal="right" vertical="center" shrinkToFit="1"/>
    </xf>
    <xf numFmtId="177" fontId="2" fillId="0" borderId="32" xfId="5" applyNumberFormat="1" applyFont="1" applyBorder="1" applyAlignment="1">
      <alignment horizontal="right" vertical="center" shrinkToFit="1"/>
    </xf>
    <xf numFmtId="177" fontId="2" fillId="0" borderId="66" xfId="5" applyNumberFormat="1" applyFont="1" applyBorder="1" applyAlignment="1">
      <alignment horizontal="right" vertical="center" shrinkToFit="1"/>
    </xf>
    <xf numFmtId="176" fontId="2" fillId="0" borderId="15" xfId="5" applyNumberFormat="1" applyFont="1" applyBorder="1" applyAlignment="1">
      <alignment horizontal="right" vertical="center"/>
    </xf>
    <xf numFmtId="176" fontId="2" fillId="0" borderId="0" xfId="5" applyNumberFormat="1" applyFont="1" applyAlignment="1">
      <alignment horizontal="right" vertical="center"/>
    </xf>
    <xf numFmtId="176" fontId="2" fillId="0" borderId="69" xfId="5" applyNumberFormat="1" applyFont="1" applyBorder="1" applyAlignment="1">
      <alignment horizontal="right" vertical="center"/>
    </xf>
    <xf numFmtId="177" fontId="2" fillId="0" borderId="70" xfId="5" applyNumberFormat="1" applyFont="1" applyBorder="1" applyAlignment="1">
      <alignment horizontal="right" vertical="center"/>
    </xf>
    <xf numFmtId="176" fontId="2" fillId="0" borderId="72" xfId="5" applyNumberFormat="1" applyFont="1" applyBorder="1" applyAlignment="1">
      <alignment horizontal="right" vertical="center"/>
    </xf>
    <xf numFmtId="0" fontId="12" fillId="0" borderId="30" xfId="5" applyFont="1" applyBorder="1" applyAlignment="1">
      <alignment horizontal="center" vertical="center"/>
    </xf>
    <xf numFmtId="0" fontId="12" fillId="0" borderId="28" xfId="5" applyFont="1" applyBorder="1" applyAlignment="1">
      <alignment horizontal="center" vertical="center"/>
    </xf>
    <xf numFmtId="0" fontId="12" fillId="0" borderId="29" xfId="5" applyFont="1" applyBorder="1" applyAlignment="1">
      <alignment horizontal="center" vertical="center"/>
    </xf>
    <xf numFmtId="176" fontId="2" fillId="0" borderId="13" xfId="5" applyNumberFormat="1" applyFont="1" applyBorder="1" applyAlignment="1">
      <alignment horizontal="right" vertical="center"/>
    </xf>
    <xf numFmtId="177" fontId="2" fillId="0" borderId="67" xfId="5" applyNumberFormat="1" applyFont="1" applyBorder="1" applyAlignment="1">
      <alignment horizontal="right" vertical="center" shrinkToFit="1"/>
    </xf>
    <xf numFmtId="176" fontId="2" fillId="0" borderId="67" xfId="5" applyNumberFormat="1" applyFont="1" applyBorder="1" applyAlignment="1">
      <alignment horizontal="right" vertical="center" shrinkToFit="1"/>
    </xf>
    <xf numFmtId="49" fontId="7" fillId="0" borderId="9" xfId="5" applyNumberFormat="1" applyFont="1" applyBorder="1" applyAlignment="1">
      <alignment horizontal="center" vertical="center"/>
    </xf>
    <xf numFmtId="49" fontId="7" fillId="0" borderId="10" xfId="5" applyNumberFormat="1" applyFont="1" applyBorder="1" applyAlignment="1">
      <alignment horizontal="center" vertical="center"/>
    </xf>
    <xf numFmtId="49" fontId="7" fillId="0" borderId="11" xfId="5" applyNumberFormat="1" applyFont="1" applyBorder="1" applyAlignment="1">
      <alignment horizontal="center" vertical="center"/>
    </xf>
    <xf numFmtId="0" fontId="2" fillId="0" borderId="65" xfId="5" applyFont="1" applyBorder="1" applyAlignment="1">
      <alignment horizontal="center" vertical="center"/>
    </xf>
    <xf numFmtId="0" fontId="21" fillId="3" borderId="45" xfId="7" applyFont="1" applyFill="1" applyBorder="1" applyAlignment="1">
      <alignment horizontal="center" vertical="center"/>
    </xf>
    <xf numFmtId="0" fontId="21" fillId="3" borderId="40" xfId="7" applyFont="1" applyFill="1" applyBorder="1" applyAlignment="1">
      <alignment horizontal="center" vertical="center"/>
    </xf>
    <xf numFmtId="184" fontId="21" fillId="3" borderId="115" xfId="9" applyNumberFormat="1" applyFont="1" applyFill="1" applyBorder="1" applyAlignment="1">
      <alignment horizontal="right" vertical="center" shrinkToFit="1"/>
    </xf>
    <xf numFmtId="184" fontId="21" fillId="3" borderId="54" xfId="9" applyNumberFormat="1" applyFont="1" applyFill="1" applyBorder="1" applyAlignment="1">
      <alignment horizontal="right" vertical="center" shrinkToFit="1"/>
    </xf>
    <xf numFmtId="184" fontId="21" fillId="3" borderId="169" xfId="9" applyNumberFormat="1" applyFont="1" applyFill="1" applyBorder="1" applyAlignment="1">
      <alignment horizontal="right" vertical="center" shrinkToFit="1"/>
    </xf>
    <xf numFmtId="184" fontId="21" fillId="3" borderId="151" xfId="9" applyNumberFormat="1" applyFont="1" applyFill="1" applyBorder="1" applyAlignment="1">
      <alignment horizontal="right" vertical="center" shrinkToFit="1"/>
    </xf>
    <xf numFmtId="184" fontId="21" fillId="3" borderId="152" xfId="9" applyNumberFormat="1" applyFont="1" applyFill="1" applyBorder="1" applyAlignment="1">
      <alignment horizontal="right" vertical="center" shrinkToFit="1"/>
    </xf>
    <xf numFmtId="184" fontId="21" fillId="3" borderId="170" xfId="9" applyNumberFormat="1" applyFont="1" applyFill="1" applyBorder="1" applyAlignment="1">
      <alignment horizontal="right" vertical="center" shrinkToFit="1"/>
    </xf>
    <xf numFmtId="0" fontId="21" fillId="3" borderId="44" xfId="7" applyFont="1" applyFill="1" applyBorder="1">
      <alignment vertical="center"/>
    </xf>
    <xf numFmtId="0" fontId="21" fillId="3" borderId="45" xfId="7" applyFont="1" applyFill="1" applyBorder="1">
      <alignment vertical="center"/>
    </xf>
    <xf numFmtId="0" fontId="21" fillId="3" borderId="40" xfId="7" applyFont="1" applyFill="1" applyBorder="1">
      <alignment vertical="center"/>
    </xf>
    <xf numFmtId="186" fontId="21" fillId="3" borderId="42" xfId="9" applyNumberFormat="1" applyFont="1" applyFill="1" applyBorder="1" applyAlignment="1">
      <alignment horizontal="right" vertical="center" shrinkToFit="1"/>
    </xf>
    <xf numFmtId="186" fontId="21" fillId="3" borderId="45" xfId="9" applyNumberFormat="1" applyFont="1" applyFill="1" applyBorder="1" applyAlignment="1">
      <alignment horizontal="right" vertical="center" shrinkToFit="1"/>
    </xf>
    <xf numFmtId="186" fontId="21" fillId="3" borderId="40" xfId="9" applyNumberFormat="1" applyFont="1" applyFill="1" applyBorder="1" applyAlignment="1">
      <alignment horizontal="right" vertical="center" shrinkToFit="1"/>
    </xf>
    <xf numFmtId="186" fontId="21" fillId="3" borderId="166" xfId="9" applyNumberFormat="1" applyFont="1" applyFill="1" applyBorder="1" applyAlignment="1">
      <alignment horizontal="right" vertical="center" shrinkToFit="1"/>
    </xf>
    <xf numFmtId="186" fontId="21" fillId="3" borderId="167" xfId="9" applyNumberFormat="1" applyFont="1" applyFill="1" applyBorder="1" applyAlignment="1">
      <alignment horizontal="right" vertical="center" shrinkToFit="1"/>
    </xf>
    <xf numFmtId="186" fontId="21" fillId="3" borderId="168" xfId="9" applyNumberFormat="1" applyFont="1" applyFill="1" applyBorder="1" applyAlignment="1">
      <alignment horizontal="right" vertical="center" shrinkToFit="1"/>
    </xf>
    <xf numFmtId="0" fontId="21" fillId="3" borderId="36" xfId="7" applyFont="1" applyFill="1" applyBorder="1" applyAlignment="1">
      <alignment horizontal="left" vertical="center" wrapText="1"/>
    </xf>
    <xf numFmtId="0" fontId="21" fillId="3" borderId="37" xfId="7" applyFont="1" applyFill="1" applyBorder="1" applyAlignment="1">
      <alignment horizontal="left" vertical="center" wrapText="1"/>
    </xf>
    <xf numFmtId="0" fontId="21" fillId="3" borderId="44" xfId="7" applyFont="1" applyFill="1" applyBorder="1" applyAlignment="1">
      <alignment horizontal="left" vertical="center" wrapText="1"/>
    </xf>
    <xf numFmtId="0" fontId="21" fillId="3" borderId="45" xfId="7" applyFont="1" applyFill="1" applyBorder="1" applyAlignment="1">
      <alignment horizontal="left" vertical="center" wrapText="1"/>
    </xf>
    <xf numFmtId="0" fontId="21" fillId="3" borderId="37" xfId="7" applyFont="1" applyFill="1" applyBorder="1" applyAlignment="1">
      <alignment horizontal="center" vertical="center"/>
    </xf>
    <xf numFmtId="0" fontId="21" fillId="3" borderId="32" xfId="7" applyFont="1" applyFill="1" applyBorder="1" applyAlignment="1">
      <alignment horizontal="center" vertical="center"/>
    </xf>
    <xf numFmtId="184" fontId="21" fillId="3" borderId="30" xfId="9" applyNumberFormat="1" applyFont="1" applyFill="1" applyBorder="1" applyAlignment="1">
      <alignment horizontal="right" vertical="center" shrinkToFit="1"/>
    </xf>
    <xf numFmtId="184" fontId="21" fillId="3" borderId="28" xfId="9" applyNumberFormat="1" applyFont="1" applyFill="1" applyBorder="1" applyAlignment="1">
      <alignment horizontal="right" vertical="center" shrinkToFit="1"/>
    </xf>
    <xf numFmtId="184" fontId="21" fillId="3" borderId="141" xfId="9" applyNumberFormat="1" applyFont="1" applyFill="1" applyBorder="1" applyAlignment="1">
      <alignment horizontal="right" vertical="center" shrinkToFit="1"/>
    </xf>
    <xf numFmtId="184" fontId="21" fillId="3" borderId="142" xfId="9" applyNumberFormat="1" applyFont="1" applyFill="1" applyBorder="1" applyAlignment="1">
      <alignment horizontal="right" vertical="center" shrinkToFit="1"/>
    </xf>
    <xf numFmtId="184" fontId="21" fillId="3" borderId="143" xfId="9" applyNumberFormat="1" applyFont="1" applyFill="1" applyBorder="1" applyAlignment="1">
      <alignment horizontal="right" vertical="center" shrinkToFit="1"/>
    </xf>
    <xf numFmtId="184" fontId="21" fillId="3" borderId="144" xfId="9" applyNumberFormat="1" applyFont="1" applyFill="1" applyBorder="1" applyAlignment="1">
      <alignment horizontal="right" vertical="center" shrinkToFit="1"/>
    </xf>
    <xf numFmtId="184" fontId="21" fillId="3" borderId="145" xfId="9" applyNumberFormat="1" applyFont="1" applyFill="1" applyBorder="1" applyAlignment="1">
      <alignment horizontal="right" vertical="center" shrinkToFit="1"/>
    </xf>
    <xf numFmtId="0" fontId="21" fillId="3" borderId="17" xfId="7" applyFont="1" applyFill="1" applyBorder="1">
      <alignment vertical="center"/>
    </xf>
    <xf numFmtId="0" fontId="21" fillId="3" borderId="0" xfId="7" applyFont="1" applyFill="1">
      <alignment vertical="center"/>
    </xf>
    <xf numFmtId="0" fontId="21" fillId="3" borderId="13" xfId="7" applyFont="1" applyFill="1" applyBorder="1">
      <alignment vertical="center"/>
    </xf>
    <xf numFmtId="186" fontId="21" fillId="3" borderId="15" xfId="9" applyNumberFormat="1" applyFont="1" applyFill="1" applyBorder="1" applyAlignment="1">
      <alignment horizontal="right" vertical="center" shrinkToFit="1"/>
    </xf>
    <xf numFmtId="186" fontId="21" fillId="3" borderId="0" xfId="9" applyNumberFormat="1" applyFont="1" applyFill="1" applyAlignment="1">
      <alignment horizontal="right" vertical="center" shrinkToFit="1"/>
    </xf>
    <xf numFmtId="186" fontId="21" fillId="3" borderId="13" xfId="9" applyNumberFormat="1" applyFont="1" applyFill="1" applyBorder="1" applyAlignment="1">
      <alignment horizontal="right" vertical="center" shrinkToFit="1"/>
    </xf>
    <xf numFmtId="186" fontId="21" fillId="3" borderId="18" xfId="9" applyNumberFormat="1" applyFont="1" applyFill="1" applyBorder="1" applyAlignment="1">
      <alignment horizontal="right" vertical="center" shrinkToFit="1"/>
    </xf>
    <xf numFmtId="0" fontId="24" fillId="3" borderId="19" xfId="7" applyFont="1" applyFill="1" applyBorder="1" applyAlignment="1">
      <alignment horizontal="left" vertical="center"/>
    </xf>
    <xf numFmtId="0" fontId="21" fillId="3" borderId="20" xfId="7" applyFont="1" applyFill="1" applyBorder="1" applyAlignment="1">
      <alignment horizontal="left" vertical="center"/>
    </xf>
    <xf numFmtId="0" fontId="21" fillId="3" borderId="20" xfId="7" applyFont="1" applyFill="1" applyBorder="1" applyAlignment="1">
      <alignment horizontal="right" vertical="center" wrapText="1"/>
    </xf>
    <xf numFmtId="0" fontId="21" fillId="3" borderId="20" xfId="7" applyFont="1" applyFill="1" applyBorder="1" applyAlignment="1">
      <alignment horizontal="right" vertical="center"/>
    </xf>
    <xf numFmtId="0" fontId="21" fillId="3" borderId="23" xfId="7" applyFont="1" applyFill="1" applyBorder="1" applyAlignment="1">
      <alignment horizontal="right" vertical="center"/>
    </xf>
    <xf numFmtId="183" fontId="21" fillId="3" borderId="25" xfId="9" applyNumberFormat="1" applyFont="1" applyFill="1" applyBorder="1" applyAlignment="1">
      <alignment horizontal="right" vertical="center" shrinkToFit="1"/>
    </xf>
    <xf numFmtId="183" fontId="21" fillId="3" borderId="20" xfId="9" applyNumberFormat="1" applyFont="1" applyFill="1" applyBorder="1" applyAlignment="1">
      <alignment horizontal="right" vertical="center" shrinkToFit="1"/>
    </xf>
    <xf numFmtId="183" fontId="21" fillId="3" borderId="73" xfId="9" applyNumberFormat="1" applyFont="1" applyFill="1" applyBorder="1" applyAlignment="1">
      <alignment horizontal="right" vertical="center" shrinkToFit="1"/>
    </xf>
    <xf numFmtId="183" fontId="21" fillId="3" borderId="75" xfId="9" applyNumberFormat="1" applyFont="1" applyFill="1" applyBorder="1" applyAlignment="1">
      <alignment horizontal="right" vertical="center" shrinkToFit="1"/>
    </xf>
    <xf numFmtId="184" fontId="21" fillId="3" borderId="163" xfId="9" applyNumberFormat="1" applyFont="1" applyFill="1" applyBorder="1" applyAlignment="1">
      <alignment horizontal="right" vertical="center" shrinkToFit="1"/>
    </xf>
    <xf numFmtId="184" fontId="21" fillId="3" borderId="164" xfId="9" applyNumberFormat="1" applyFont="1" applyFill="1" applyBorder="1" applyAlignment="1">
      <alignment horizontal="right" vertical="center" shrinkToFit="1"/>
    </xf>
    <xf numFmtId="184" fontId="21" fillId="3" borderId="165" xfId="9" applyNumberFormat="1" applyFont="1" applyFill="1" applyBorder="1" applyAlignment="1">
      <alignment horizontal="right" vertical="center" shrinkToFit="1"/>
    </xf>
    <xf numFmtId="185" fontId="21" fillId="3" borderId="15" xfId="9" applyNumberFormat="1" applyFont="1" applyFill="1" applyBorder="1" applyAlignment="1">
      <alignment horizontal="right" vertical="center" shrinkToFit="1"/>
    </xf>
    <xf numFmtId="185" fontId="21" fillId="3" borderId="0" xfId="9" applyNumberFormat="1" applyFont="1" applyFill="1" applyAlignment="1">
      <alignment horizontal="right" vertical="center" shrinkToFit="1"/>
    </xf>
    <xf numFmtId="185" fontId="21" fillId="3" borderId="13" xfId="9" applyNumberFormat="1" applyFont="1" applyFill="1" applyBorder="1" applyAlignment="1">
      <alignment horizontal="right" vertical="center" shrinkToFit="1"/>
    </xf>
    <xf numFmtId="185" fontId="21" fillId="3" borderId="18" xfId="9" applyNumberFormat="1" applyFont="1" applyFill="1" applyBorder="1" applyAlignment="1">
      <alignment horizontal="right" vertical="center" shrinkToFit="1"/>
    </xf>
    <xf numFmtId="0" fontId="21" fillId="3" borderId="17" xfId="7" applyFont="1" applyFill="1" applyBorder="1" applyAlignment="1">
      <alignment horizontal="left" vertical="center"/>
    </xf>
    <xf numFmtId="0" fontId="21" fillId="3" borderId="0" xfId="7" applyFont="1" applyFill="1" applyAlignment="1">
      <alignment horizontal="left" vertical="center"/>
    </xf>
    <xf numFmtId="0" fontId="21" fillId="3" borderId="0" xfId="7" applyFont="1" applyFill="1" applyAlignment="1">
      <alignment horizontal="right" vertical="center" wrapText="1"/>
    </xf>
    <xf numFmtId="0" fontId="21" fillId="3" borderId="0" xfId="7" applyFont="1" applyFill="1" applyAlignment="1">
      <alignment horizontal="right" vertical="center"/>
    </xf>
    <xf numFmtId="0" fontId="21" fillId="3" borderId="13" xfId="7" applyFont="1" applyFill="1" applyBorder="1" applyAlignment="1">
      <alignment horizontal="right" vertical="center"/>
    </xf>
    <xf numFmtId="183" fontId="21" fillId="3" borderId="15" xfId="9" applyNumberFormat="1" applyFont="1" applyFill="1" applyBorder="1" applyAlignment="1">
      <alignment horizontal="right" vertical="center" shrinkToFit="1"/>
    </xf>
    <xf numFmtId="183" fontId="21" fillId="3" borderId="0" xfId="9" applyNumberFormat="1" applyFont="1" applyFill="1" applyAlignment="1">
      <alignment horizontal="right" vertical="center" shrinkToFit="1"/>
    </xf>
    <xf numFmtId="183" fontId="21" fillId="3" borderId="69" xfId="9" applyNumberFormat="1" applyFont="1" applyFill="1" applyBorder="1" applyAlignment="1">
      <alignment horizontal="right" vertical="center" shrinkToFit="1"/>
    </xf>
    <xf numFmtId="183" fontId="21" fillId="3" borderId="72" xfId="9" applyNumberFormat="1" applyFont="1" applyFill="1" applyBorder="1" applyAlignment="1">
      <alignment horizontal="right" vertical="center" shrinkToFit="1"/>
    </xf>
    <xf numFmtId="184" fontId="21" fillId="3" borderId="160" xfId="9" applyNumberFormat="1" applyFont="1" applyFill="1" applyBorder="1" applyAlignment="1">
      <alignment horizontal="right" vertical="center" shrinkToFit="1"/>
    </xf>
    <xf numFmtId="184" fontId="21" fillId="3" borderId="161" xfId="9" applyNumberFormat="1" applyFont="1" applyFill="1" applyBorder="1" applyAlignment="1">
      <alignment horizontal="right" vertical="center" shrinkToFit="1"/>
    </xf>
    <xf numFmtId="184" fontId="21" fillId="3" borderId="162" xfId="9" applyNumberFormat="1" applyFont="1" applyFill="1" applyBorder="1" applyAlignment="1">
      <alignment horizontal="right" vertical="center" shrinkToFit="1"/>
    </xf>
    <xf numFmtId="185" fontId="21" fillId="3" borderId="34" xfId="9" applyNumberFormat="1" applyFont="1" applyFill="1" applyBorder="1" applyAlignment="1">
      <alignment horizontal="right" vertical="center" shrinkToFit="1"/>
    </xf>
    <xf numFmtId="185" fontId="21" fillId="3" borderId="37" xfId="9" applyNumberFormat="1" applyFont="1" applyFill="1" applyBorder="1" applyAlignment="1">
      <alignment horizontal="right" vertical="center" shrinkToFit="1"/>
    </xf>
    <xf numFmtId="185" fontId="21" fillId="3" borderId="38" xfId="9" applyNumberFormat="1" applyFont="1" applyFill="1" applyBorder="1" applyAlignment="1">
      <alignment horizontal="right" vertical="center" shrinkToFit="1"/>
    </xf>
    <xf numFmtId="0" fontId="21" fillId="3" borderId="42" xfId="7" applyFont="1" applyFill="1" applyBorder="1">
      <alignment vertical="center"/>
    </xf>
    <xf numFmtId="183" fontId="21" fillId="3" borderId="157" xfId="9" applyNumberFormat="1" applyFont="1" applyFill="1" applyBorder="1" applyAlignment="1">
      <alignment horizontal="right" vertical="center" shrinkToFit="1"/>
    </xf>
    <xf numFmtId="183" fontId="21" fillId="3" borderId="158" xfId="9" applyNumberFormat="1" applyFont="1" applyFill="1" applyBorder="1" applyAlignment="1">
      <alignment horizontal="right" vertical="center" shrinkToFit="1"/>
    </xf>
    <xf numFmtId="184" fontId="21" fillId="3" borderId="158" xfId="9" applyNumberFormat="1" applyFont="1" applyFill="1" applyBorder="1" applyAlignment="1">
      <alignment horizontal="right" vertical="center" shrinkToFit="1"/>
    </xf>
    <xf numFmtId="184" fontId="21" fillId="3" borderId="159" xfId="9" applyNumberFormat="1" applyFont="1" applyFill="1" applyBorder="1" applyAlignment="1">
      <alignment horizontal="right" vertical="center" shrinkToFit="1"/>
    </xf>
    <xf numFmtId="184" fontId="21" fillId="3" borderId="70" xfId="9" applyNumberFormat="1" applyFont="1" applyFill="1" applyBorder="1" applyAlignment="1">
      <alignment horizontal="right" vertical="center" shrinkToFit="1"/>
    </xf>
    <xf numFmtId="184" fontId="21" fillId="3" borderId="140" xfId="9" applyNumberFormat="1" applyFont="1" applyFill="1" applyBorder="1" applyAlignment="1">
      <alignment horizontal="right" vertical="center" shrinkToFit="1"/>
    </xf>
    <xf numFmtId="0" fontId="21" fillId="3" borderId="36" xfId="7" applyFont="1" applyFill="1" applyBorder="1" applyAlignment="1">
      <alignment horizontal="left" vertical="center"/>
    </xf>
    <xf numFmtId="0" fontId="21" fillId="3" borderId="37" xfId="7" applyFont="1" applyFill="1" applyBorder="1" applyAlignment="1">
      <alignment horizontal="left" vertical="center"/>
    </xf>
    <xf numFmtId="0" fontId="21" fillId="3" borderId="37" xfId="7" applyFont="1" applyFill="1" applyBorder="1" applyAlignment="1">
      <alignment horizontal="right" vertical="center"/>
    </xf>
    <xf numFmtId="0" fontId="21" fillId="3" borderId="32" xfId="7" applyFont="1" applyFill="1" applyBorder="1" applyAlignment="1">
      <alignment horizontal="right" vertical="center"/>
    </xf>
    <xf numFmtId="183" fontId="21" fillId="3" borderId="34" xfId="8" applyNumberFormat="1" applyFont="1" applyFill="1" applyBorder="1" applyAlignment="1">
      <alignment horizontal="right" vertical="center" shrinkToFit="1"/>
    </xf>
    <xf numFmtId="183" fontId="21" fillId="3" borderId="37" xfId="8" applyNumberFormat="1" applyFont="1" applyFill="1" applyBorder="1" applyAlignment="1">
      <alignment horizontal="right" vertical="center" shrinkToFit="1"/>
    </xf>
    <xf numFmtId="183" fontId="21" fillId="3" borderId="66" xfId="8" applyNumberFormat="1" applyFont="1" applyFill="1" applyBorder="1" applyAlignment="1">
      <alignment horizontal="right" vertical="center" shrinkToFit="1"/>
    </xf>
    <xf numFmtId="183" fontId="21" fillId="3" borderId="68" xfId="8" applyNumberFormat="1" applyFont="1" applyFill="1" applyBorder="1" applyAlignment="1">
      <alignment horizontal="right" vertical="center" shrinkToFit="1"/>
    </xf>
    <xf numFmtId="184" fontId="21" fillId="3" borderId="154" xfId="9" applyNumberFormat="1" applyFont="1" applyFill="1" applyBorder="1" applyAlignment="1">
      <alignment horizontal="right" vertical="center" shrinkToFit="1"/>
    </xf>
    <xf numFmtId="184" fontId="21" fillId="3" borderId="155" xfId="9" applyNumberFormat="1" applyFont="1" applyFill="1" applyBorder="1" applyAlignment="1">
      <alignment horizontal="right" vertical="center" shrinkToFit="1"/>
    </xf>
    <xf numFmtId="184" fontId="21" fillId="3" borderId="156" xfId="9" applyNumberFormat="1" applyFont="1" applyFill="1" applyBorder="1" applyAlignment="1">
      <alignment horizontal="right" vertical="center" shrinkToFit="1"/>
    </xf>
    <xf numFmtId="0" fontId="21" fillId="3" borderId="36" xfId="7" applyFont="1" applyFill="1" applyBorder="1">
      <alignment vertical="center"/>
    </xf>
    <xf numFmtId="0" fontId="21" fillId="3" borderId="37" xfId="7" applyFont="1" applyFill="1" applyBorder="1">
      <alignment vertical="center"/>
    </xf>
    <xf numFmtId="0" fontId="21" fillId="3" borderId="32" xfId="7" applyFont="1" applyFill="1" applyBorder="1">
      <alignment vertical="center"/>
    </xf>
    <xf numFmtId="185" fontId="21" fillId="3" borderId="32" xfId="9" applyNumberFormat="1" applyFont="1" applyFill="1" applyBorder="1" applyAlignment="1">
      <alignment horizontal="right" vertical="center" shrinkToFit="1"/>
    </xf>
    <xf numFmtId="0" fontId="21" fillId="3" borderId="48" xfId="7" applyFont="1" applyFill="1" applyBorder="1" applyAlignment="1">
      <alignment horizontal="center" vertical="center"/>
    </xf>
    <xf numFmtId="0" fontId="21" fillId="3" borderId="49" xfId="7" applyFont="1" applyFill="1" applyBorder="1" applyAlignment="1">
      <alignment horizontal="center" vertical="center"/>
    </xf>
    <xf numFmtId="0" fontId="21" fillId="3" borderId="50" xfId="7" applyFont="1" applyFill="1" applyBorder="1" applyAlignment="1">
      <alignment horizontal="center" vertical="center"/>
    </xf>
    <xf numFmtId="0" fontId="21" fillId="3" borderId="51" xfId="7" applyFont="1" applyFill="1" applyBorder="1" applyAlignment="1">
      <alignment horizontal="center" vertical="center"/>
    </xf>
    <xf numFmtId="0" fontId="21" fillId="3" borderId="15" xfId="7" applyFont="1" applyFill="1" applyBorder="1">
      <alignment vertical="center"/>
    </xf>
    <xf numFmtId="183" fontId="21" fillId="3" borderId="139" xfId="9" applyNumberFormat="1" applyFont="1" applyFill="1" applyBorder="1" applyAlignment="1">
      <alignment horizontal="right" vertical="center" shrinkToFit="1"/>
    </xf>
    <xf numFmtId="183" fontId="21" fillId="3" borderId="70" xfId="9" applyNumberFormat="1" applyFont="1" applyFill="1" applyBorder="1" applyAlignment="1">
      <alignment horizontal="right" vertical="center" shrinkToFit="1"/>
    </xf>
    <xf numFmtId="0" fontId="21" fillId="3" borderId="36" xfId="7" applyFont="1" applyFill="1" applyBorder="1" applyAlignment="1">
      <alignment horizontal="center" vertical="center" textRotation="255" wrapText="1"/>
    </xf>
    <xf numFmtId="0" fontId="21" fillId="3" borderId="32" xfId="7" applyFont="1" applyFill="1" applyBorder="1" applyAlignment="1">
      <alignment horizontal="center" vertical="center" textRotation="255" wrapText="1"/>
    </xf>
    <xf numFmtId="0" fontId="21" fillId="3" borderId="17" xfId="7" applyFont="1" applyFill="1" applyBorder="1" applyAlignment="1">
      <alignment horizontal="center" vertical="center" textRotation="255" wrapText="1"/>
    </xf>
    <xf numFmtId="0" fontId="21" fillId="3" borderId="13" xfId="7" applyFont="1" applyFill="1" applyBorder="1" applyAlignment="1">
      <alignment horizontal="center" vertical="center" textRotation="255" wrapText="1"/>
    </xf>
    <xf numFmtId="0" fontId="21" fillId="3" borderId="19" xfId="7" applyFont="1" applyFill="1" applyBorder="1" applyAlignment="1">
      <alignment horizontal="center" vertical="center" textRotation="255" wrapText="1"/>
    </xf>
    <xf numFmtId="0" fontId="21" fillId="3" borderId="23" xfId="7" applyFont="1" applyFill="1" applyBorder="1" applyAlignment="1">
      <alignment horizontal="center" vertical="center" textRotation="255" wrapText="1"/>
    </xf>
    <xf numFmtId="184" fontId="21" fillId="3" borderId="72" xfId="9" applyNumberFormat="1" applyFont="1" applyFill="1" applyBorder="1" applyAlignment="1">
      <alignment horizontal="right" vertical="center" shrinkToFit="1"/>
    </xf>
    <xf numFmtId="184" fontId="21" fillId="3" borderId="0" xfId="9" applyNumberFormat="1" applyFont="1" applyFill="1" applyAlignment="1">
      <alignment horizontal="right" vertical="center" shrinkToFit="1"/>
    </xf>
    <xf numFmtId="184" fontId="21" fillId="3" borderId="18" xfId="9" applyNumberFormat="1" applyFont="1" applyFill="1" applyBorder="1" applyAlignment="1">
      <alignment horizontal="right" vertical="center" shrinkToFit="1"/>
    </xf>
    <xf numFmtId="0" fontId="21" fillId="3" borderId="61" xfId="7" applyFont="1" applyFill="1" applyBorder="1" applyAlignment="1">
      <alignment horizontal="left" vertical="center" wrapText="1"/>
    </xf>
    <xf numFmtId="0" fontId="21" fillId="3" borderId="54" xfId="7" applyFont="1" applyFill="1" applyBorder="1" applyAlignment="1">
      <alignment horizontal="left" vertical="center"/>
    </xf>
    <xf numFmtId="0" fontId="21" fillId="3" borderId="55" xfId="7" applyFont="1" applyFill="1" applyBorder="1" applyAlignment="1">
      <alignment horizontal="left" vertical="center"/>
    </xf>
    <xf numFmtId="184" fontId="21" fillId="3" borderId="113" xfId="9" applyNumberFormat="1" applyFont="1" applyFill="1" applyBorder="1" applyAlignment="1">
      <alignment horizontal="right" vertical="center" shrinkToFit="1"/>
    </xf>
    <xf numFmtId="184" fontId="21" fillId="3" borderId="114" xfId="9" applyNumberFormat="1" applyFont="1" applyFill="1" applyBorder="1" applyAlignment="1">
      <alignment horizontal="right" vertical="center" shrinkToFit="1"/>
    </xf>
    <xf numFmtId="183" fontId="21" fillId="3" borderId="149" xfId="9" applyNumberFormat="1" applyFont="1" applyFill="1" applyBorder="1" applyAlignment="1">
      <alignment horizontal="right" vertical="center" shrinkToFit="1"/>
    </xf>
    <xf numFmtId="183" fontId="21" fillId="3" borderId="150" xfId="9" applyNumberFormat="1" applyFont="1" applyFill="1" applyBorder="1" applyAlignment="1">
      <alignment horizontal="right" vertical="center" shrinkToFit="1"/>
    </xf>
    <xf numFmtId="184" fontId="21" fillId="3" borderId="147" xfId="9" applyNumberFormat="1" applyFont="1" applyFill="1" applyBorder="1" applyAlignment="1">
      <alignment horizontal="right" vertical="center" shrinkToFit="1"/>
    </xf>
    <xf numFmtId="0" fontId="21" fillId="3" borderId="15" xfId="9" applyFont="1" applyFill="1" applyBorder="1" applyAlignment="1">
      <alignment horizontal="left" vertical="center" shrinkToFit="1"/>
    </xf>
    <xf numFmtId="0" fontId="21" fillId="3" borderId="0" xfId="9" applyFont="1" applyFill="1" applyAlignment="1">
      <alignment horizontal="left" vertical="center" shrinkToFit="1"/>
    </xf>
    <xf numFmtId="0" fontId="21" fillId="3" borderId="13" xfId="9" applyFont="1" applyFill="1" applyBorder="1" applyAlignment="1">
      <alignment horizontal="left" vertical="center" shrinkToFit="1"/>
    </xf>
    <xf numFmtId="0" fontId="21" fillId="3" borderId="25" xfId="7" applyFont="1" applyFill="1" applyBorder="1">
      <alignment vertical="center"/>
    </xf>
    <xf numFmtId="0" fontId="21" fillId="3" borderId="20" xfId="7" applyFont="1" applyFill="1" applyBorder="1">
      <alignment vertical="center"/>
    </xf>
    <xf numFmtId="0" fontId="21" fillId="3" borderId="23" xfId="7" applyFont="1" applyFill="1" applyBorder="1">
      <alignment vertical="center"/>
    </xf>
    <xf numFmtId="0" fontId="21" fillId="3" borderId="64" xfId="7" applyFont="1" applyFill="1" applyBorder="1" applyAlignment="1">
      <alignment horizontal="center" vertical="center"/>
    </xf>
    <xf numFmtId="183" fontId="21" fillId="3" borderId="67" xfId="9" applyNumberFormat="1" applyFont="1" applyFill="1" applyBorder="1" applyAlignment="1">
      <alignment horizontal="right" vertical="center" shrinkToFit="1"/>
    </xf>
    <xf numFmtId="184" fontId="21" fillId="3" borderId="67" xfId="9" applyNumberFormat="1" applyFont="1" applyFill="1" applyBorder="1" applyAlignment="1">
      <alignment horizontal="right" vertical="center" shrinkToFit="1"/>
    </xf>
    <xf numFmtId="184" fontId="21" fillId="3" borderId="138" xfId="9" applyNumberFormat="1" applyFont="1" applyFill="1" applyBorder="1" applyAlignment="1">
      <alignment horizontal="right" vertical="center" shrinkToFit="1"/>
    </xf>
    <xf numFmtId="183" fontId="21" fillId="3" borderId="74" xfId="9" applyNumberFormat="1" applyFont="1" applyFill="1" applyBorder="1" applyAlignment="1">
      <alignment horizontal="right" vertical="center" shrinkToFit="1"/>
    </xf>
    <xf numFmtId="184" fontId="21" fillId="3" borderId="148" xfId="9" applyNumberFormat="1" applyFont="1" applyFill="1" applyBorder="1" applyAlignment="1">
      <alignment horizontal="right" vertical="center" shrinkToFit="1"/>
    </xf>
    <xf numFmtId="184" fontId="21" fillId="3" borderId="24" xfId="9" applyNumberFormat="1" applyFont="1" applyFill="1" applyBorder="1" applyAlignment="1">
      <alignment horizontal="right" vertical="center" shrinkToFit="1"/>
    </xf>
    <xf numFmtId="184" fontId="21" fillId="3" borderId="75" xfId="9" applyNumberFormat="1" applyFont="1" applyFill="1" applyBorder="1" applyAlignment="1">
      <alignment horizontal="right" vertical="center" shrinkToFit="1"/>
    </xf>
    <xf numFmtId="184" fontId="21" fillId="3" borderId="20" xfId="9" applyNumberFormat="1" applyFont="1" applyFill="1" applyBorder="1" applyAlignment="1">
      <alignment horizontal="right" vertical="center" shrinkToFit="1"/>
    </xf>
    <xf numFmtId="184" fontId="21" fillId="3" borderId="21" xfId="9" applyNumberFormat="1" applyFont="1" applyFill="1" applyBorder="1" applyAlignment="1">
      <alignment horizontal="right" vertical="center" shrinkToFit="1"/>
    </xf>
    <xf numFmtId="0" fontId="21" fillId="3" borderId="36" xfId="7" applyFont="1" applyFill="1" applyBorder="1" applyAlignment="1">
      <alignment horizontal="center" vertical="center" wrapText="1"/>
    </xf>
    <xf numFmtId="0" fontId="21" fillId="3" borderId="37" xfId="7" applyFont="1" applyFill="1" applyBorder="1" applyAlignment="1">
      <alignment horizontal="center" vertical="center" wrapText="1"/>
    </xf>
    <xf numFmtId="0" fontId="21" fillId="3" borderId="32" xfId="7" applyFont="1" applyFill="1" applyBorder="1" applyAlignment="1">
      <alignment horizontal="center" vertical="center" wrapText="1"/>
    </xf>
    <xf numFmtId="0" fontId="21" fillId="3" borderId="17" xfId="7" applyFont="1" applyFill="1" applyBorder="1" applyAlignment="1">
      <alignment horizontal="center" vertical="center" wrapText="1"/>
    </xf>
    <xf numFmtId="0" fontId="21" fillId="3" borderId="0" xfId="7" applyFont="1" applyFill="1" applyAlignment="1">
      <alignment horizontal="center" vertical="center" wrapText="1"/>
    </xf>
    <xf numFmtId="0" fontId="21" fillId="3" borderId="13" xfId="7" applyFont="1" applyFill="1" applyBorder="1" applyAlignment="1">
      <alignment horizontal="center" vertical="center" wrapText="1"/>
    </xf>
    <xf numFmtId="0" fontId="21" fillId="3" borderId="44" xfId="7" applyFont="1" applyFill="1" applyBorder="1" applyAlignment="1">
      <alignment horizontal="center" vertical="center" wrapText="1"/>
    </xf>
    <xf numFmtId="0" fontId="21" fillId="3" borderId="45" xfId="7" applyFont="1" applyFill="1" applyBorder="1" applyAlignment="1">
      <alignment horizontal="center" vertical="center" wrapText="1"/>
    </xf>
    <xf numFmtId="0" fontId="21" fillId="3" borderId="40" xfId="7" applyFont="1" applyFill="1" applyBorder="1" applyAlignment="1">
      <alignment horizontal="center" vertical="center" wrapText="1"/>
    </xf>
    <xf numFmtId="0" fontId="21" fillId="3" borderId="34" xfId="7" applyFont="1" applyFill="1" applyBorder="1">
      <alignment vertical="center"/>
    </xf>
    <xf numFmtId="183" fontId="21" fillId="3" borderId="136" xfId="9" applyNumberFormat="1" applyFont="1" applyFill="1" applyBorder="1" applyAlignment="1">
      <alignment horizontal="right" vertical="center" shrinkToFit="1"/>
    </xf>
    <xf numFmtId="184" fontId="21" fillId="3" borderId="153" xfId="9" applyNumberFormat="1" applyFont="1" applyFill="1" applyBorder="1" applyAlignment="1">
      <alignment horizontal="right" vertical="center" shrinkToFit="1"/>
    </xf>
    <xf numFmtId="0" fontId="21" fillId="3" borderId="15" xfId="7" applyFont="1" applyFill="1" applyBorder="1" applyAlignment="1">
      <alignment vertical="center" shrinkToFit="1"/>
    </xf>
    <xf numFmtId="0" fontId="21" fillId="3" borderId="0" xfId="7" applyFont="1" applyFill="1" applyAlignment="1">
      <alignment vertical="center" shrinkToFit="1"/>
    </xf>
    <xf numFmtId="0" fontId="21" fillId="3" borderId="13" xfId="7" applyFont="1" applyFill="1" applyBorder="1" applyAlignment="1">
      <alignment vertical="center" shrinkToFit="1"/>
    </xf>
    <xf numFmtId="184" fontId="21" fillId="3" borderId="137" xfId="9" applyNumberFormat="1" applyFont="1" applyFill="1" applyBorder="1" applyAlignment="1">
      <alignment horizontal="right" vertical="center" shrinkToFit="1"/>
    </xf>
    <xf numFmtId="184" fontId="21" fillId="3" borderId="33" xfId="9" applyNumberFormat="1" applyFont="1" applyFill="1" applyBorder="1" applyAlignment="1">
      <alignment horizontal="right" vertical="center" shrinkToFit="1"/>
    </xf>
    <xf numFmtId="0" fontId="21" fillId="3" borderId="34" xfId="7" applyFont="1" applyFill="1" applyBorder="1" applyAlignment="1">
      <alignment horizontal="center" vertical="center" wrapText="1"/>
    </xf>
    <xf numFmtId="0" fontId="21" fillId="3" borderId="15" xfId="7" applyFont="1" applyFill="1" applyBorder="1" applyAlignment="1">
      <alignment horizontal="center" vertical="center" wrapText="1"/>
    </xf>
    <xf numFmtId="0" fontId="21" fillId="3" borderId="20" xfId="7" applyFont="1" applyFill="1" applyBorder="1" applyAlignment="1">
      <alignment horizontal="center" vertical="center" wrapText="1"/>
    </xf>
    <xf numFmtId="0" fontId="21" fillId="3" borderId="23" xfId="7" applyFont="1" applyFill="1" applyBorder="1" applyAlignment="1">
      <alignment horizontal="center" vertical="center" wrapText="1"/>
    </xf>
    <xf numFmtId="0" fontId="21" fillId="3" borderId="34" xfId="9" applyFont="1" applyFill="1" applyBorder="1" applyAlignment="1">
      <alignment horizontal="left" vertical="center" shrinkToFit="1"/>
    </xf>
    <xf numFmtId="0" fontId="21" fillId="3" borderId="37" xfId="9" applyFont="1" applyFill="1" applyBorder="1" applyAlignment="1">
      <alignment horizontal="left" vertical="center" shrinkToFit="1"/>
    </xf>
    <xf numFmtId="0" fontId="21" fillId="3" borderId="32" xfId="9" applyFont="1" applyFill="1" applyBorder="1" applyAlignment="1">
      <alignment horizontal="left" vertical="center" shrinkToFit="1"/>
    </xf>
    <xf numFmtId="184" fontId="21" fillId="3" borderId="71" xfId="9" applyNumberFormat="1" applyFont="1" applyFill="1" applyBorder="1" applyAlignment="1">
      <alignment horizontal="right" vertical="center" shrinkToFit="1"/>
    </xf>
    <xf numFmtId="184" fontId="21" fillId="3" borderId="14" xfId="9" applyNumberFormat="1" applyFont="1" applyFill="1" applyBorder="1" applyAlignment="1">
      <alignment horizontal="right" vertical="center" shrinkToFit="1"/>
    </xf>
    <xf numFmtId="0" fontId="21" fillId="3" borderId="28" xfId="7" applyFont="1" applyFill="1" applyBorder="1" applyAlignment="1">
      <alignment horizontal="center" vertical="center" wrapText="1"/>
    </xf>
    <xf numFmtId="0" fontId="24" fillId="3" borderId="29" xfId="7" applyFont="1" applyFill="1" applyBorder="1" applyAlignment="1">
      <alignment horizontal="center" vertical="center"/>
    </xf>
    <xf numFmtId="183" fontId="21" fillId="3" borderId="146" xfId="9" applyNumberFormat="1" applyFont="1" applyFill="1" applyBorder="1" applyAlignment="1">
      <alignment horizontal="right" vertical="center" shrinkToFit="1"/>
    </xf>
    <xf numFmtId="0" fontId="21" fillId="3" borderId="36" xfId="7" applyFont="1" applyFill="1" applyBorder="1" applyAlignment="1">
      <alignment horizontal="center" vertical="top" wrapText="1"/>
    </xf>
    <xf numFmtId="0" fontId="21" fillId="3" borderId="37" xfId="7" applyFont="1" applyFill="1" applyBorder="1" applyAlignment="1">
      <alignment horizontal="center" vertical="top" wrapText="1"/>
    </xf>
    <xf numFmtId="0" fontId="21" fillId="3" borderId="32" xfId="7" applyFont="1" applyFill="1" applyBorder="1" applyAlignment="1">
      <alignment horizontal="center" vertical="top" wrapText="1"/>
    </xf>
    <xf numFmtId="0" fontId="21" fillId="3" borderId="17" xfId="7" applyFont="1" applyFill="1" applyBorder="1" applyAlignment="1">
      <alignment horizontal="center" vertical="top" wrapText="1"/>
    </xf>
    <xf numFmtId="0" fontId="21" fillId="3" borderId="0" xfId="7" applyFont="1" applyFill="1" applyAlignment="1">
      <alignment horizontal="center" vertical="top" wrapText="1"/>
    </xf>
    <xf numFmtId="0" fontId="21" fillId="3" borderId="13" xfId="7" applyFont="1" applyFill="1" applyBorder="1" applyAlignment="1">
      <alignment horizontal="center" vertical="top" wrapText="1"/>
    </xf>
    <xf numFmtId="0" fontId="21" fillId="3" borderId="19" xfId="7" applyFont="1" applyFill="1" applyBorder="1" applyAlignment="1">
      <alignment horizontal="center" vertical="top" wrapText="1"/>
    </xf>
    <xf numFmtId="0" fontId="21" fillId="3" borderId="20" xfId="7" applyFont="1" applyFill="1" applyBorder="1" applyAlignment="1">
      <alignment horizontal="center" vertical="top" wrapText="1"/>
    </xf>
    <xf numFmtId="183" fontId="21" fillId="3" borderId="34" xfId="9" applyNumberFormat="1" applyFont="1" applyFill="1" applyBorder="1" applyAlignment="1">
      <alignment horizontal="right" vertical="center" shrinkToFit="1"/>
    </xf>
    <xf numFmtId="183" fontId="21" fillId="3" borderId="37" xfId="9" applyNumberFormat="1" applyFont="1" applyFill="1" applyBorder="1" applyAlignment="1">
      <alignment horizontal="right" vertical="center" shrinkToFit="1"/>
    </xf>
    <xf numFmtId="183" fontId="21" fillId="3" borderId="66" xfId="9" applyNumberFormat="1" applyFont="1" applyFill="1" applyBorder="1" applyAlignment="1">
      <alignment horizontal="right" vertical="center" shrinkToFit="1"/>
    </xf>
    <xf numFmtId="183" fontId="21" fillId="3" borderId="68" xfId="9" applyNumberFormat="1" applyFont="1" applyFill="1" applyBorder="1" applyAlignment="1">
      <alignment horizontal="right" vertical="center" shrinkToFit="1"/>
    </xf>
    <xf numFmtId="184" fontId="21" fillId="3" borderId="68" xfId="9" applyNumberFormat="1" applyFont="1" applyFill="1" applyBorder="1" applyAlignment="1">
      <alignment horizontal="right" vertical="center" shrinkToFit="1"/>
    </xf>
    <xf numFmtId="184" fontId="21" fillId="3" borderId="37" xfId="9" applyNumberFormat="1" applyFont="1" applyFill="1" applyBorder="1" applyAlignment="1">
      <alignment horizontal="right" vertical="center" shrinkToFit="1"/>
    </xf>
    <xf numFmtId="184" fontId="21" fillId="3" borderId="38" xfId="9" applyNumberFormat="1" applyFont="1" applyFill="1" applyBorder="1" applyAlignment="1">
      <alignment horizontal="right" vertical="center" shrinkToFit="1"/>
    </xf>
    <xf numFmtId="0" fontId="21" fillId="3" borderId="27" xfId="7" applyFont="1" applyFill="1" applyBorder="1" applyAlignment="1">
      <alignment horizontal="center" vertical="center"/>
    </xf>
    <xf numFmtId="0" fontId="21" fillId="3" borderId="28" xfId="7" applyFont="1" applyFill="1" applyBorder="1" applyAlignment="1">
      <alignment horizontal="center" vertical="center"/>
    </xf>
    <xf numFmtId="0" fontId="21" fillId="3" borderId="29" xfId="7" applyFont="1" applyFill="1" applyBorder="1" applyAlignment="1">
      <alignment horizontal="center" vertical="center"/>
    </xf>
    <xf numFmtId="0" fontId="21" fillId="3" borderId="30" xfId="7" applyFont="1" applyFill="1" applyBorder="1" applyAlignment="1">
      <alignment horizontal="center" vertical="center"/>
    </xf>
    <xf numFmtId="0" fontId="21" fillId="3" borderId="30" xfId="9" applyFont="1" applyFill="1" applyBorder="1" applyAlignment="1">
      <alignment horizontal="center" vertical="center"/>
    </xf>
    <xf numFmtId="0" fontId="21" fillId="3" borderId="28" xfId="9" applyFont="1" applyFill="1" applyBorder="1" applyAlignment="1">
      <alignment horizontal="center" vertical="center"/>
    </xf>
    <xf numFmtId="0" fontId="21" fillId="3" borderId="52" xfId="9" applyFont="1" applyFill="1" applyBorder="1" applyAlignment="1">
      <alignment horizontal="center" vertical="center"/>
    </xf>
    <xf numFmtId="183" fontId="21" fillId="3" borderId="30" xfId="9" applyNumberFormat="1" applyFont="1" applyFill="1" applyBorder="1" applyAlignment="1">
      <alignment horizontal="right" vertical="center" shrinkToFit="1"/>
    </xf>
    <xf numFmtId="183" fontId="21" fillId="3" borderId="28" xfId="9" applyNumberFormat="1" applyFont="1" applyFill="1" applyBorder="1" applyAlignment="1">
      <alignment horizontal="right" vertical="center" shrinkToFit="1"/>
    </xf>
    <xf numFmtId="183" fontId="21" fillId="3" borderId="141" xfId="9" applyNumberFormat="1" applyFont="1" applyFill="1" applyBorder="1" applyAlignment="1">
      <alignment horizontal="right" vertical="center" shrinkToFit="1"/>
    </xf>
    <xf numFmtId="183" fontId="21" fillId="3" borderId="142" xfId="9" applyNumberFormat="1" applyFont="1" applyFill="1" applyBorder="1" applyAlignment="1">
      <alignment horizontal="right" vertical="center" shrinkToFit="1"/>
    </xf>
    <xf numFmtId="183" fontId="21" fillId="3" borderId="143" xfId="9" applyNumberFormat="1" applyFont="1" applyFill="1" applyBorder="1" applyAlignment="1">
      <alignment horizontal="right" vertical="center" shrinkToFit="1"/>
    </xf>
    <xf numFmtId="183" fontId="21" fillId="3" borderId="144" xfId="9" applyNumberFormat="1" applyFont="1" applyFill="1" applyBorder="1" applyAlignment="1">
      <alignment horizontal="right" vertical="center" shrinkToFit="1"/>
    </xf>
    <xf numFmtId="183" fontId="21" fillId="3" borderId="145" xfId="9" applyNumberFormat="1" applyFont="1" applyFill="1" applyBorder="1" applyAlignment="1">
      <alignment horizontal="right" vertical="center" shrinkToFit="1"/>
    </xf>
    <xf numFmtId="0" fontId="11" fillId="3" borderId="15" xfId="7" applyFill="1" applyBorder="1" applyAlignment="1">
      <alignment vertical="center" shrinkToFit="1"/>
    </xf>
    <xf numFmtId="0" fontId="11" fillId="3" borderId="0" xfId="7" applyFill="1" applyAlignment="1">
      <alignment vertical="center" shrinkToFit="1"/>
    </xf>
    <xf numFmtId="0" fontId="11" fillId="3" borderId="13" xfId="7" applyFill="1" applyBorder="1" applyAlignment="1">
      <alignment vertical="center" shrinkToFit="1"/>
    </xf>
    <xf numFmtId="0" fontId="21" fillId="3" borderId="36" xfId="7" applyFont="1" applyFill="1" applyBorder="1" applyAlignment="1">
      <alignment horizontal="center" vertical="center" textRotation="255" shrinkToFit="1"/>
    </xf>
    <xf numFmtId="0" fontId="21" fillId="3" borderId="32" xfId="7" applyFont="1" applyFill="1" applyBorder="1" applyAlignment="1">
      <alignment horizontal="center" vertical="center" textRotation="255" shrinkToFit="1"/>
    </xf>
    <xf numFmtId="0" fontId="21" fillId="3" borderId="17" xfId="7" applyFont="1" applyFill="1" applyBorder="1" applyAlignment="1">
      <alignment horizontal="center" vertical="center" textRotation="255" shrinkToFit="1"/>
    </xf>
    <xf numFmtId="0" fontId="21" fillId="3" borderId="13" xfId="7" applyFont="1" applyFill="1" applyBorder="1" applyAlignment="1">
      <alignment horizontal="center" vertical="center" textRotation="255" shrinkToFit="1"/>
    </xf>
    <xf numFmtId="0" fontId="21" fillId="3" borderId="19" xfId="7" applyFont="1" applyFill="1" applyBorder="1" applyAlignment="1">
      <alignment horizontal="center" vertical="center" textRotation="255" shrinkToFit="1"/>
    </xf>
    <xf numFmtId="0" fontId="21" fillId="3" borderId="23" xfId="7" applyFont="1" applyFill="1" applyBorder="1" applyAlignment="1">
      <alignment horizontal="center" vertical="center" textRotation="255" shrinkToFit="1"/>
    </xf>
    <xf numFmtId="183" fontId="21" fillId="3" borderId="15" xfId="8" applyNumberFormat="1" applyFont="1" applyFill="1" applyBorder="1" applyAlignment="1">
      <alignment horizontal="right" vertical="center" shrinkToFit="1"/>
    </xf>
    <xf numFmtId="183" fontId="21" fillId="3" borderId="0" xfId="8" applyNumberFormat="1" applyFont="1" applyFill="1" applyAlignment="1">
      <alignment horizontal="right" vertical="center" shrinkToFit="1"/>
    </xf>
    <xf numFmtId="183" fontId="21" fillId="3" borderId="69" xfId="8" applyNumberFormat="1" applyFont="1" applyFill="1" applyBorder="1" applyAlignment="1">
      <alignment horizontal="right" vertical="center" shrinkToFit="1"/>
    </xf>
    <xf numFmtId="183" fontId="21" fillId="3" borderId="72" xfId="8" applyNumberFormat="1" applyFont="1" applyFill="1" applyBorder="1" applyAlignment="1">
      <alignment horizontal="right" vertical="center" shrinkToFit="1"/>
    </xf>
    <xf numFmtId="184" fontId="21" fillId="3" borderId="72" xfId="8" applyNumberFormat="1" applyFont="1" applyFill="1" applyBorder="1" applyAlignment="1">
      <alignment horizontal="right" vertical="center" shrinkToFit="1"/>
    </xf>
    <xf numFmtId="184" fontId="21" fillId="3" borderId="0" xfId="8" applyNumberFormat="1" applyFont="1" applyFill="1" applyAlignment="1">
      <alignment horizontal="right" vertical="center" shrinkToFit="1"/>
    </xf>
    <xf numFmtId="184" fontId="21" fillId="3" borderId="18" xfId="8" applyNumberFormat="1" applyFont="1" applyFill="1" applyBorder="1" applyAlignment="1">
      <alignment horizontal="right" vertical="center" shrinkToFit="1"/>
    </xf>
    <xf numFmtId="0" fontId="21" fillId="3" borderId="13" xfId="7" applyFont="1" applyFill="1" applyBorder="1" applyAlignment="1">
      <alignment horizontal="left" vertical="center"/>
    </xf>
    <xf numFmtId="0" fontId="21" fillId="3" borderId="34" xfId="7" applyFont="1" applyFill="1" applyBorder="1" applyAlignment="1">
      <alignment horizontal="center" vertical="center" textRotation="255" wrapText="1"/>
    </xf>
    <xf numFmtId="0" fontId="21" fillId="3" borderId="15" xfId="7" applyFont="1" applyFill="1" applyBorder="1" applyAlignment="1">
      <alignment horizontal="center" vertical="center" textRotation="255" wrapText="1"/>
    </xf>
    <xf numFmtId="0" fontId="21" fillId="3" borderId="25" xfId="7" applyFont="1" applyFill="1" applyBorder="1" applyAlignment="1">
      <alignment horizontal="center" vertical="center" textRotation="255" wrapText="1"/>
    </xf>
    <xf numFmtId="0" fontId="21" fillId="3" borderId="52" xfId="7" applyFont="1" applyFill="1" applyBorder="1" applyAlignment="1">
      <alignment horizontal="center" vertical="center"/>
    </xf>
    <xf numFmtId="0" fontId="21" fillId="3" borderId="36" xfId="7" applyFont="1" applyFill="1" applyBorder="1" applyAlignment="1">
      <alignment horizontal="center" vertical="top"/>
    </xf>
    <xf numFmtId="0" fontId="21" fillId="3" borderId="37" xfId="7" applyFont="1" applyFill="1" applyBorder="1" applyAlignment="1">
      <alignment horizontal="center" vertical="top"/>
    </xf>
    <xf numFmtId="0" fontId="21" fillId="3" borderId="17" xfId="7" applyFont="1" applyFill="1" applyBorder="1" applyAlignment="1">
      <alignment horizontal="center" vertical="top"/>
    </xf>
    <xf numFmtId="0" fontId="21" fillId="3" borderId="0" xfId="7" applyFont="1" applyFill="1" applyAlignment="1">
      <alignment horizontal="center" vertical="top"/>
    </xf>
    <xf numFmtId="0" fontId="21" fillId="3" borderId="19" xfId="7" applyFont="1" applyFill="1" applyBorder="1" applyAlignment="1">
      <alignment horizontal="center" vertical="top"/>
    </xf>
    <xf numFmtId="0" fontId="21" fillId="3" borderId="20" xfId="7" applyFont="1" applyFill="1" applyBorder="1" applyAlignment="1">
      <alignment horizontal="center" vertical="top"/>
    </xf>
    <xf numFmtId="0" fontId="21" fillId="3" borderId="65" xfId="7" applyFont="1" applyFill="1" applyBorder="1" applyAlignment="1">
      <alignment horizontal="center" vertical="center"/>
    </xf>
    <xf numFmtId="0" fontId="21" fillId="5" borderId="53" xfId="7" applyFont="1" applyFill="1" applyBorder="1" applyAlignment="1" applyProtection="1">
      <alignment horizontal="left" vertical="center" shrinkToFit="1"/>
      <protection locked="0"/>
    </xf>
    <xf numFmtId="0" fontId="21" fillId="5" borderId="54" xfId="7" applyFont="1" applyFill="1" applyBorder="1" applyAlignment="1" applyProtection="1">
      <alignment horizontal="left" vertical="center" shrinkToFit="1"/>
      <protection locked="0"/>
    </xf>
    <xf numFmtId="0" fontId="21" fillId="5" borderId="56" xfId="7" applyFont="1" applyFill="1" applyBorder="1" applyAlignment="1" applyProtection="1">
      <alignment horizontal="left" vertical="center" shrinkToFit="1"/>
      <protection locked="0"/>
    </xf>
    <xf numFmtId="0" fontId="21" fillId="3" borderId="7" xfId="7" applyFont="1" applyFill="1" applyBorder="1" applyAlignment="1">
      <alignment horizontal="left" vertical="center" wrapText="1"/>
    </xf>
    <xf numFmtId="0" fontId="21" fillId="3" borderId="0" xfId="8" applyFont="1" applyFill="1" applyAlignment="1">
      <alignment horizontal="left" vertical="center"/>
    </xf>
    <xf numFmtId="0" fontId="21" fillId="3" borderId="19" xfId="7" applyFont="1" applyFill="1" applyBorder="1" applyAlignment="1">
      <alignment horizontal="center" vertical="center"/>
    </xf>
    <xf numFmtId="0" fontId="21" fillId="3" borderId="20" xfId="7" applyFont="1" applyFill="1" applyBorder="1" applyAlignment="1">
      <alignment horizontal="center" vertical="center"/>
    </xf>
    <xf numFmtId="0" fontId="21" fillId="3" borderId="21" xfId="7" applyFont="1" applyFill="1" applyBorder="1" applyAlignment="1">
      <alignment horizontal="center" vertical="center"/>
    </xf>
    <xf numFmtId="0" fontId="21" fillId="3" borderId="96" xfId="7" applyFont="1" applyFill="1" applyBorder="1" applyAlignment="1" applyProtection="1">
      <alignment horizontal="left" vertical="center" shrinkToFit="1"/>
      <protection locked="0"/>
    </xf>
    <xf numFmtId="0" fontId="21" fillId="3" borderId="97" xfId="7" applyFont="1" applyFill="1" applyBorder="1" applyAlignment="1" applyProtection="1">
      <alignment horizontal="left" vertical="center" shrinkToFit="1"/>
      <protection locked="0"/>
    </xf>
    <xf numFmtId="0" fontId="21" fillId="3" borderId="103" xfId="7" applyFont="1" applyFill="1" applyBorder="1" applyAlignment="1" applyProtection="1">
      <alignment horizontal="left" vertical="center" shrinkToFit="1"/>
      <protection locked="0"/>
    </xf>
    <xf numFmtId="0" fontId="21" fillId="5" borderId="55" xfId="7" applyFont="1" applyFill="1" applyBorder="1" applyAlignment="1" applyProtection="1">
      <alignment horizontal="left" vertical="center" shrinkToFit="1"/>
      <protection locked="0"/>
    </xf>
    <xf numFmtId="183" fontId="21" fillId="5" borderId="133" xfId="7" applyNumberFormat="1" applyFont="1" applyFill="1" applyBorder="1" applyAlignment="1" applyProtection="1">
      <alignment horizontal="right" vertical="center" shrinkToFit="1"/>
      <protection locked="0"/>
    </xf>
    <xf numFmtId="183" fontId="21" fillId="5" borderId="134" xfId="7" applyNumberFormat="1" applyFont="1" applyFill="1" applyBorder="1" applyAlignment="1" applyProtection="1">
      <alignment horizontal="right" vertical="center" shrinkToFit="1"/>
      <protection locked="0"/>
    </xf>
    <xf numFmtId="183" fontId="21" fillId="5" borderId="135" xfId="7" applyNumberFormat="1" applyFont="1" applyFill="1" applyBorder="1" applyAlignment="1" applyProtection="1">
      <alignment horizontal="right" vertical="center" shrinkToFit="1"/>
      <protection locked="0"/>
    </xf>
    <xf numFmtId="183" fontId="21" fillId="5" borderId="53" xfId="7" applyNumberFormat="1" applyFont="1" applyFill="1" applyBorder="1" applyAlignment="1" applyProtection="1">
      <alignment horizontal="right" vertical="center" shrinkToFit="1"/>
      <protection locked="0"/>
    </xf>
    <xf numFmtId="183" fontId="21" fillId="5" borderId="54" xfId="7" applyNumberFormat="1" applyFont="1" applyFill="1" applyBorder="1" applyAlignment="1" applyProtection="1">
      <alignment horizontal="right" vertical="center" shrinkToFit="1"/>
      <protection locked="0"/>
    </xf>
    <xf numFmtId="183" fontId="21" fillId="5" borderId="55" xfId="7" applyNumberFormat="1" applyFont="1" applyFill="1" applyBorder="1" applyAlignment="1" applyProtection="1">
      <alignment horizontal="right" vertical="center" shrinkToFit="1"/>
      <protection locked="0"/>
    </xf>
    <xf numFmtId="0" fontId="21" fillId="3" borderId="98" xfId="7" applyFont="1" applyFill="1" applyBorder="1" applyAlignment="1" applyProtection="1">
      <alignment horizontal="left" vertical="center" shrinkToFit="1"/>
      <protection locked="0"/>
    </xf>
    <xf numFmtId="183" fontId="21" fillId="3" borderId="96" xfId="7" applyNumberFormat="1" applyFont="1" applyFill="1" applyBorder="1" applyAlignment="1" applyProtection="1">
      <alignment horizontal="right" vertical="center" shrinkToFit="1"/>
      <protection locked="0"/>
    </xf>
    <xf numFmtId="183" fontId="21" fillId="3" borderId="97" xfId="7" applyNumberFormat="1" applyFont="1" applyFill="1" applyBorder="1" applyAlignment="1" applyProtection="1">
      <alignment horizontal="right" vertical="center" shrinkToFit="1"/>
      <protection locked="0"/>
    </xf>
    <xf numFmtId="183" fontId="21" fillId="3" borderId="98" xfId="7" applyNumberFormat="1" applyFont="1" applyFill="1" applyBorder="1" applyAlignment="1" applyProtection="1">
      <alignment horizontal="right" vertical="center" shrinkToFit="1"/>
      <protection locked="0"/>
    </xf>
    <xf numFmtId="183" fontId="21" fillId="5" borderId="114" xfId="7" applyNumberFormat="1" applyFont="1" applyFill="1" applyBorder="1" applyAlignment="1" applyProtection="1">
      <alignment horizontal="right" vertical="center" shrinkToFit="1"/>
      <protection locked="0"/>
    </xf>
    <xf numFmtId="0" fontId="21" fillId="5" borderId="114" xfId="7" applyFont="1" applyFill="1" applyBorder="1" applyAlignment="1" applyProtection="1">
      <alignment horizontal="left" vertical="center" shrinkToFit="1"/>
      <protection locked="0"/>
    </xf>
    <xf numFmtId="0" fontId="21" fillId="5" borderId="117" xfId="7" applyFont="1" applyFill="1" applyBorder="1" applyAlignment="1" applyProtection="1">
      <alignment horizontal="left" vertical="center" shrinkToFit="1"/>
      <protection locked="0"/>
    </xf>
    <xf numFmtId="183" fontId="21" fillId="5" borderId="127" xfId="7" applyNumberFormat="1" applyFont="1" applyFill="1" applyBorder="1" applyAlignment="1" applyProtection="1">
      <alignment horizontal="right" vertical="center" shrinkToFit="1"/>
      <protection locked="0"/>
    </xf>
    <xf numFmtId="183" fontId="21" fillId="5" borderId="119" xfId="7" applyNumberFormat="1" applyFont="1" applyFill="1" applyBorder="1" applyAlignment="1" applyProtection="1">
      <alignment horizontal="right" vertical="center" shrinkToFit="1"/>
      <protection locked="0"/>
    </xf>
    <xf numFmtId="0" fontId="21" fillId="3" borderId="130" xfId="7" applyFont="1" applyFill="1" applyBorder="1" applyAlignment="1" applyProtection="1">
      <alignment horizontal="left" vertical="center" shrinkToFit="1"/>
      <protection locked="0"/>
    </xf>
    <xf numFmtId="0" fontId="21" fillId="3" borderId="131" xfId="7" applyFont="1" applyFill="1" applyBorder="1" applyAlignment="1" applyProtection="1">
      <alignment horizontal="left" vertical="center" shrinkToFit="1"/>
      <protection locked="0"/>
    </xf>
    <xf numFmtId="0" fontId="21" fillId="3" borderId="132" xfId="7" applyFont="1" applyFill="1" applyBorder="1" applyAlignment="1" applyProtection="1">
      <alignment horizontal="left" vertical="center" shrinkToFit="1"/>
      <protection locked="0"/>
    </xf>
    <xf numFmtId="183" fontId="21" fillId="3" borderId="107" xfId="7" applyNumberFormat="1" applyFont="1" applyFill="1" applyBorder="1" applyAlignment="1" applyProtection="1">
      <alignment horizontal="right" vertical="center" shrinkToFit="1"/>
      <protection locked="0"/>
    </xf>
    <xf numFmtId="183" fontId="21" fillId="3" borderId="108" xfId="7" applyNumberFormat="1" applyFont="1" applyFill="1" applyBorder="1" applyAlignment="1" applyProtection="1">
      <alignment horizontal="right" vertical="center" shrinkToFit="1"/>
      <protection locked="0"/>
    </xf>
    <xf numFmtId="0" fontId="21" fillId="3" borderId="108" xfId="7" applyFont="1" applyFill="1" applyBorder="1" applyAlignment="1" applyProtection="1">
      <alignment horizontal="left" vertical="center" shrinkToFit="1"/>
      <protection locked="0"/>
    </xf>
    <xf numFmtId="0" fontId="21" fillId="3" borderId="111" xfId="7" applyFont="1" applyFill="1" applyBorder="1" applyAlignment="1" applyProtection="1">
      <alignment horizontal="left" vertical="center" shrinkToFit="1"/>
      <protection locked="0"/>
    </xf>
    <xf numFmtId="183" fontId="21" fillId="0" borderId="100" xfId="7" applyNumberFormat="1" applyFont="1" applyBorder="1" applyAlignment="1" applyProtection="1">
      <alignment horizontal="right" vertical="center" shrinkToFit="1"/>
      <protection locked="0"/>
    </xf>
    <xf numFmtId="0" fontId="21" fillId="0" borderId="100" xfId="7" applyFont="1" applyBorder="1" applyAlignment="1" applyProtection="1">
      <alignment horizontal="left" vertical="center" shrinkToFit="1"/>
      <protection locked="0"/>
    </xf>
    <xf numFmtId="0" fontId="21" fillId="0" borderId="105" xfId="7" applyFont="1" applyBorder="1" applyAlignment="1" applyProtection="1">
      <alignment horizontal="left" vertical="center" shrinkToFit="1"/>
      <protection locked="0"/>
    </xf>
    <xf numFmtId="0" fontId="21" fillId="0" borderId="96" xfId="7" applyFont="1" applyBorder="1" applyAlignment="1" applyProtection="1">
      <alignment horizontal="left" vertical="center" shrinkToFit="1"/>
      <protection locked="0"/>
    </xf>
    <xf numFmtId="0" fontId="21" fillId="0" borderId="97" xfId="7" applyFont="1" applyBorder="1" applyAlignment="1" applyProtection="1">
      <alignment horizontal="left" vertical="center" shrinkToFit="1"/>
      <protection locked="0"/>
    </xf>
    <xf numFmtId="0" fontId="21" fillId="0" borderId="98" xfId="7" applyFont="1" applyBorder="1" applyAlignment="1" applyProtection="1">
      <alignment horizontal="left" vertical="center" shrinkToFit="1"/>
      <protection locked="0"/>
    </xf>
    <xf numFmtId="183" fontId="21" fillId="0" borderId="99" xfId="7" applyNumberFormat="1" applyFont="1" applyBorder="1" applyAlignment="1" applyProtection="1">
      <alignment horizontal="right" vertical="center" shrinkToFit="1"/>
      <protection locked="0"/>
    </xf>
    <xf numFmtId="183" fontId="21" fillId="0" borderId="96" xfId="7" applyNumberFormat="1" applyFont="1" applyBorder="1" applyAlignment="1" applyProtection="1">
      <alignment horizontal="right" vertical="center" shrinkToFit="1"/>
      <protection locked="0"/>
    </xf>
    <xf numFmtId="183" fontId="21" fillId="0" borderId="97" xfId="7" applyNumberFormat="1" applyFont="1" applyBorder="1" applyAlignment="1" applyProtection="1">
      <alignment horizontal="right" vertical="center" shrinkToFit="1"/>
      <protection locked="0"/>
    </xf>
    <xf numFmtId="183" fontId="21" fillId="0" borderId="104" xfId="7" applyNumberFormat="1" applyFont="1" applyBorder="1" applyAlignment="1" applyProtection="1">
      <alignment horizontal="right" vertical="center" shrinkToFit="1"/>
      <protection locked="0"/>
    </xf>
    <xf numFmtId="183" fontId="21" fillId="0" borderId="101" xfId="7" applyNumberFormat="1" applyFont="1" applyBorder="1" applyAlignment="1" applyProtection="1">
      <alignment horizontal="right" vertical="center" shrinkToFit="1"/>
      <protection locked="0"/>
    </xf>
    <xf numFmtId="183" fontId="21" fillId="0" borderId="86" xfId="7" applyNumberFormat="1" applyFont="1" applyBorder="1" applyAlignment="1" applyProtection="1">
      <alignment horizontal="right" vertical="center" shrinkToFit="1"/>
      <protection locked="0"/>
    </xf>
    <xf numFmtId="0" fontId="21" fillId="0" borderId="86" xfId="7" applyFont="1" applyBorder="1" applyAlignment="1" applyProtection="1">
      <alignment horizontal="left" vertical="center" shrinkToFit="1"/>
      <protection locked="0"/>
    </xf>
    <xf numFmtId="0" fontId="21" fillId="0" borderId="92" xfId="7" applyFont="1" applyBorder="1" applyAlignment="1" applyProtection="1">
      <alignment horizontal="left" vertical="center" shrinkToFit="1"/>
      <protection locked="0"/>
    </xf>
    <xf numFmtId="0" fontId="21" fillId="0" borderId="82" xfId="7" applyFont="1" applyBorder="1" applyAlignment="1" applyProtection="1">
      <alignment horizontal="left" vertical="center" shrinkToFit="1"/>
      <protection locked="0"/>
    </xf>
    <xf numFmtId="0" fontId="21" fillId="0" borderId="83" xfId="7" applyFont="1" applyBorder="1" applyAlignment="1" applyProtection="1">
      <alignment horizontal="left" vertical="center" shrinkToFit="1"/>
      <protection locked="0"/>
    </xf>
    <xf numFmtId="0" fontId="21" fillId="0" borderId="84" xfId="7" applyFont="1" applyBorder="1" applyAlignment="1" applyProtection="1">
      <alignment horizontal="left" vertical="center" shrinkToFit="1"/>
      <protection locked="0"/>
    </xf>
    <xf numFmtId="183" fontId="21" fillId="0" borderId="85" xfId="7" applyNumberFormat="1" applyFont="1" applyBorder="1" applyAlignment="1" applyProtection="1">
      <alignment horizontal="right" vertical="center" shrinkToFit="1"/>
      <protection locked="0"/>
    </xf>
    <xf numFmtId="183" fontId="21" fillId="0" borderId="96" xfId="10" applyNumberFormat="1" applyFont="1" applyBorder="1" applyAlignment="1" applyProtection="1">
      <alignment horizontal="right" vertical="center" shrinkToFit="1"/>
      <protection locked="0"/>
    </xf>
    <xf numFmtId="183" fontId="21" fillId="0" borderId="97" xfId="10" applyNumberFormat="1" applyFont="1" applyBorder="1" applyAlignment="1" applyProtection="1">
      <alignment horizontal="right" vertical="center" shrinkToFit="1"/>
      <protection locked="0"/>
    </xf>
    <xf numFmtId="183" fontId="21" fillId="0" borderId="98" xfId="10" applyNumberFormat="1" applyFont="1" applyBorder="1" applyAlignment="1" applyProtection="1">
      <alignment horizontal="right" vertical="center" shrinkToFit="1"/>
      <protection locked="0"/>
    </xf>
    <xf numFmtId="0" fontId="21" fillId="0" borderId="96" xfId="10" applyFont="1" applyBorder="1" applyAlignment="1" applyProtection="1">
      <alignment horizontal="left" vertical="center" shrinkToFit="1"/>
      <protection locked="0"/>
    </xf>
    <xf numFmtId="0" fontId="21" fillId="0" borderId="97" xfId="10" applyFont="1" applyBorder="1" applyAlignment="1" applyProtection="1">
      <alignment horizontal="left" vertical="center" shrinkToFit="1"/>
      <protection locked="0"/>
    </xf>
    <xf numFmtId="0" fontId="21" fillId="0" borderId="103" xfId="10" applyFont="1" applyBorder="1" applyAlignment="1" applyProtection="1">
      <alignment horizontal="left" vertical="center" shrinkToFit="1"/>
      <protection locked="0"/>
    </xf>
    <xf numFmtId="0" fontId="21" fillId="4" borderId="6" xfId="7" applyFont="1" applyFill="1" applyBorder="1" applyAlignment="1" applyProtection="1">
      <alignment horizontal="center" vertical="center"/>
      <protection locked="0"/>
    </xf>
    <xf numFmtId="0" fontId="21" fillId="4" borderId="7" xfId="7" applyFont="1" applyFill="1" applyBorder="1" applyAlignment="1" applyProtection="1">
      <alignment horizontal="center" vertical="center"/>
      <protection locked="0"/>
    </xf>
    <xf numFmtId="0" fontId="21" fillId="4" borderId="2" xfId="7" applyFont="1" applyFill="1" applyBorder="1" applyAlignment="1" applyProtection="1">
      <alignment horizontal="center" vertical="center"/>
      <protection locked="0"/>
    </xf>
    <xf numFmtId="0" fontId="21" fillId="4" borderId="76" xfId="7" applyFont="1" applyFill="1" applyBorder="1" applyAlignment="1" applyProtection="1">
      <alignment horizontal="center" vertical="center"/>
      <protection locked="0"/>
    </xf>
    <xf numFmtId="0" fontId="21" fillId="4" borderId="77" xfId="7" applyFont="1" applyFill="1" applyBorder="1" applyAlignment="1" applyProtection="1">
      <alignment horizontal="center" vertical="center"/>
      <protection locked="0"/>
    </xf>
    <xf numFmtId="0" fontId="21" fillId="4" borderId="78" xfId="7" applyFont="1" applyFill="1" applyBorder="1" applyAlignment="1" applyProtection="1">
      <alignment horizontal="center" vertical="center"/>
      <protection locked="0"/>
    </xf>
    <xf numFmtId="0" fontId="21" fillId="4" borderId="4" xfId="7" applyFont="1" applyFill="1" applyBorder="1" applyAlignment="1" applyProtection="1">
      <alignment horizontal="center" vertical="center" wrapText="1"/>
      <protection locked="0"/>
    </xf>
    <xf numFmtId="0" fontId="21" fillId="4" borderId="7" xfId="7" applyFont="1" applyFill="1" applyBorder="1" applyAlignment="1" applyProtection="1">
      <alignment horizontal="center" vertical="center" wrapText="1"/>
      <protection locked="0"/>
    </xf>
    <xf numFmtId="0" fontId="21" fillId="4" borderId="2" xfId="7" applyFont="1" applyFill="1" applyBorder="1" applyAlignment="1" applyProtection="1">
      <alignment horizontal="center" vertical="center" wrapText="1"/>
      <protection locked="0"/>
    </xf>
    <xf numFmtId="0" fontId="21" fillId="4" borderId="79" xfId="7" applyFont="1" applyFill="1" applyBorder="1" applyAlignment="1" applyProtection="1">
      <alignment horizontal="center" vertical="center" wrapText="1"/>
      <protection locked="0"/>
    </xf>
    <xf numFmtId="0" fontId="21" fillId="4" borderId="77" xfId="7" applyFont="1" applyFill="1" applyBorder="1" applyAlignment="1" applyProtection="1">
      <alignment horizontal="center" vertical="center" wrapText="1"/>
      <protection locked="0"/>
    </xf>
    <xf numFmtId="0" fontId="21" fillId="4" borderId="78" xfId="7" applyFont="1" applyFill="1" applyBorder="1" applyAlignment="1" applyProtection="1">
      <alignment horizontal="center" vertical="center" wrapText="1"/>
      <protection locked="0"/>
    </xf>
    <xf numFmtId="0" fontId="21" fillId="4" borderId="4" xfId="7" applyFont="1" applyFill="1" applyBorder="1" applyAlignment="1" applyProtection="1">
      <alignment horizontal="center" vertical="center" wrapText="1" shrinkToFit="1"/>
      <protection locked="0"/>
    </xf>
    <xf numFmtId="0" fontId="21" fillId="4" borderId="7" xfId="7" applyFont="1" applyFill="1" applyBorder="1" applyAlignment="1" applyProtection="1">
      <alignment horizontal="center" vertical="center" shrinkToFit="1"/>
      <protection locked="0"/>
    </xf>
    <xf numFmtId="0" fontId="21" fillId="4" borderId="2" xfId="7" applyFont="1" applyFill="1" applyBorder="1" applyAlignment="1" applyProtection="1">
      <alignment horizontal="center" vertical="center" shrinkToFit="1"/>
      <protection locked="0"/>
    </xf>
    <xf numFmtId="0" fontId="21" fillId="4" borderId="79" xfId="7" applyFont="1" applyFill="1" applyBorder="1" applyAlignment="1" applyProtection="1">
      <alignment horizontal="center" vertical="center" shrinkToFit="1"/>
      <protection locked="0"/>
    </xf>
    <xf numFmtId="0" fontId="21" fillId="4" borderId="77" xfId="7" applyFont="1" applyFill="1" applyBorder="1" applyAlignment="1" applyProtection="1">
      <alignment horizontal="center" vertical="center" shrinkToFit="1"/>
      <protection locked="0"/>
    </xf>
    <xf numFmtId="0" fontId="21" fillId="4" borderId="78" xfId="7" applyFont="1" applyFill="1" applyBorder="1" applyAlignment="1" applyProtection="1">
      <alignment horizontal="center" vertical="center" shrinkToFit="1"/>
      <protection locked="0"/>
    </xf>
    <xf numFmtId="0" fontId="21" fillId="4" borderId="79" xfId="7" applyFont="1" applyFill="1" applyBorder="1" applyAlignment="1" applyProtection="1">
      <alignment horizontal="center" vertical="center"/>
      <protection locked="0"/>
    </xf>
    <xf numFmtId="0" fontId="21" fillId="0" borderId="98" xfId="10" applyFont="1" applyBorder="1" applyAlignment="1" applyProtection="1">
      <alignment horizontal="left" vertical="center" shrinkToFit="1"/>
      <protection locked="0"/>
    </xf>
    <xf numFmtId="0" fontId="21" fillId="4" borderId="8" xfId="7" applyFont="1" applyFill="1" applyBorder="1" applyAlignment="1" applyProtection="1">
      <alignment horizontal="center" vertical="center" wrapText="1"/>
      <protection locked="0"/>
    </xf>
    <xf numFmtId="0" fontId="21" fillId="4" borderId="80" xfId="7" applyFont="1" applyFill="1" applyBorder="1" applyAlignment="1" applyProtection="1">
      <alignment horizontal="center" vertical="center" wrapText="1"/>
      <protection locked="0"/>
    </xf>
    <xf numFmtId="184" fontId="21" fillId="5" borderId="119" xfId="7" applyNumberFormat="1" applyFont="1" applyFill="1" applyBorder="1" applyAlignment="1" applyProtection="1">
      <alignment horizontal="right" vertical="center" shrinkToFit="1"/>
      <protection locked="0"/>
    </xf>
    <xf numFmtId="183" fontId="21" fillId="5" borderId="61" xfId="7" applyNumberFormat="1" applyFont="1" applyFill="1" applyBorder="1" applyAlignment="1" applyProtection="1">
      <alignment horizontal="right" vertical="center" shrinkToFit="1"/>
      <protection locked="0"/>
    </xf>
    <xf numFmtId="183" fontId="21" fillId="5" borderId="56" xfId="7" applyNumberFormat="1" applyFont="1" applyFill="1" applyBorder="1" applyAlignment="1" applyProtection="1">
      <alignment horizontal="right" vertical="center" shrinkToFit="1"/>
      <protection locked="0"/>
    </xf>
    <xf numFmtId="183" fontId="21" fillId="5" borderId="128" xfId="7" applyNumberFormat="1" applyFont="1" applyFill="1" applyBorder="1" applyAlignment="1" applyProtection="1">
      <alignment horizontal="right" vertical="center" shrinkToFit="1"/>
      <protection locked="0"/>
    </xf>
    <xf numFmtId="183" fontId="21" fillId="5" borderId="116" xfId="7" applyNumberFormat="1" applyFont="1" applyFill="1" applyBorder="1" applyAlignment="1" applyProtection="1">
      <alignment horizontal="right" vertical="center" shrinkToFit="1"/>
      <protection locked="0"/>
    </xf>
    <xf numFmtId="183" fontId="21" fillId="5" borderId="117" xfId="7" applyNumberFormat="1" applyFont="1" applyFill="1" applyBorder="1" applyAlignment="1" applyProtection="1">
      <alignment horizontal="right" vertical="center" shrinkToFit="1"/>
      <protection locked="0"/>
    </xf>
    <xf numFmtId="183" fontId="21" fillId="5" borderId="118" xfId="7" applyNumberFormat="1" applyFont="1" applyFill="1" applyBorder="1" applyAlignment="1" applyProtection="1">
      <alignment horizontal="right" vertical="center" shrinkToFit="1"/>
      <protection locked="0"/>
    </xf>
    <xf numFmtId="183" fontId="21" fillId="3" borderId="104" xfId="8" applyNumberFormat="1" applyFont="1" applyFill="1" applyBorder="1" applyAlignment="1" applyProtection="1">
      <alignment horizontal="right" vertical="center" shrinkToFit="1"/>
      <protection locked="0"/>
    </xf>
    <xf numFmtId="183" fontId="21" fillId="3" borderId="100" xfId="8" applyNumberFormat="1" applyFont="1" applyFill="1" applyBorder="1" applyAlignment="1" applyProtection="1">
      <alignment horizontal="right" vertical="center" shrinkToFit="1"/>
      <protection locked="0"/>
    </xf>
    <xf numFmtId="184" fontId="21" fillId="3" borderId="100" xfId="8" applyNumberFormat="1" applyFont="1" applyFill="1" applyBorder="1" applyAlignment="1" applyProtection="1">
      <alignment horizontal="right" vertical="center" shrinkToFit="1"/>
      <protection locked="0"/>
    </xf>
    <xf numFmtId="0" fontId="21" fillId="0" borderId="64" xfId="7" applyFont="1" applyBorder="1" applyAlignment="1" applyProtection="1">
      <alignment horizontal="center" vertical="center" shrinkToFit="1"/>
      <protection locked="0"/>
    </xf>
    <xf numFmtId="0" fontId="21" fillId="0" borderId="49" xfId="7" applyFont="1" applyBorder="1" applyAlignment="1" applyProtection="1">
      <alignment horizontal="center" vertical="center"/>
      <protection locked="0"/>
    </xf>
    <xf numFmtId="0" fontId="21" fillId="0" borderId="51" xfId="7" applyFont="1" applyBorder="1" applyAlignment="1" applyProtection="1">
      <alignment horizontal="center" vertical="center"/>
      <protection locked="0"/>
    </xf>
    <xf numFmtId="0" fontId="21" fillId="0" borderId="96" xfId="9" applyFont="1" applyBorder="1" applyAlignment="1" applyProtection="1">
      <alignment horizontal="left" vertical="center" shrinkToFit="1"/>
      <protection locked="0"/>
    </xf>
    <xf numFmtId="0" fontId="21" fillId="0" borderId="97" xfId="9" applyFont="1" applyBorder="1" applyAlignment="1" applyProtection="1">
      <alignment horizontal="left" vertical="center" shrinkToFit="1"/>
      <protection locked="0"/>
    </xf>
    <xf numFmtId="0" fontId="21" fillId="0" borderId="98" xfId="9" applyFont="1" applyBorder="1" applyAlignment="1" applyProtection="1">
      <alignment horizontal="left" vertical="center" shrinkToFit="1"/>
      <protection locked="0"/>
    </xf>
    <xf numFmtId="183" fontId="21" fillId="3" borderId="99" xfId="8" applyNumberFormat="1" applyFont="1" applyFill="1" applyBorder="1" applyAlignment="1" applyProtection="1">
      <alignment horizontal="right" vertical="center" shrinkToFit="1"/>
      <protection locked="0"/>
    </xf>
    <xf numFmtId="183" fontId="21" fillId="3" borderId="101" xfId="8" applyNumberFormat="1" applyFont="1" applyFill="1" applyBorder="1" applyAlignment="1" applyProtection="1">
      <alignment horizontal="right" vertical="center" shrinkToFit="1"/>
      <protection locked="0"/>
    </xf>
    <xf numFmtId="183" fontId="21" fillId="0" borderId="102" xfId="9" applyNumberFormat="1" applyFont="1" applyBorder="1" applyAlignment="1" applyProtection="1">
      <alignment horizontal="right" vertical="center" shrinkToFit="1"/>
      <protection locked="0"/>
    </xf>
    <xf numFmtId="183" fontId="21" fillId="0" borderId="97" xfId="9" applyNumberFormat="1" applyFont="1" applyBorder="1" applyAlignment="1" applyProtection="1">
      <alignment horizontal="right" vertical="center" shrinkToFit="1"/>
      <protection locked="0"/>
    </xf>
    <xf numFmtId="183" fontId="21" fillId="0" borderId="103" xfId="9" applyNumberFormat="1" applyFont="1" applyBorder="1" applyAlignment="1" applyProtection="1">
      <alignment horizontal="right" vertical="center" shrinkToFit="1"/>
      <protection locked="0"/>
    </xf>
    <xf numFmtId="183" fontId="21" fillId="0" borderId="99" xfId="9" applyNumberFormat="1" applyFont="1" applyBorder="1" applyAlignment="1" applyProtection="1">
      <alignment horizontal="right" vertical="center" shrinkToFit="1"/>
      <protection locked="0"/>
    </xf>
    <xf numFmtId="183" fontId="21" fillId="0" borderId="100" xfId="9" applyNumberFormat="1" applyFont="1" applyBorder="1" applyAlignment="1" applyProtection="1">
      <alignment horizontal="right" vertical="center" shrinkToFit="1"/>
      <protection locked="0"/>
    </xf>
    <xf numFmtId="183" fontId="21" fillId="0" borderId="101" xfId="9" applyNumberFormat="1" applyFont="1" applyBorder="1" applyAlignment="1" applyProtection="1">
      <alignment horizontal="right" vertical="center" shrinkToFit="1"/>
      <protection locked="0"/>
    </xf>
    <xf numFmtId="184" fontId="21" fillId="0" borderId="100" xfId="7" applyNumberFormat="1" applyFont="1" applyBorder="1" applyAlignment="1" applyProtection="1">
      <alignment horizontal="right" vertical="center" shrinkToFit="1"/>
      <protection locked="0"/>
    </xf>
    <xf numFmtId="183" fontId="21" fillId="0" borderId="126" xfId="7" applyNumberFormat="1" applyFont="1" applyBorder="1" applyAlignment="1" applyProtection="1">
      <alignment horizontal="right" vertical="center" shrinkToFit="1"/>
      <protection locked="0"/>
    </xf>
    <xf numFmtId="183" fontId="21" fillId="0" borderId="122" xfId="7" applyNumberFormat="1" applyFont="1" applyBorder="1" applyAlignment="1" applyProtection="1">
      <alignment horizontal="right" vertical="center" shrinkToFit="1"/>
      <protection locked="0"/>
    </xf>
    <xf numFmtId="184" fontId="21" fillId="0" borderId="122" xfId="7" applyNumberFormat="1" applyFont="1" applyBorder="1" applyAlignment="1" applyProtection="1">
      <alignment horizontal="right" vertical="center" shrinkToFit="1"/>
      <protection locked="0"/>
    </xf>
    <xf numFmtId="0" fontId="21" fillId="0" borderId="122" xfId="7" applyFont="1" applyBorder="1" applyAlignment="1" applyProtection="1">
      <alignment horizontal="left" vertical="center" shrinkToFit="1"/>
      <protection locked="0"/>
    </xf>
    <xf numFmtId="0" fontId="21" fillId="0" borderId="125" xfId="7" applyFont="1" applyBorder="1" applyAlignment="1" applyProtection="1">
      <alignment horizontal="left" vertical="center" shrinkToFit="1"/>
      <protection locked="0"/>
    </xf>
    <xf numFmtId="0" fontId="21" fillId="0" borderId="82" xfId="9" applyFont="1" applyBorder="1" applyAlignment="1" applyProtection="1">
      <alignment horizontal="left" vertical="center" shrinkToFit="1"/>
      <protection locked="0"/>
    </xf>
    <xf numFmtId="0" fontId="21" fillId="0" borderId="83" xfId="9" applyFont="1" applyBorder="1" applyAlignment="1" applyProtection="1">
      <alignment horizontal="left" vertical="center" shrinkToFit="1"/>
      <protection locked="0"/>
    </xf>
    <xf numFmtId="0" fontId="21" fillId="0" borderId="84" xfId="9" applyFont="1" applyBorder="1" applyAlignment="1" applyProtection="1">
      <alignment horizontal="left" vertical="center" shrinkToFit="1"/>
      <protection locked="0"/>
    </xf>
    <xf numFmtId="183" fontId="21" fillId="0" borderId="121" xfId="9" applyNumberFormat="1" applyFont="1" applyBorder="1" applyAlignment="1" applyProtection="1">
      <alignment horizontal="right" vertical="center" shrinkToFit="1"/>
      <protection locked="0"/>
    </xf>
    <xf numFmtId="183" fontId="21" fillId="0" borderId="122" xfId="9" applyNumberFormat="1" applyFont="1" applyBorder="1" applyAlignment="1" applyProtection="1">
      <alignment horizontal="right" vertical="center" shrinkToFit="1"/>
      <protection locked="0"/>
    </xf>
    <xf numFmtId="183" fontId="21" fillId="0" borderId="123" xfId="9" applyNumberFormat="1" applyFont="1" applyBorder="1" applyAlignment="1" applyProtection="1">
      <alignment horizontal="right" vertical="center" shrinkToFit="1"/>
      <protection locked="0"/>
    </xf>
    <xf numFmtId="183" fontId="21" fillId="0" borderId="124" xfId="9" applyNumberFormat="1" applyFont="1" applyBorder="1" applyAlignment="1" applyProtection="1">
      <alignment horizontal="right" vertical="center" shrinkToFit="1"/>
      <protection locked="0"/>
    </xf>
    <xf numFmtId="183" fontId="21" fillId="0" borderId="125" xfId="9" applyNumberFormat="1" applyFont="1" applyBorder="1" applyAlignment="1" applyProtection="1">
      <alignment horizontal="right" vertical="center" shrinkToFit="1"/>
      <protection locked="0"/>
    </xf>
    <xf numFmtId="0" fontId="21" fillId="4" borderId="6" xfId="7" applyFont="1" applyFill="1" applyBorder="1" applyAlignment="1" applyProtection="1">
      <alignment horizontal="center" vertical="center" wrapText="1" shrinkToFit="1"/>
      <protection locked="0"/>
    </xf>
    <xf numFmtId="0" fontId="21" fillId="4" borderId="8" xfId="7" applyFont="1" applyFill="1" applyBorder="1" applyAlignment="1" applyProtection="1">
      <alignment horizontal="center" vertical="center" shrinkToFit="1"/>
      <protection locked="0"/>
    </xf>
    <xf numFmtId="0" fontId="21" fillId="4" borderId="76" xfId="7" applyFont="1" applyFill="1" applyBorder="1" applyAlignment="1" applyProtection="1">
      <alignment horizontal="center" vertical="center" shrinkToFit="1"/>
      <protection locked="0"/>
    </xf>
    <xf numFmtId="0" fontId="21" fillId="4" borderId="80" xfId="7" applyFont="1" applyFill="1" applyBorder="1" applyAlignment="1" applyProtection="1">
      <alignment horizontal="center" vertical="center" shrinkToFit="1"/>
      <protection locked="0"/>
    </xf>
    <xf numFmtId="0" fontId="21" fillId="3" borderId="45" xfId="7" applyFont="1" applyFill="1" applyBorder="1" applyAlignment="1">
      <alignment horizontal="left" vertical="center"/>
    </xf>
    <xf numFmtId="0" fontId="21" fillId="3" borderId="7" xfId="7" applyFont="1" applyFill="1" applyBorder="1" applyAlignment="1">
      <alignment horizontal="left" vertical="center"/>
    </xf>
    <xf numFmtId="183" fontId="21" fillId="5" borderId="114" xfId="10" applyNumberFormat="1" applyFont="1" applyFill="1" applyBorder="1" applyAlignment="1" applyProtection="1">
      <alignment horizontal="right" vertical="center" shrinkToFit="1"/>
      <protection locked="0"/>
    </xf>
    <xf numFmtId="0" fontId="21" fillId="5" borderId="114" xfId="10" applyFont="1" applyFill="1" applyBorder="1" applyAlignment="1" applyProtection="1">
      <alignment horizontal="left" vertical="center" shrinkToFit="1"/>
      <protection locked="0"/>
    </xf>
    <xf numFmtId="0" fontId="21" fillId="5" borderId="117" xfId="10" applyFont="1" applyFill="1" applyBorder="1" applyAlignment="1" applyProtection="1">
      <alignment horizontal="left" vertical="center" shrinkToFit="1"/>
      <protection locked="0"/>
    </xf>
    <xf numFmtId="183" fontId="21" fillId="5" borderId="61" xfId="10" applyNumberFormat="1" applyFont="1" applyFill="1" applyBorder="1" applyAlignment="1" applyProtection="1">
      <alignment horizontal="right" vertical="center" shrinkToFit="1"/>
      <protection locked="0"/>
    </xf>
    <xf numFmtId="183" fontId="21" fillId="5" borderId="54" xfId="10" applyNumberFormat="1" applyFont="1" applyFill="1" applyBorder="1" applyAlignment="1" applyProtection="1">
      <alignment horizontal="right" vertical="center" shrinkToFit="1"/>
      <protection locked="0"/>
    </xf>
    <xf numFmtId="183" fontId="21" fillId="5" borderId="56" xfId="10" applyNumberFormat="1" applyFont="1" applyFill="1" applyBorder="1" applyAlignment="1" applyProtection="1">
      <alignment horizontal="right" vertical="center" shrinkToFit="1"/>
      <protection locked="0"/>
    </xf>
    <xf numFmtId="183" fontId="21" fillId="5" borderId="113" xfId="10" applyNumberFormat="1" applyFont="1" applyFill="1" applyBorder="1" applyAlignment="1" applyProtection="1">
      <alignment horizontal="right" vertical="center" shrinkToFit="1"/>
      <protection locked="0"/>
    </xf>
    <xf numFmtId="183" fontId="21" fillId="5" borderId="115" xfId="10" applyNumberFormat="1" applyFont="1" applyFill="1" applyBorder="1" applyAlignment="1" applyProtection="1">
      <alignment horizontal="right" vertical="center" shrinkToFit="1"/>
      <protection locked="0"/>
    </xf>
    <xf numFmtId="183" fontId="21" fillId="5" borderId="116" xfId="10" applyNumberFormat="1" applyFont="1" applyFill="1" applyBorder="1" applyAlignment="1" applyProtection="1">
      <alignment horizontal="right" vertical="center" shrinkToFit="1"/>
      <protection locked="0"/>
    </xf>
    <xf numFmtId="183" fontId="21" fillId="5" borderId="117" xfId="10" applyNumberFormat="1" applyFont="1" applyFill="1" applyBorder="1" applyAlignment="1" applyProtection="1">
      <alignment horizontal="right" vertical="center" shrinkToFit="1"/>
      <protection locked="0"/>
    </xf>
    <xf numFmtId="183" fontId="21" fillId="5" borderId="118" xfId="10" applyNumberFormat="1" applyFont="1" applyFill="1" applyBorder="1" applyAlignment="1" applyProtection="1">
      <alignment horizontal="right" vertical="center" shrinkToFit="1"/>
      <protection locked="0"/>
    </xf>
    <xf numFmtId="183" fontId="21" fillId="5" borderId="119" xfId="10" applyNumberFormat="1" applyFont="1" applyFill="1" applyBorder="1" applyAlignment="1" applyProtection="1">
      <alignment horizontal="right" vertical="center" shrinkToFit="1"/>
      <protection locked="0"/>
    </xf>
    <xf numFmtId="183" fontId="21" fillId="0" borderId="107" xfId="9" applyNumberFormat="1" applyFont="1" applyBorder="1" applyAlignment="1" applyProtection="1">
      <alignment horizontal="right" vertical="center" shrinkToFit="1"/>
      <protection locked="0"/>
    </xf>
    <xf numFmtId="183" fontId="21" fillId="0" borderId="108" xfId="9" applyNumberFormat="1" applyFont="1" applyBorder="1" applyAlignment="1" applyProtection="1">
      <alignment horizontal="right" vertical="center" shrinkToFit="1"/>
      <protection locked="0"/>
    </xf>
    <xf numFmtId="183" fontId="21" fillId="0" borderId="109" xfId="9" applyNumberFormat="1" applyFont="1" applyBorder="1" applyAlignment="1" applyProtection="1">
      <alignment horizontal="right" vertical="center" shrinkToFit="1"/>
      <protection locked="0"/>
    </xf>
    <xf numFmtId="183" fontId="21" fillId="0" borderId="110" xfId="10" applyNumberFormat="1" applyFont="1" applyBorder="1" applyAlignment="1" applyProtection="1">
      <alignment horizontal="right" vertical="center" shrinkToFit="1"/>
      <protection locked="0"/>
    </xf>
    <xf numFmtId="183" fontId="21" fillId="0" borderId="108" xfId="10" applyNumberFormat="1" applyFont="1" applyBorder="1" applyAlignment="1" applyProtection="1">
      <alignment horizontal="right" vertical="center" shrinkToFit="1"/>
      <protection locked="0"/>
    </xf>
    <xf numFmtId="0" fontId="21" fillId="0" borderId="108" xfId="10" applyFont="1" applyBorder="1" applyAlignment="1" applyProtection="1">
      <alignment horizontal="left" vertical="center" shrinkToFit="1"/>
      <protection locked="0"/>
    </xf>
    <xf numFmtId="0" fontId="21" fillId="0" borderId="111" xfId="10" applyFont="1" applyBorder="1" applyAlignment="1" applyProtection="1">
      <alignment horizontal="left" vertical="center" shrinkToFit="1"/>
      <protection locked="0"/>
    </xf>
    <xf numFmtId="183" fontId="21" fillId="0" borderId="104" xfId="10" applyNumberFormat="1" applyFont="1" applyBorder="1" applyAlignment="1" applyProtection="1">
      <alignment horizontal="right" vertical="center" shrinkToFit="1"/>
      <protection locked="0"/>
    </xf>
    <xf numFmtId="183" fontId="21" fillId="0" borderId="100" xfId="10" applyNumberFormat="1" applyFont="1" applyBorder="1" applyAlignment="1" applyProtection="1">
      <alignment horizontal="right" vertical="center" shrinkToFit="1"/>
      <protection locked="0"/>
    </xf>
    <xf numFmtId="0" fontId="21" fillId="0" borderId="100" xfId="10" applyFont="1" applyBorder="1" applyAlignment="1" applyProtection="1">
      <alignment horizontal="left" vertical="center" shrinkToFit="1"/>
      <protection locked="0"/>
    </xf>
    <xf numFmtId="0" fontId="21" fillId="0" borderId="105" xfId="10" applyFont="1" applyBorder="1" applyAlignment="1" applyProtection="1">
      <alignment horizontal="left" vertical="center" shrinkToFit="1"/>
      <protection locked="0"/>
    </xf>
    <xf numFmtId="0" fontId="11" fillId="4" borderId="4" xfId="7" applyFill="1" applyBorder="1" applyAlignment="1" applyProtection="1">
      <alignment horizontal="center" vertical="center" wrapText="1"/>
      <protection locked="0"/>
    </xf>
    <xf numFmtId="0" fontId="11" fillId="4" borderId="7" xfId="7" applyFill="1" applyBorder="1" applyAlignment="1" applyProtection="1">
      <alignment horizontal="center" vertical="center" wrapText="1"/>
      <protection locked="0"/>
    </xf>
    <xf numFmtId="0" fontId="11" fillId="4" borderId="2" xfId="7" applyFill="1" applyBorder="1" applyAlignment="1" applyProtection="1">
      <alignment horizontal="center" vertical="center" wrapText="1"/>
      <protection locked="0"/>
    </xf>
    <xf numFmtId="0" fontId="11" fillId="4" borderId="79" xfId="7" applyFill="1" applyBorder="1" applyAlignment="1" applyProtection="1">
      <alignment horizontal="center" vertical="center" wrapText="1"/>
      <protection locked="0"/>
    </xf>
    <xf numFmtId="0" fontId="11" fillId="4" borderId="77" xfId="7" applyFill="1" applyBorder="1" applyAlignment="1" applyProtection="1">
      <alignment horizontal="center" vertical="center" wrapText="1"/>
      <protection locked="0"/>
    </xf>
    <xf numFmtId="0" fontId="11" fillId="4" borderId="78" xfId="7" applyFill="1" applyBorder="1" applyAlignment="1" applyProtection="1">
      <alignment horizontal="center" vertical="center" wrapText="1"/>
      <protection locked="0"/>
    </xf>
    <xf numFmtId="0" fontId="19" fillId="3" borderId="0" xfId="7" applyFont="1" applyFill="1">
      <alignment vertical="center"/>
    </xf>
    <xf numFmtId="0" fontId="20" fillId="3" borderId="9" xfId="7" applyFont="1" applyFill="1" applyBorder="1" applyAlignment="1">
      <alignment horizontal="center" vertical="center"/>
    </xf>
    <xf numFmtId="0" fontId="20" fillId="3" borderId="10" xfId="7" applyFont="1" applyFill="1" applyBorder="1" applyAlignment="1">
      <alignment horizontal="center" vertical="center"/>
    </xf>
    <xf numFmtId="0" fontId="20" fillId="3" borderId="11" xfId="7" applyFont="1" applyFill="1" applyBorder="1" applyAlignment="1">
      <alignment horizontal="center" vertical="center"/>
    </xf>
    <xf numFmtId="0" fontId="21" fillId="4" borderId="6" xfId="7" applyFont="1" applyFill="1" applyBorder="1" applyAlignment="1" applyProtection="1">
      <alignment horizontal="center" vertical="center" wrapText="1"/>
      <protection locked="0"/>
    </xf>
    <xf numFmtId="0" fontId="21" fillId="4" borderId="76" xfId="7" applyFont="1" applyFill="1" applyBorder="1" applyAlignment="1" applyProtection="1">
      <alignment horizontal="center" vertical="center" wrapText="1"/>
      <protection locked="0"/>
    </xf>
    <xf numFmtId="183" fontId="21" fillId="0" borderId="82" xfId="10" applyNumberFormat="1" applyFont="1" applyBorder="1" applyAlignment="1" applyProtection="1">
      <alignment horizontal="right" vertical="center" shrinkToFit="1"/>
      <protection locked="0"/>
    </xf>
    <xf numFmtId="183" fontId="21" fillId="0" borderId="83" xfId="10" applyNumberFormat="1" applyFont="1" applyBorder="1" applyAlignment="1" applyProtection="1">
      <alignment horizontal="right" vertical="center" shrinkToFit="1"/>
      <protection locked="0"/>
    </xf>
    <xf numFmtId="183" fontId="21" fillId="0" borderId="84" xfId="10" applyNumberFormat="1" applyFont="1" applyBorder="1" applyAlignment="1" applyProtection="1">
      <alignment horizontal="right" vertical="center" shrinkToFit="1"/>
      <protection locked="0"/>
    </xf>
    <xf numFmtId="0" fontId="21" fillId="0" borderId="82" xfId="10" applyFont="1" applyBorder="1" applyAlignment="1" applyProtection="1">
      <alignment horizontal="left" vertical="center" shrinkToFit="1"/>
      <protection locked="0"/>
    </xf>
    <xf numFmtId="0" fontId="21" fillId="0" borderId="83" xfId="10" applyFont="1" applyBorder="1" applyAlignment="1" applyProtection="1">
      <alignment horizontal="left" vertical="center" shrinkToFit="1"/>
      <protection locked="0"/>
    </xf>
    <xf numFmtId="0" fontId="21" fillId="0" borderId="94" xfId="10" applyFont="1" applyBorder="1" applyAlignment="1" applyProtection="1">
      <alignment horizontal="left" vertical="center" shrinkToFit="1"/>
      <protection locked="0"/>
    </xf>
    <xf numFmtId="183" fontId="21" fillId="0" borderId="85" xfId="9" applyNumberFormat="1" applyFont="1" applyBorder="1" applyAlignment="1" applyProtection="1">
      <alignment horizontal="right" vertical="center" shrinkToFit="1"/>
      <protection locked="0"/>
    </xf>
    <xf numFmtId="183" fontId="21" fillId="0" borderId="86" xfId="9" applyNumberFormat="1" applyFont="1" applyBorder="1" applyAlignment="1" applyProtection="1">
      <alignment horizontal="right" vertical="center" shrinkToFit="1"/>
      <protection locked="0"/>
    </xf>
    <xf numFmtId="183" fontId="21" fillId="0" borderId="87" xfId="9" applyNumberFormat="1" applyFont="1" applyBorder="1" applyAlignment="1" applyProtection="1">
      <alignment horizontal="right" vertical="center" shrinkToFit="1"/>
      <protection locked="0"/>
    </xf>
    <xf numFmtId="183" fontId="21" fillId="0" borderId="88" xfId="9" applyNumberFormat="1" applyFont="1" applyBorder="1" applyAlignment="1" applyProtection="1">
      <alignment horizontal="right" vertical="center" shrinkToFit="1"/>
      <protection locked="0"/>
    </xf>
    <xf numFmtId="183" fontId="21" fillId="0" borderId="89" xfId="9" applyNumberFormat="1" applyFont="1" applyBorder="1" applyAlignment="1" applyProtection="1">
      <alignment horizontal="right" vertical="center" shrinkToFit="1"/>
      <protection locked="0"/>
    </xf>
    <xf numFmtId="183" fontId="21" fillId="0" borderId="90" xfId="9" applyNumberFormat="1" applyFont="1" applyBorder="1" applyAlignment="1" applyProtection="1">
      <alignment horizontal="right" vertical="center" shrinkToFit="1"/>
      <protection locked="0"/>
    </xf>
    <xf numFmtId="183" fontId="21" fillId="0" borderId="91" xfId="10" applyNumberFormat="1" applyFont="1" applyBorder="1" applyAlignment="1" applyProtection="1">
      <alignment horizontal="right" vertical="center" shrinkToFit="1"/>
      <protection locked="0"/>
    </xf>
    <xf numFmtId="183" fontId="21" fillId="0" borderId="86" xfId="10" applyNumberFormat="1" applyFont="1" applyBorder="1" applyAlignment="1" applyProtection="1">
      <alignment horizontal="right" vertical="center" shrinkToFit="1"/>
      <protection locked="0"/>
    </xf>
    <xf numFmtId="0" fontId="21" fillId="0" borderId="86" xfId="10" applyFont="1" applyBorder="1" applyAlignment="1" applyProtection="1">
      <alignment horizontal="left" vertical="center" shrinkToFit="1"/>
      <protection locked="0"/>
    </xf>
    <xf numFmtId="0" fontId="21" fillId="0" borderId="92" xfId="10" applyFont="1" applyBorder="1" applyAlignment="1" applyProtection="1">
      <alignment horizontal="left" vertical="center" shrinkToFit="1"/>
      <protection locked="0"/>
    </xf>
    <xf numFmtId="0" fontId="21" fillId="0" borderId="84" xfId="10" applyFont="1" applyBorder="1" applyAlignment="1" applyProtection="1">
      <alignment horizontal="left" vertical="center" shrinkToFit="1"/>
      <protection locked="0"/>
    </xf>
    <xf numFmtId="176" fontId="26" fillId="0" borderId="33" xfId="13" applyNumberFormat="1" applyFont="1" applyBorder="1" applyAlignment="1">
      <alignment horizontal="center" vertical="center" wrapText="1"/>
    </xf>
    <xf numFmtId="176" fontId="26" fillId="0" borderId="24" xfId="13" applyNumberFormat="1" applyFont="1" applyBorder="1" applyAlignment="1">
      <alignment horizontal="center" vertical="center" wrapText="1"/>
    </xf>
    <xf numFmtId="176" fontId="26" fillId="0" borderId="30" xfId="13" applyNumberFormat="1" applyFont="1" applyBorder="1" applyAlignment="1">
      <alignment horizontal="center" vertical="center"/>
    </xf>
    <xf numFmtId="176" fontId="26" fillId="0" borderId="28" xfId="13" applyNumberFormat="1" applyFont="1" applyBorder="1" applyAlignment="1">
      <alignment horizontal="center" vertical="center"/>
    </xf>
    <xf numFmtId="176" fontId="26" fillId="0" borderId="29" xfId="13" applyNumberFormat="1" applyFont="1" applyBorder="1" applyAlignment="1">
      <alignment horizontal="center" vertical="center"/>
    </xf>
    <xf numFmtId="0" fontId="11" fillId="3" borderId="65" xfId="11" applyFont="1" applyFill="1" applyBorder="1" applyAlignment="1">
      <alignment horizontal="center" vertical="center" wrapText="1"/>
    </xf>
    <xf numFmtId="0" fontId="11" fillId="3" borderId="65" xfId="11" applyFont="1" applyFill="1" applyBorder="1" applyAlignment="1">
      <alignment horizontal="center" vertical="center"/>
    </xf>
    <xf numFmtId="176" fontId="18" fillId="3" borderId="30" xfId="11" applyNumberFormat="1" applyFont="1" applyFill="1" applyBorder="1" applyAlignment="1">
      <alignment vertical="center" wrapText="1"/>
    </xf>
    <xf numFmtId="176" fontId="18" fillId="3" borderId="28" xfId="11" applyNumberFormat="1" applyFont="1" applyFill="1" applyBorder="1" applyAlignment="1">
      <alignment vertical="center" wrapText="1"/>
    </xf>
    <xf numFmtId="176" fontId="18" fillId="3" borderId="29" xfId="11" applyNumberFormat="1" applyFont="1" applyFill="1" applyBorder="1" applyAlignment="1">
      <alignment vertical="center" wrapText="1"/>
    </xf>
    <xf numFmtId="176" fontId="18" fillId="0" borderId="30" xfId="11" applyNumberFormat="1" applyFont="1" applyBorder="1" applyAlignment="1">
      <alignment vertical="center" wrapText="1"/>
    </xf>
    <xf numFmtId="176" fontId="18" fillId="0" borderId="28" xfId="11" applyNumberFormat="1" applyFont="1" applyBorder="1" applyAlignment="1">
      <alignment vertical="center" wrapText="1"/>
    </xf>
    <xf numFmtId="176" fontId="18" fillId="0" borderId="29" xfId="11" applyNumberFormat="1" applyFont="1" applyBorder="1" applyAlignment="1">
      <alignment vertical="center" wrapText="1"/>
    </xf>
    <xf numFmtId="0" fontId="18" fillId="3" borderId="30" xfId="11" applyFont="1" applyFill="1" applyBorder="1">
      <alignment vertical="center"/>
    </xf>
    <xf numFmtId="0" fontId="18" fillId="3" borderId="28" xfId="11" applyFont="1" applyFill="1" applyBorder="1">
      <alignment vertical="center"/>
    </xf>
    <xf numFmtId="0" fontId="18" fillId="3" borderId="29" xfId="11" applyFont="1" applyFill="1" applyBorder="1">
      <alignment vertical="center"/>
    </xf>
    <xf numFmtId="176" fontId="18" fillId="0" borderId="37" xfId="11" applyNumberFormat="1" applyFont="1" applyBorder="1">
      <alignment vertical="center"/>
    </xf>
    <xf numFmtId="187" fontId="18" fillId="3" borderId="30" xfId="12" applyNumberFormat="1" applyFont="1" applyFill="1" applyBorder="1" applyAlignment="1">
      <alignment horizontal="left" vertical="center" wrapText="1"/>
    </xf>
    <xf numFmtId="187" fontId="18" fillId="3" borderId="28" xfId="12" applyNumberFormat="1" applyFont="1" applyFill="1" applyBorder="1" applyAlignment="1">
      <alignment horizontal="left" vertical="center" wrapText="1"/>
    </xf>
    <xf numFmtId="187" fontId="18" fillId="3" borderId="29" xfId="12" applyNumberFormat="1" applyFont="1" applyFill="1" applyBorder="1" applyAlignment="1">
      <alignment horizontal="left" vertical="center" wrapText="1"/>
    </xf>
    <xf numFmtId="0" fontId="18" fillId="3" borderId="30" xfId="12" applyFont="1" applyFill="1" applyBorder="1" applyAlignment="1">
      <alignment horizontal="left" vertical="center"/>
    </xf>
    <xf numFmtId="0" fontId="18" fillId="3" borderId="28" xfId="12" applyFont="1" applyFill="1" applyBorder="1" applyAlignment="1">
      <alignment horizontal="left" vertical="center"/>
    </xf>
    <xf numFmtId="0" fontId="18" fillId="3" borderId="29" xfId="12" applyFont="1" applyFill="1" applyBorder="1" applyAlignment="1">
      <alignment horizontal="left" vertical="center"/>
    </xf>
    <xf numFmtId="176" fontId="26" fillId="0" borderId="30" xfId="11" applyNumberFormat="1" applyFont="1" applyBorder="1">
      <alignment vertical="center"/>
    </xf>
    <xf numFmtId="176" fontId="26" fillId="0" borderId="28" xfId="11" applyNumberFormat="1" applyFont="1" applyBorder="1">
      <alignment vertical="center"/>
    </xf>
    <xf numFmtId="176" fontId="26" fillId="0" borderId="29" xfId="11" applyNumberFormat="1" applyFont="1" applyBorder="1">
      <alignment vertical="center"/>
    </xf>
    <xf numFmtId="0" fontId="28" fillId="0" borderId="7" xfId="15" applyFont="1" applyBorder="1" applyAlignment="1">
      <alignment horizontal="left" vertical="center" wrapText="1"/>
    </xf>
    <xf numFmtId="0" fontId="28" fillId="0" borderId="8" xfId="15" applyFont="1" applyBorder="1" applyAlignment="1">
      <alignment horizontal="left" vertical="center" wrapText="1"/>
    </xf>
    <xf numFmtId="0" fontId="28" fillId="0" borderId="37" xfId="15" applyFont="1" applyBorder="1" applyAlignment="1">
      <alignment horizontal="left" vertical="center"/>
    </xf>
    <xf numFmtId="0" fontId="28" fillId="0" borderId="38" xfId="15" applyFont="1" applyBorder="1" applyAlignment="1">
      <alignment horizontal="left" vertical="center"/>
    </xf>
    <xf numFmtId="0" fontId="28" fillId="0" borderId="54" xfId="15" applyFont="1" applyBorder="1" applyAlignment="1">
      <alignment horizontal="left" vertical="center"/>
    </xf>
    <xf numFmtId="0" fontId="28" fillId="0" borderId="56" xfId="15" applyFont="1" applyBorder="1" applyAlignment="1">
      <alignment horizontal="left" vertical="center"/>
    </xf>
    <xf numFmtId="0" fontId="29" fillId="0" borderId="28" xfId="16" applyFont="1" applyBorder="1" applyAlignment="1">
      <alignment horizontal="left" vertical="center" wrapText="1"/>
    </xf>
    <xf numFmtId="0" fontId="29" fillId="0" borderId="52" xfId="16" applyFont="1" applyBorder="1" applyAlignment="1">
      <alignment horizontal="left" vertical="center" wrapText="1"/>
    </xf>
    <xf numFmtId="0" fontId="29" fillId="0" borderId="54" xfId="16" applyFont="1" applyBorder="1" applyAlignment="1">
      <alignment horizontal="left" vertical="center" wrapText="1"/>
    </xf>
    <xf numFmtId="0" fontId="29" fillId="0" borderId="56" xfId="16" applyFont="1" applyBorder="1" applyAlignment="1">
      <alignment horizontal="left" vertical="center" wrapText="1"/>
    </xf>
    <xf numFmtId="0" fontId="29" fillId="0" borderId="49" xfId="16" applyFont="1" applyBorder="1" applyAlignment="1">
      <alignment horizontal="left" vertical="center" wrapText="1"/>
    </xf>
    <xf numFmtId="0" fontId="29" fillId="0" borderId="51" xfId="16" applyFont="1" applyBorder="1" applyAlignment="1">
      <alignment horizontal="left" vertical="center" wrapText="1"/>
    </xf>
    <xf numFmtId="0" fontId="29" fillId="0" borderId="27" xfId="17" applyFont="1" applyBorder="1" applyAlignment="1">
      <alignment vertical="center" wrapText="1"/>
    </xf>
    <xf numFmtId="0" fontId="29" fillId="0" borderId="29" xfId="17" applyFont="1" applyBorder="1" applyAlignment="1">
      <alignment vertical="center" wrapText="1"/>
    </xf>
    <xf numFmtId="0" fontId="29" fillId="0" borderId="28" xfId="17" applyFont="1" applyBorder="1">
      <alignment vertical="center"/>
    </xf>
    <xf numFmtId="0" fontId="29" fillId="0" borderId="52" xfId="17" applyFont="1" applyBorder="1">
      <alignment vertical="center"/>
    </xf>
    <xf numFmtId="0" fontId="29" fillId="0" borderId="61" xfId="17" applyFont="1" applyBorder="1">
      <alignment vertical="center"/>
    </xf>
    <xf numFmtId="0" fontId="29" fillId="0" borderId="55" xfId="17" applyFont="1" applyBorder="1">
      <alignment vertical="center"/>
    </xf>
    <xf numFmtId="0" fontId="29" fillId="0" borderId="54" xfId="17" applyFont="1" applyBorder="1">
      <alignment vertical="center"/>
    </xf>
    <xf numFmtId="0" fontId="29" fillId="0" borderId="56" xfId="17" applyFont="1" applyBorder="1">
      <alignment vertical="center"/>
    </xf>
    <xf numFmtId="0" fontId="30" fillId="0" borderId="183" xfId="17" applyFont="1" applyBorder="1" applyAlignment="1">
      <alignment horizontal="center" vertical="center" wrapText="1"/>
    </xf>
    <xf numFmtId="0" fontId="30" fillId="0" borderId="184" xfId="17" applyFont="1" applyBorder="1" applyAlignment="1">
      <alignment horizontal="center" vertical="center" wrapText="1"/>
    </xf>
    <xf numFmtId="0" fontId="30" fillId="0" borderId="12" xfId="17" applyFont="1" applyBorder="1" applyAlignment="1">
      <alignment horizontal="center" vertical="center" wrapText="1"/>
    </xf>
    <xf numFmtId="0" fontId="30" fillId="0" borderId="14" xfId="17" applyFont="1" applyBorder="1" applyAlignment="1">
      <alignment horizontal="center" vertical="center" wrapText="1"/>
    </xf>
    <xf numFmtId="0" fontId="30" fillId="0" borderId="112" xfId="17" applyFont="1" applyBorder="1" applyAlignment="1">
      <alignment horizontal="center" vertical="center" wrapText="1"/>
    </xf>
    <xf numFmtId="0" fontId="30" fillId="0" borderId="182" xfId="17" applyFont="1" applyBorder="1" applyAlignment="1">
      <alignment horizontal="center" vertical="center" wrapText="1"/>
    </xf>
    <xf numFmtId="0" fontId="32" fillId="0" borderId="48" xfId="17" applyFont="1" applyBorder="1">
      <alignment vertical="center"/>
    </xf>
    <xf numFmtId="0" fontId="32" fillId="0" borderId="49" xfId="17" applyFont="1" applyBorder="1">
      <alignment vertical="center"/>
    </xf>
    <xf numFmtId="0" fontId="32" fillId="0" borderId="50" xfId="17" applyFont="1" applyBorder="1">
      <alignment vertical="center"/>
    </xf>
    <xf numFmtId="0" fontId="30" fillId="0" borderId="30" xfId="17" applyFont="1" applyBorder="1">
      <alignment vertical="center"/>
    </xf>
    <xf numFmtId="0" fontId="30" fillId="0" borderId="28" xfId="17" applyFont="1" applyBorder="1">
      <alignment vertical="center"/>
    </xf>
    <xf numFmtId="0" fontId="30" fillId="0" borderId="52" xfId="17" applyFont="1" applyBorder="1">
      <alignment vertical="center"/>
    </xf>
    <xf numFmtId="0" fontId="30" fillId="0" borderId="53" xfId="17" applyFont="1" applyBorder="1">
      <alignment vertical="center"/>
    </xf>
    <xf numFmtId="0" fontId="30" fillId="0" borderId="54" xfId="17" applyFont="1" applyBorder="1">
      <alignment vertical="center"/>
    </xf>
    <xf numFmtId="0" fontId="30" fillId="0" borderId="55" xfId="17" applyFont="1" applyBorder="1">
      <alignment vertical="center"/>
    </xf>
    <xf numFmtId="0" fontId="29" fillId="0" borderId="6" xfId="17" applyFont="1" applyBorder="1" applyAlignment="1">
      <alignment vertical="center" wrapText="1"/>
    </xf>
    <xf numFmtId="0" fontId="29" fillId="0" borderId="2" xfId="17" applyFont="1" applyBorder="1" applyAlignment="1">
      <alignment vertical="center" wrapText="1"/>
    </xf>
    <xf numFmtId="0" fontId="29" fillId="0" borderId="17" xfId="17" applyFont="1" applyBorder="1" applyAlignment="1">
      <alignment vertical="center" wrapText="1"/>
    </xf>
    <xf numFmtId="0" fontId="29" fillId="0" borderId="13" xfId="17" applyFont="1" applyBorder="1" applyAlignment="1">
      <alignment vertical="center" wrapText="1"/>
    </xf>
    <xf numFmtId="0" fontId="29" fillId="0" borderId="19" xfId="17" applyFont="1" applyBorder="1" applyAlignment="1">
      <alignment vertical="center" wrapText="1"/>
    </xf>
    <xf numFmtId="0" fontId="29" fillId="0" borderId="23" xfId="17" applyFont="1" applyBorder="1" applyAlignment="1">
      <alignment vertical="center" wrapText="1"/>
    </xf>
    <xf numFmtId="0" fontId="29" fillId="0" borderId="49" xfId="17" applyFont="1" applyBorder="1">
      <alignment vertical="center"/>
    </xf>
    <xf numFmtId="0" fontId="29" fillId="0" borderId="51" xfId="17" applyFont="1" applyBorder="1">
      <alignment vertical="center"/>
    </xf>
    <xf numFmtId="0" fontId="29" fillId="0" borderId="36" xfId="18" applyFont="1" applyBorder="1" applyAlignment="1">
      <alignment vertical="center" wrapText="1"/>
    </xf>
    <xf numFmtId="0" fontId="29" fillId="0" borderId="32" xfId="18" applyFont="1" applyBorder="1" applyAlignment="1">
      <alignment vertical="center" wrapText="1"/>
    </xf>
    <xf numFmtId="0" fontId="29" fillId="0" borderId="17" xfId="18" applyFont="1" applyBorder="1" applyAlignment="1">
      <alignment vertical="center" wrapText="1"/>
    </xf>
    <xf numFmtId="0" fontId="29" fillId="0" borderId="13" xfId="18" applyFont="1" applyBorder="1" applyAlignment="1">
      <alignment vertical="center" wrapText="1"/>
    </xf>
    <xf numFmtId="0" fontId="29" fillId="0" borderId="19" xfId="18" applyFont="1" applyBorder="1" applyAlignment="1">
      <alignment vertical="center" wrapText="1"/>
    </xf>
    <xf numFmtId="0" fontId="29" fillId="0" borderId="23" xfId="18" applyFont="1" applyBorder="1" applyAlignment="1">
      <alignment vertical="center" wrapText="1"/>
    </xf>
    <xf numFmtId="0" fontId="29" fillId="0" borderId="28" xfId="18" applyFont="1" applyBorder="1" applyAlignment="1">
      <alignment horizontal="left" vertical="center"/>
    </xf>
    <xf numFmtId="0" fontId="29" fillId="0" borderId="52" xfId="18" applyFont="1" applyBorder="1" applyAlignment="1">
      <alignment horizontal="left" vertical="center"/>
    </xf>
    <xf numFmtId="0" fontId="29" fillId="0" borderId="61" xfId="18" applyFont="1" applyBorder="1">
      <alignment vertical="center"/>
    </xf>
    <xf numFmtId="0" fontId="29" fillId="0" borderId="55" xfId="18" applyFont="1" applyBorder="1">
      <alignment vertical="center"/>
    </xf>
    <xf numFmtId="0" fontId="29" fillId="0" borderId="54" xfId="18" applyFont="1" applyBorder="1" applyAlignment="1">
      <alignment horizontal="left" vertical="center"/>
    </xf>
    <xf numFmtId="0" fontId="29" fillId="0" borderId="56" xfId="18" applyFont="1" applyBorder="1" applyAlignment="1">
      <alignment horizontal="left" vertical="center"/>
    </xf>
    <xf numFmtId="0" fontId="29" fillId="0" borderId="6" xfId="18" applyFont="1" applyBorder="1" applyAlignment="1">
      <alignment vertical="center" wrapText="1"/>
    </xf>
    <xf numFmtId="0" fontId="29" fillId="0" borderId="2" xfId="18" applyFont="1" applyBorder="1" applyAlignment="1">
      <alignment vertical="center" wrapText="1"/>
    </xf>
    <xf numFmtId="0" fontId="29" fillId="0" borderId="49" xfId="18" applyFont="1" applyBorder="1" applyAlignment="1">
      <alignment horizontal="left" vertical="center"/>
    </xf>
    <xf numFmtId="0" fontId="29" fillId="0" borderId="51" xfId="18" applyFont="1" applyBorder="1" applyAlignment="1">
      <alignment horizontal="left" vertical="center"/>
    </xf>
    <xf numFmtId="0" fontId="29" fillId="0" borderId="30" xfId="18" applyFont="1" applyBorder="1" applyAlignment="1">
      <alignment horizontal="center" vertical="center" shrinkToFit="1"/>
    </xf>
    <xf numFmtId="0" fontId="29" fillId="0" borderId="28" xfId="18" applyFont="1" applyBorder="1" applyAlignment="1">
      <alignment horizontal="center" vertical="center" shrinkToFit="1"/>
    </xf>
    <xf numFmtId="0" fontId="29" fillId="0" borderId="52" xfId="18" applyFont="1" applyBorder="1" applyAlignment="1">
      <alignment horizontal="center" vertical="center" shrinkToFit="1"/>
    </xf>
    <xf numFmtId="0" fontId="35" fillId="0" borderId="30" xfId="15" applyFont="1" applyBorder="1" applyAlignment="1" applyProtection="1">
      <alignment horizontal="left" vertical="center" wrapText="1"/>
      <protection locked="0"/>
    </xf>
    <xf numFmtId="0" fontId="35" fillId="0" borderId="28" xfId="15" applyFont="1" applyBorder="1" applyAlignment="1" applyProtection="1">
      <alignment horizontal="left" vertical="center" wrapText="1"/>
      <protection locked="0"/>
    </xf>
    <xf numFmtId="0" fontId="35" fillId="0" borderId="52" xfId="15" applyFont="1" applyBorder="1" applyAlignment="1" applyProtection="1">
      <alignment horizontal="left" vertical="center" wrapText="1"/>
      <protection locked="0"/>
    </xf>
    <xf numFmtId="0" fontId="35" fillId="0" borderId="53" xfId="15" applyFont="1" applyBorder="1" applyAlignment="1" applyProtection="1">
      <alignment horizontal="left" vertical="center" wrapText="1"/>
      <protection locked="0"/>
    </xf>
    <xf numFmtId="0" fontId="35" fillId="0" borderId="54" xfId="15" applyFont="1" applyBorder="1" applyAlignment="1" applyProtection="1">
      <alignment horizontal="left" vertical="center" wrapText="1"/>
      <protection locked="0"/>
    </xf>
    <xf numFmtId="0" fontId="35" fillId="0" borderId="56" xfId="15" applyFont="1" applyBorder="1" applyAlignment="1" applyProtection="1">
      <alignment horizontal="left" vertical="center" wrapText="1"/>
      <protection locked="0"/>
    </xf>
    <xf numFmtId="0" fontId="35" fillId="0" borderId="10" xfId="15" applyFont="1" applyBorder="1" applyAlignment="1">
      <alignment horizontal="left" vertical="center"/>
    </xf>
    <xf numFmtId="0" fontId="35" fillId="0" borderId="11" xfId="15" applyFont="1" applyBorder="1" applyAlignment="1">
      <alignment horizontal="left" vertical="center"/>
    </xf>
    <xf numFmtId="0" fontId="35" fillId="0" borderId="7" xfId="15" applyFont="1" applyBorder="1" applyAlignment="1">
      <alignment horizontal="left" vertical="center" wrapText="1"/>
    </xf>
    <xf numFmtId="0" fontId="35" fillId="0" borderId="8" xfId="15" applyFont="1" applyBorder="1" applyAlignment="1">
      <alignment horizontal="left" vertical="center" wrapText="1"/>
    </xf>
    <xf numFmtId="0" fontId="35" fillId="0" borderId="37" xfId="15" applyFont="1" applyBorder="1" applyAlignment="1">
      <alignment horizontal="left" vertical="center"/>
    </xf>
    <xf numFmtId="0" fontId="35" fillId="0" borderId="38" xfId="15" applyFont="1" applyBorder="1" applyAlignment="1">
      <alignment horizontal="left" vertical="center"/>
    </xf>
    <xf numFmtId="0" fontId="35" fillId="0" borderId="28" xfId="15" applyFont="1" applyBorder="1" applyAlignment="1">
      <alignment horizontal="left" vertical="center"/>
    </xf>
    <xf numFmtId="0" fontId="35" fillId="0" borderId="52" xfId="15" applyFont="1" applyBorder="1" applyAlignment="1">
      <alignment horizontal="left" vertical="center"/>
    </xf>
    <xf numFmtId="0" fontId="11" fillId="0" borderId="0" xfId="11" applyFont="1" applyAlignment="1">
      <alignment horizontal="center" vertical="center"/>
    </xf>
    <xf numFmtId="184" fontId="11" fillId="3" borderId="0" xfId="12" applyNumberFormat="1" applyFont="1" applyFill="1" applyAlignment="1">
      <alignment horizontal="center" vertical="center" wrapText="1"/>
    </xf>
    <xf numFmtId="184" fontId="11" fillId="3" borderId="65" xfId="12" applyNumberFormat="1" applyFont="1" applyFill="1" applyBorder="1" applyAlignment="1">
      <alignment horizontal="center" vertical="center"/>
    </xf>
    <xf numFmtId="176" fontId="8" fillId="0" borderId="0" xfId="11" applyNumberFormat="1" applyAlignment="1">
      <alignment horizontal="center" vertical="center"/>
    </xf>
    <xf numFmtId="184" fontId="11" fillId="0" borderId="0" xfId="11" applyNumberFormat="1" applyFont="1" applyAlignment="1">
      <alignment horizontal="center" vertical="center"/>
    </xf>
    <xf numFmtId="187" fontId="11" fillId="3" borderId="65" xfId="12" applyNumberFormat="1" applyFont="1" applyFill="1" applyBorder="1" applyAlignment="1">
      <alignment horizontal="center" vertical="center" wrapText="1"/>
    </xf>
    <xf numFmtId="0" fontId="11" fillId="0" borderId="65" xfId="11" applyFont="1" applyBorder="1" applyAlignment="1">
      <alignment horizontal="center" vertical="center"/>
    </xf>
    <xf numFmtId="184" fontId="11" fillId="3" borderId="0" xfId="12" applyNumberFormat="1" applyFont="1" applyFill="1" applyAlignment="1">
      <alignment horizontal="center" vertical="center"/>
    </xf>
    <xf numFmtId="0" fontId="11" fillId="0" borderId="34" xfId="11" applyFont="1" applyBorder="1" applyAlignment="1" applyProtection="1">
      <alignment horizontal="left" vertical="top" wrapText="1"/>
      <protection locked="0"/>
    </xf>
    <xf numFmtId="0" fontId="11" fillId="0" borderId="37" xfId="11" applyFont="1" applyBorder="1" applyAlignment="1" applyProtection="1">
      <alignment horizontal="left" vertical="top" wrapText="1"/>
      <protection locked="0"/>
    </xf>
    <xf numFmtId="0" fontId="11" fillId="0" borderId="32" xfId="11" applyFont="1" applyBorder="1" applyAlignment="1" applyProtection="1">
      <alignment horizontal="left" vertical="top" wrapText="1"/>
      <protection locked="0"/>
    </xf>
    <xf numFmtId="0" fontId="11" fillId="0" borderId="15" xfId="11" applyFont="1" applyBorder="1" applyAlignment="1" applyProtection="1">
      <alignment horizontal="left" vertical="top" wrapText="1"/>
      <protection locked="0"/>
    </xf>
    <xf numFmtId="0" fontId="11" fillId="0" borderId="0" xfId="11" applyFont="1" applyAlignment="1" applyProtection="1">
      <alignment horizontal="left" vertical="top" wrapText="1"/>
      <protection locked="0"/>
    </xf>
    <xf numFmtId="0" fontId="11" fillId="0" borderId="13" xfId="11" applyFont="1" applyBorder="1" applyAlignment="1" applyProtection="1">
      <alignment horizontal="left" vertical="top" wrapText="1"/>
      <protection locked="0"/>
    </xf>
    <xf numFmtId="0" fontId="11" fillId="0" borderId="25" xfId="11" applyFont="1" applyBorder="1" applyAlignment="1" applyProtection="1">
      <alignment horizontal="left" vertical="top" wrapText="1"/>
      <protection locked="0"/>
    </xf>
    <xf numFmtId="0" fontId="11" fillId="0" borderId="20" xfId="11" applyFont="1" applyBorder="1" applyAlignment="1" applyProtection="1">
      <alignment horizontal="left" vertical="top" wrapText="1"/>
      <protection locked="0"/>
    </xf>
    <xf numFmtId="0" fontId="11" fillId="0" borderId="23" xfId="11" applyFont="1" applyBorder="1" applyAlignment="1" applyProtection="1">
      <alignment horizontal="left" vertical="top" wrapText="1"/>
      <protection locked="0"/>
    </xf>
    <xf numFmtId="184" fontId="11" fillId="3" borderId="188" xfId="12" applyNumberFormat="1" applyFont="1" applyFill="1" applyBorder="1" applyAlignment="1">
      <alignment horizontal="center" vertical="center"/>
    </xf>
    <xf numFmtId="187" fontId="11" fillId="3" borderId="0" xfId="12" applyNumberFormat="1" applyFont="1" applyFill="1" applyAlignment="1">
      <alignment horizontal="center" vertical="center" wrapText="1"/>
    </xf>
    <xf numFmtId="0" fontId="11" fillId="0" borderId="30" xfId="11" applyFont="1" applyBorder="1" applyAlignment="1">
      <alignment horizontal="center" vertical="center"/>
    </xf>
    <xf numFmtId="0" fontId="11" fillId="0" borderId="28" xfId="11" applyFont="1" applyBorder="1" applyAlignment="1">
      <alignment horizontal="center" vertical="center"/>
    </xf>
    <xf numFmtId="0" fontId="11" fillId="0" borderId="29" xfId="11" applyFont="1" applyBorder="1" applyAlignment="1">
      <alignment horizontal="center" vertical="center"/>
    </xf>
    <xf numFmtId="187" fontId="11" fillId="0" borderId="0" xfId="12" applyNumberFormat="1" applyFont="1" applyAlignment="1">
      <alignment horizontal="center" vertical="center" wrapText="1"/>
    </xf>
  </cellXfs>
  <cellStyles count="21">
    <cellStyle name="標準" xfId="0" builtinId="0"/>
    <cellStyle name="標準 2" xfId="6" xr:uid="{DD3460D7-F18E-4AC0-BB1A-D74FFFD14B23}"/>
    <cellStyle name="標準 2 2" xfId="2" xr:uid="{1854D6A1-9499-4E7C-B917-3A1D544261CC}"/>
    <cellStyle name="標準 2 3" xfId="4" xr:uid="{E9BA2640-53A8-419C-9806-F43371885086}"/>
    <cellStyle name="標準 3" xfId="5" xr:uid="{4200A486-1064-4321-ADBE-02419C4EA174}"/>
    <cellStyle name="標準 4" xfId="19" xr:uid="{DF801C6D-333C-45DC-A665-93155006082D}"/>
    <cellStyle name="標準 4_APAHO401600" xfId="15" xr:uid="{6320DC62-D3EC-4FF3-A960-92301672719C}"/>
    <cellStyle name="標準 4_APAHO4019001" xfId="18" xr:uid="{390DACAF-AA3E-453A-AA87-94F673D28896}"/>
    <cellStyle name="標準 4_ZJ08_022012_青森市_2010" xfId="17" xr:uid="{B0C8031D-C4C4-4812-BF5A-07FC58695F08}"/>
    <cellStyle name="標準 6" xfId="1" xr:uid="{58F22739-A83B-43BF-969C-BF442D1CA2DC}"/>
    <cellStyle name="標準 6_APAHO401000" xfId="3" xr:uid="{873A33BC-A88D-4A73-ADA6-5D4232CF12F9}"/>
    <cellStyle name="標準 6_APAHO401200_O-JJ1016-001-3_財政状況資料集(決算状況カード(各会計・関係団体))(Rev2)2" xfId="10" xr:uid="{920354D6-ECD4-45AE-94FD-073155DE60AD}"/>
    <cellStyle name="標準 6_APAHO402200_O-JJ1016-001-3_財政状況資料集(決算状況カード(各会計・関係団体))(Rev2)2" xfId="7" xr:uid="{AB71F728-62F8-4619-A5E7-2B4285C93DDF}"/>
    <cellStyle name="標準 7" xfId="20" xr:uid="{213A8D04-2A3C-4909-A34A-F85F21A85BB5}"/>
    <cellStyle name="標準_【レイアウト】（県）資料３（Ｐ２）　歳出比較分析表" xfId="11" xr:uid="{DB6D7F32-CC81-4E0E-A3B5-C633411BB5A6}"/>
    <cellStyle name="標準_【レイアウト】（市）資料３（Ｐ２）　歳出比較分析表" xfId="12" xr:uid="{42C67398-99BA-42DD-8301-CD7AD3EB19B3}"/>
    <cellStyle name="標準_APAHO251300" xfId="13" xr:uid="{E58CF04D-1BD1-4907-84E4-C1FB1605095F}"/>
    <cellStyle name="標準_APAHO252300" xfId="14" xr:uid="{6E947557-AB84-4B81-81D0-6E655D5B7F2E}"/>
    <cellStyle name="標準_Book1" xfId="8" xr:uid="{429B4EF2-37F1-4BC5-9D37-7CD3EFA91C8C}"/>
    <cellStyle name="標準_O-JJ0722-001-3_決算状況カード(各会計・関係団体)_O-JJ1016-001-3_財政状況資料集(決算状況カード(各会計・関係団体))(Rev2)2" xfId="9" xr:uid="{76CBB795-0AA5-4050-98F3-CA2AF19306E8}"/>
    <cellStyle name="標準_O-JJ0722-001-8_連結実質赤字比率に係る赤字・黒字の構成分析" xfId="16" xr:uid="{A53EDF64-CA16-4327-B989-556B64036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AB45-407C-B5FD-0A529BB24FC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159574</c:v>
                </c:pt>
                <c:pt idx="1">
                  <c:v>182484</c:v>
                </c:pt>
                <c:pt idx="2">
                  <c:v>174879</c:v>
                </c:pt>
                <c:pt idx="3">
                  <c:v>159186</c:v>
                </c:pt>
                <c:pt idx="4">
                  <c:v>180409</c:v>
                </c:pt>
              </c:numCache>
            </c:numRef>
          </c:val>
          <c:smooth val="0"/>
          <c:extLst>
            <c:ext xmlns:c16="http://schemas.microsoft.com/office/drawing/2014/chart" uri="{C3380CC4-5D6E-409C-BE32-E72D297353CC}">
              <c16:uniqueId val="{00000001-AB45-407C-B5FD-0A529BB24FC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1.23</c:v>
                </c:pt>
                <c:pt idx="1">
                  <c:v>1.04</c:v>
                </c:pt>
                <c:pt idx="2">
                  <c:v>0.92</c:v>
                </c:pt>
                <c:pt idx="3">
                  <c:v>1.67</c:v>
                </c:pt>
                <c:pt idx="4">
                  <c:v>2.36</c:v>
                </c:pt>
              </c:numCache>
            </c:numRef>
          </c:val>
          <c:extLst>
            <c:ext xmlns:c16="http://schemas.microsoft.com/office/drawing/2014/chart" uri="{C3380CC4-5D6E-409C-BE32-E72D297353CC}">
              <c16:uniqueId val="{00000000-BCF8-4E0A-B29C-4BC810CAE7F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19.239999999999998</c:v>
                </c:pt>
                <c:pt idx="1">
                  <c:v>18.649999999999999</c:v>
                </c:pt>
                <c:pt idx="2">
                  <c:v>18.53</c:v>
                </c:pt>
                <c:pt idx="3">
                  <c:v>19.059999999999999</c:v>
                </c:pt>
                <c:pt idx="4">
                  <c:v>19.850000000000001</c:v>
                </c:pt>
              </c:numCache>
            </c:numRef>
          </c:val>
          <c:extLst>
            <c:ext xmlns:c16="http://schemas.microsoft.com/office/drawing/2014/chart" uri="{C3380CC4-5D6E-409C-BE32-E72D297353CC}">
              <c16:uniqueId val="{00000001-BCF8-4E0A-B29C-4BC810CAE7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-1.84</c:v>
                </c:pt>
                <c:pt idx="1">
                  <c:v>0.1</c:v>
                </c:pt>
                <c:pt idx="2">
                  <c:v>-1.06</c:v>
                </c:pt>
                <c:pt idx="3">
                  <c:v>0.75</c:v>
                </c:pt>
                <c:pt idx="4">
                  <c:v>0.71</c:v>
                </c:pt>
              </c:numCache>
            </c:numRef>
          </c:val>
          <c:smooth val="0"/>
          <c:extLst>
            <c:ext xmlns:c16="http://schemas.microsoft.com/office/drawing/2014/chart" uri="{C3380CC4-5D6E-409C-BE32-E72D297353CC}">
              <c16:uniqueId val="{00000002-BCF8-4E0A-B29C-4BC810CAE7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F98-4342-A847-E59095C7F6A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98-4342-A847-E59095C7F6AA}"/>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F98-4342-A847-E59095C7F6AA}"/>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F98-4342-A847-E59095C7F6AA}"/>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0F98-4342-A847-E59095C7F6AA}"/>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0.04</c:v>
                </c:pt>
                <c:pt idx="2">
                  <c:v>#N/A</c:v>
                </c:pt>
                <c:pt idx="3">
                  <c:v>0</c:v>
                </c:pt>
                <c:pt idx="4">
                  <c:v>#N/A</c:v>
                </c:pt>
                <c:pt idx="5">
                  <c:v>0.05</c:v>
                </c:pt>
                <c:pt idx="6">
                  <c:v>#N/A</c:v>
                </c:pt>
                <c:pt idx="7">
                  <c:v>0.04</c:v>
                </c:pt>
                <c:pt idx="8">
                  <c:v>#N/A</c:v>
                </c:pt>
                <c:pt idx="9">
                  <c:v>0.06</c:v>
                </c:pt>
              </c:numCache>
            </c:numRef>
          </c:val>
          <c:extLst>
            <c:ext xmlns:c16="http://schemas.microsoft.com/office/drawing/2014/chart" uri="{C3380CC4-5D6E-409C-BE32-E72D297353CC}">
              <c16:uniqueId val="{00000005-0F98-4342-A847-E59095C7F6AA}"/>
            </c:ext>
          </c:extLst>
        </c:ser>
        <c:ser>
          <c:idx val="6"/>
          <c:order val="6"/>
          <c:tx>
            <c:strRef>
              <c:f>[1]データシート!$A$33</c:f>
              <c:strCache>
                <c:ptCount val="1"/>
                <c:pt idx="0">
                  <c:v>介護保険事業勘定特別会計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0.03</c:v>
                </c:pt>
                <c:pt idx="2">
                  <c:v>#N/A</c:v>
                </c:pt>
                <c:pt idx="3">
                  <c:v>0</c:v>
                </c:pt>
                <c:pt idx="4">
                  <c:v>#N/A</c:v>
                </c:pt>
                <c:pt idx="5">
                  <c:v>0.04</c:v>
                </c:pt>
                <c:pt idx="6">
                  <c:v>#N/A</c:v>
                </c:pt>
                <c:pt idx="7">
                  <c:v>0.05</c:v>
                </c:pt>
                <c:pt idx="8">
                  <c:v>#N/A</c:v>
                </c:pt>
                <c:pt idx="9">
                  <c:v>0.08</c:v>
                </c:pt>
              </c:numCache>
            </c:numRef>
          </c:val>
          <c:extLst>
            <c:ext xmlns:c16="http://schemas.microsoft.com/office/drawing/2014/chart" uri="{C3380CC4-5D6E-409C-BE32-E72D297353CC}">
              <c16:uniqueId val="{00000006-0F98-4342-A847-E59095C7F6AA}"/>
            </c:ext>
          </c:extLst>
        </c:ser>
        <c:ser>
          <c:idx val="7"/>
          <c:order val="7"/>
          <c:tx>
            <c:strRef>
              <c:f>[1]データシート!$A$34</c:f>
              <c:strCache>
                <c:ptCount val="1"/>
                <c:pt idx="0">
                  <c:v>国民健康保険事業勘定特別会計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0.11</c:v>
                </c:pt>
                <c:pt idx="2">
                  <c:v>#N/A</c:v>
                </c:pt>
                <c:pt idx="3">
                  <c:v>0.12</c:v>
                </c:pt>
                <c:pt idx="4">
                  <c:v>#N/A</c:v>
                </c:pt>
                <c:pt idx="5">
                  <c:v>0.62</c:v>
                </c:pt>
                <c:pt idx="6">
                  <c:v>#N/A</c:v>
                </c:pt>
                <c:pt idx="7">
                  <c:v>0.11</c:v>
                </c:pt>
                <c:pt idx="8">
                  <c:v>#N/A</c:v>
                </c:pt>
                <c:pt idx="9">
                  <c:v>0.13</c:v>
                </c:pt>
              </c:numCache>
            </c:numRef>
          </c:val>
          <c:extLst>
            <c:ext xmlns:c16="http://schemas.microsoft.com/office/drawing/2014/chart" uri="{C3380CC4-5D6E-409C-BE32-E72D297353CC}">
              <c16:uniqueId val="{00000007-0F98-4342-A847-E59095C7F6AA}"/>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1.22</c:v>
                </c:pt>
                <c:pt idx="2">
                  <c:v>#N/A</c:v>
                </c:pt>
                <c:pt idx="3">
                  <c:v>1.03</c:v>
                </c:pt>
                <c:pt idx="4">
                  <c:v>#N/A</c:v>
                </c:pt>
                <c:pt idx="5">
                  <c:v>0.92</c:v>
                </c:pt>
                <c:pt idx="6">
                  <c:v>#N/A</c:v>
                </c:pt>
                <c:pt idx="7">
                  <c:v>1.66</c:v>
                </c:pt>
                <c:pt idx="8">
                  <c:v>#N/A</c:v>
                </c:pt>
                <c:pt idx="9">
                  <c:v>2.35</c:v>
                </c:pt>
              </c:numCache>
            </c:numRef>
          </c:val>
          <c:extLst>
            <c:ext xmlns:c16="http://schemas.microsoft.com/office/drawing/2014/chart" uri="{C3380CC4-5D6E-409C-BE32-E72D297353CC}">
              <c16:uniqueId val="{00000008-0F98-4342-A847-E59095C7F6AA}"/>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2.99</c:v>
                </c:pt>
                <c:pt idx="2">
                  <c:v>#N/A</c:v>
                </c:pt>
                <c:pt idx="3">
                  <c:v>7.76</c:v>
                </c:pt>
                <c:pt idx="4">
                  <c:v>#N/A</c:v>
                </c:pt>
                <c:pt idx="5">
                  <c:v>4.57</c:v>
                </c:pt>
                <c:pt idx="6">
                  <c:v>#N/A</c:v>
                </c:pt>
                <c:pt idx="7">
                  <c:v>4.5599999999999996</c:v>
                </c:pt>
                <c:pt idx="8">
                  <c:v>#N/A</c:v>
                </c:pt>
                <c:pt idx="9">
                  <c:v>3.72</c:v>
                </c:pt>
              </c:numCache>
            </c:numRef>
          </c:val>
          <c:extLst>
            <c:ext xmlns:c16="http://schemas.microsoft.com/office/drawing/2014/chart" uri="{C3380CC4-5D6E-409C-BE32-E72D297353CC}">
              <c16:uniqueId val="{00000009-0F98-4342-A847-E59095C7F6A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676</c:v>
                </c:pt>
                <c:pt idx="5">
                  <c:v>728</c:v>
                </c:pt>
                <c:pt idx="8">
                  <c:v>746</c:v>
                </c:pt>
                <c:pt idx="11">
                  <c:v>747</c:v>
                </c:pt>
                <c:pt idx="14">
                  <c:v>715</c:v>
                </c:pt>
              </c:numCache>
            </c:numRef>
          </c:val>
          <c:extLst>
            <c:ext xmlns:c16="http://schemas.microsoft.com/office/drawing/2014/chart" uri="{C3380CC4-5D6E-409C-BE32-E72D297353CC}">
              <c16:uniqueId val="{00000000-C91C-4AE9-B069-D1BD0E967D3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91C-4AE9-B069-D1BD0E967D3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91C-4AE9-B069-D1BD0E967D3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111</c:v>
                </c:pt>
                <c:pt idx="3">
                  <c:v>110</c:v>
                </c:pt>
                <c:pt idx="6">
                  <c:v>114</c:v>
                </c:pt>
                <c:pt idx="9">
                  <c:v>113</c:v>
                </c:pt>
                <c:pt idx="12">
                  <c:v>119</c:v>
                </c:pt>
              </c:numCache>
            </c:numRef>
          </c:val>
          <c:extLst>
            <c:ext xmlns:c16="http://schemas.microsoft.com/office/drawing/2014/chart" uri="{C3380CC4-5D6E-409C-BE32-E72D297353CC}">
              <c16:uniqueId val="{00000003-C91C-4AE9-B069-D1BD0E967D3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49</c:v>
                </c:pt>
                <c:pt idx="3">
                  <c:v>55</c:v>
                </c:pt>
                <c:pt idx="6">
                  <c:v>56</c:v>
                </c:pt>
                <c:pt idx="9">
                  <c:v>58</c:v>
                </c:pt>
                <c:pt idx="12">
                  <c:v>57</c:v>
                </c:pt>
              </c:numCache>
            </c:numRef>
          </c:val>
          <c:extLst>
            <c:ext xmlns:c16="http://schemas.microsoft.com/office/drawing/2014/chart" uri="{C3380CC4-5D6E-409C-BE32-E72D297353CC}">
              <c16:uniqueId val="{00000004-C91C-4AE9-B069-D1BD0E967D3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1C-4AE9-B069-D1BD0E967D3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91C-4AE9-B069-D1BD0E967D3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868</c:v>
                </c:pt>
                <c:pt idx="3">
                  <c:v>937</c:v>
                </c:pt>
                <c:pt idx="6">
                  <c:v>988</c:v>
                </c:pt>
                <c:pt idx="9">
                  <c:v>989</c:v>
                </c:pt>
                <c:pt idx="12">
                  <c:v>955</c:v>
                </c:pt>
              </c:numCache>
            </c:numRef>
          </c:val>
          <c:extLst>
            <c:ext xmlns:c16="http://schemas.microsoft.com/office/drawing/2014/chart" uri="{C3380CC4-5D6E-409C-BE32-E72D297353CC}">
              <c16:uniqueId val="{00000007-C91C-4AE9-B069-D1BD0E967D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352</c:v>
                </c:pt>
                <c:pt idx="2">
                  <c:v>#N/A</c:v>
                </c:pt>
                <c:pt idx="3">
                  <c:v>#N/A</c:v>
                </c:pt>
                <c:pt idx="4">
                  <c:v>374</c:v>
                </c:pt>
                <c:pt idx="5">
                  <c:v>#N/A</c:v>
                </c:pt>
                <c:pt idx="6">
                  <c:v>#N/A</c:v>
                </c:pt>
                <c:pt idx="7">
                  <c:v>412</c:v>
                </c:pt>
                <c:pt idx="8">
                  <c:v>#N/A</c:v>
                </c:pt>
                <c:pt idx="9">
                  <c:v>#N/A</c:v>
                </c:pt>
                <c:pt idx="10">
                  <c:v>413</c:v>
                </c:pt>
                <c:pt idx="11">
                  <c:v>#N/A</c:v>
                </c:pt>
                <c:pt idx="12">
                  <c:v>#N/A</c:v>
                </c:pt>
                <c:pt idx="13">
                  <c:v>416</c:v>
                </c:pt>
                <c:pt idx="14">
                  <c:v>#N/A</c:v>
                </c:pt>
              </c:numCache>
            </c:numRef>
          </c:val>
          <c:smooth val="0"/>
          <c:extLst>
            <c:ext xmlns:c16="http://schemas.microsoft.com/office/drawing/2014/chart" uri="{C3380CC4-5D6E-409C-BE32-E72D297353CC}">
              <c16:uniqueId val="{00000008-C91C-4AE9-B069-D1BD0E967D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6557</c:v>
                </c:pt>
                <c:pt idx="5">
                  <c:v>6318</c:v>
                </c:pt>
                <c:pt idx="8">
                  <c:v>6154</c:v>
                </c:pt>
                <c:pt idx="11">
                  <c:v>5845</c:v>
                </c:pt>
                <c:pt idx="14">
                  <c:v>5548</c:v>
                </c:pt>
              </c:numCache>
            </c:numRef>
          </c:val>
          <c:extLst>
            <c:ext xmlns:c16="http://schemas.microsoft.com/office/drawing/2014/chart" uri="{C3380CC4-5D6E-409C-BE32-E72D297353CC}">
              <c16:uniqueId val="{00000000-A792-4E0E-A456-A8FDA253E086}"/>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303</c:v>
                </c:pt>
                <c:pt idx="5">
                  <c:v>386</c:v>
                </c:pt>
                <c:pt idx="8">
                  <c:v>408</c:v>
                </c:pt>
                <c:pt idx="11">
                  <c:v>398</c:v>
                </c:pt>
                <c:pt idx="14">
                  <c:v>382</c:v>
                </c:pt>
              </c:numCache>
            </c:numRef>
          </c:val>
          <c:extLst>
            <c:ext xmlns:c16="http://schemas.microsoft.com/office/drawing/2014/chart" uri="{C3380CC4-5D6E-409C-BE32-E72D297353CC}">
              <c16:uniqueId val="{00000001-A792-4E0E-A456-A8FDA253E086}"/>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3424</c:v>
                </c:pt>
                <c:pt idx="5">
                  <c:v>3805</c:v>
                </c:pt>
                <c:pt idx="8">
                  <c:v>3832</c:v>
                </c:pt>
                <c:pt idx="11">
                  <c:v>3883</c:v>
                </c:pt>
                <c:pt idx="14">
                  <c:v>3936</c:v>
                </c:pt>
              </c:numCache>
            </c:numRef>
          </c:val>
          <c:extLst>
            <c:ext xmlns:c16="http://schemas.microsoft.com/office/drawing/2014/chart" uri="{C3380CC4-5D6E-409C-BE32-E72D297353CC}">
              <c16:uniqueId val="{00000002-A792-4E0E-A456-A8FDA253E086}"/>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792-4E0E-A456-A8FDA253E086}"/>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792-4E0E-A456-A8FDA253E086}"/>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92-4E0E-A456-A8FDA253E086}"/>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978</c:v>
                </c:pt>
                <c:pt idx="3">
                  <c:v>868</c:v>
                </c:pt>
                <c:pt idx="6">
                  <c:v>822</c:v>
                </c:pt>
                <c:pt idx="9">
                  <c:v>853</c:v>
                </c:pt>
                <c:pt idx="12">
                  <c:v>768</c:v>
                </c:pt>
              </c:numCache>
            </c:numRef>
          </c:val>
          <c:extLst>
            <c:ext xmlns:c16="http://schemas.microsoft.com/office/drawing/2014/chart" uri="{C3380CC4-5D6E-409C-BE32-E72D297353CC}">
              <c16:uniqueId val="{00000006-A792-4E0E-A456-A8FDA253E086}"/>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1023</c:v>
                </c:pt>
                <c:pt idx="3">
                  <c:v>887</c:v>
                </c:pt>
                <c:pt idx="6">
                  <c:v>823</c:v>
                </c:pt>
                <c:pt idx="9">
                  <c:v>692</c:v>
                </c:pt>
                <c:pt idx="12">
                  <c:v>609</c:v>
                </c:pt>
              </c:numCache>
            </c:numRef>
          </c:val>
          <c:extLst>
            <c:ext xmlns:c16="http://schemas.microsoft.com/office/drawing/2014/chart" uri="{C3380CC4-5D6E-409C-BE32-E72D297353CC}">
              <c16:uniqueId val="{00000007-A792-4E0E-A456-A8FDA253E086}"/>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885</c:v>
                </c:pt>
                <c:pt idx="3">
                  <c:v>965</c:v>
                </c:pt>
                <c:pt idx="6">
                  <c:v>1187</c:v>
                </c:pt>
                <c:pt idx="9">
                  <c:v>1156</c:v>
                </c:pt>
                <c:pt idx="12">
                  <c:v>1073</c:v>
                </c:pt>
              </c:numCache>
            </c:numRef>
          </c:val>
          <c:extLst>
            <c:ext xmlns:c16="http://schemas.microsoft.com/office/drawing/2014/chart" uri="{C3380CC4-5D6E-409C-BE32-E72D297353CC}">
              <c16:uniqueId val="{00000008-A792-4E0E-A456-A8FDA253E086}"/>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792-4E0E-A456-A8FDA253E086}"/>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8306</c:v>
                </c:pt>
                <c:pt idx="3">
                  <c:v>8401</c:v>
                </c:pt>
                <c:pt idx="6">
                  <c:v>8089</c:v>
                </c:pt>
                <c:pt idx="9">
                  <c:v>7555</c:v>
                </c:pt>
                <c:pt idx="12">
                  <c:v>7216</c:v>
                </c:pt>
              </c:numCache>
            </c:numRef>
          </c:val>
          <c:extLst>
            <c:ext xmlns:c16="http://schemas.microsoft.com/office/drawing/2014/chart" uri="{C3380CC4-5D6E-409C-BE32-E72D297353CC}">
              <c16:uniqueId val="{0000000A-A792-4E0E-A456-A8FDA253E08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907</c:v>
                </c:pt>
                <c:pt idx="2">
                  <c:v>#N/A</c:v>
                </c:pt>
                <c:pt idx="3">
                  <c:v>#N/A</c:v>
                </c:pt>
                <c:pt idx="4">
                  <c:v>613</c:v>
                </c:pt>
                <c:pt idx="5">
                  <c:v>#N/A</c:v>
                </c:pt>
                <c:pt idx="6">
                  <c:v>#N/A</c:v>
                </c:pt>
                <c:pt idx="7">
                  <c:v>528</c:v>
                </c:pt>
                <c:pt idx="8">
                  <c:v>#N/A</c:v>
                </c:pt>
                <c:pt idx="9">
                  <c:v>#N/A</c:v>
                </c:pt>
                <c:pt idx="10">
                  <c:v>130</c:v>
                </c:pt>
                <c:pt idx="11">
                  <c:v>#N/A</c:v>
                </c:pt>
                <c:pt idx="12">
                  <c:v>#N/A</c:v>
                </c:pt>
                <c:pt idx="13">
                  <c:v>0</c:v>
                </c:pt>
                <c:pt idx="14">
                  <c:v>#N/A</c:v>
                </c:pt>
              </c:numCache>
            </c:numRef>
          </c:val>
          <c:smooth val="0"/>
          <c:extLst>
            <c:ext xmlns:c16="http://schemas.microsoft.com/office/drawing/2014/chart" uri="{C3380CC4-5D6E-409C-BE32-E72D297353CC}">
              <c16:uniqueId val="{0000000B-A792-4E0E-A456-A8FDA253E08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809</c:v>
                </c:pt>
                <c:pt idx="1">
                  <c:v>830</c:v>
                </c:pt>
                <c:pt idx="2">
                  <c:v>873</c:v>
                </c:pt>
              </c:numCache>
            </c:numRef>
          </c:val>
          <c:extLst>
            <c:ext xmlns:c16="http://schemas.microsoft.com/office/drawing/2014/chart" uri="{C3380CC4-5D6E-409C-BE32-E72D297353CC}">
              <c16:uniqueId val="{00000000-729E-43FF-8E97-DF98D3474F8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1635</c:v>
                </c:pt>
                <c:pt idx="1">
                  <c:v>1635</c:v>
                </c:pt>
                <c:pt idx="2">
                  <c:v>1654</c:v>
                </c:pt>
              </c:numCache>
            </c:numRef>
          </c:val>
          <c:extLst>
            <c:ext xmlns:c16="http://schemas.microsoft.com/office/drawing/2014/chart" uri="{C3380CC4-5D6E-409C-BE32-E72D297353CC}">
              <c16:uniqueId val="{00000001-729E-43FF-8E97-DF98D3474F8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1435</c:v>
                </c:pt>
                <c:pt idx="1">
                  <c:v>1732</c:v>
                </c:pt>
                <c:pt idx="2">
                  <c:v>1606</c:v>
                </c:pt>
              </c:numCache>
            </c:numRef>
          </c:val>
          <c:extLst>
            <c:ext xmlns:c16="http://schemas.microsoft.com/office/drawing/2014/chart" uri="{C3380CC4-5D6E-409C-BE32-E72D297353CC}">
              <c16:uniqueId val="{00000002-729E-43FF-8E97-DF98D3474F8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{C958EE02-D679-4A05-8EC8-AC93B2539448}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710-42DF-9AC9-1647406B42E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{376B3D0F-4D63-471D-93F2-53616EB845BA}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10-42DF-9AC9-1647406B42E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{9FD721FA-77B5-4491-BAEA-6E3D740FFBD3}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10-42DF-9AC9-1647406B42E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{F273F19E-812C-49D5-A60D-AC14EFD55731}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10-42DF-9AC9-1647406B42E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{8B264F24-22AB-4E15-9FF7-80C17A09247E}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10-42DF-9AC9-1647406B42E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{71304544-32DD-4D6F-9BDF-A4ABAE3FB356}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710-42DF-9AC9-1647406B42E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{9571E544-C5C7-4AD4-BDD1-BBABA5847781}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710-42DF-9AC9-1647406B42E4}"/>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{CA39CCFE-E7CE-4166-9BE0-0A2942819FBE}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710-42DF-9AC9-1647406B42E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{140CC3D6-D9DE-4F3C-B521-31CA54A602D9}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710-42DF-9AC9-1647406B42E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71.3</c:v>
                </c:pt>
                <c:pt idx="8">
                  <c:v>72.599999999999994</c:v>
                </c:pt>
                <c:pt idx="16">
                  <c:v>74</c:v>
                </c:pt>
                <c:pt idx="24">
                  <c:v>75.400000000000006</c:v>
                </c:pt>
              </c:numCache>
            </c:numRef>
          </c:xVal>
          <c:yVal>
            <c:numRef>
              <c:f>公会計指標分析・財政指標組合せ分析表!$BP$51:$DC$51</c:f>
              <c:numCache>
                <c:formatCode>#,##0.0;"▲ "#,##0.0</c:formatCode>
                <c:ptCount val="40"/>
                <c:pt idx="0">
                  <c:v>26.3</c:v>
                </c:pt>
                <c:pt idx="8">
                  <c:v>16.5</c:v>
                </c:pt>
                <c:pt idx="16">
                  <c:v>14.5</c:v>
                </c:pt>
                <c:pt idx="24">
                  <c:v>3.5</c:v>
                </c:pt>
              </c:numCache>
            </c:numRef>
          </c:yVal>
          <c:smooth val="0"/>
          <c:extLst>
            <c:ext xmlns:c16="http://schemas.microsoft.com/office/drawing/2014/chart" uri="{C3380CC4-5D6E-409C-BE32-E72D297353CC}">
              <c16:uniqueId val="{00000009-A710-42DF-9AC9-1647406B42E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{5EE7ED74-17F2-4C38-89AA-608C06532E9C}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710-42DF-9AC9-1647406B42E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{107D9FE8-4E77-46E8-99E2-0463B99CD67E}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10-42DF-9AC9-1647406B42E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{EBF8D19A-50B6-4B21-8B96-AC1752CA3CFE}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10-42DF-9AC9-1647406B42E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{5BCDCDC4-6A6F-45E0-9A23-52B605C84BBD}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10-42DF-9AC9-1647406B42E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{6DE8E311-AFB2-4753-A724-FE2CE3D2D3D9}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10-42DF-9AC9-1647406B42E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{8247C4CE-7837-4522-9AD1-C076DB040F81}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710-42DF-9AC9-1647406B42E4}"/>
                </c:ext>
              </c:extLst>
            </c:dLbl>
            <c:dLbl>
              <c:idx val="16"/>
              <c:layout>
                <c:manualLayout>
                  <c:x val="-2.9214814767355948E-2"/>
                  <c:y val="-4.511431505635206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{CD733D58-1CBA-4478-BA6D-04C129860D89}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710-42DF-9AC9-1647406B42E4}"/>
                </c:ext>
              </c:extLst>
            </c:dLbl>
            <c:dLbl>
              <c:idx val="24"/>
              <c:layout>
                <c:manualLayout>
                  <c:x val="-3.4816686533112505E-2"/>
                  <c:y val="-8.43637691553783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{66DC8256-7D72-4CCA-9EC8-51332EC9A222}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710-42DF-9AC9-1647406B42E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{D3CB6BB7-7C6C-421F-B3D5-192A1682F302}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710-42DF-9AC9-1647406B42E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numCache>
            </c:numRef>
          </c:xVal>
          <c:yVal>
            <c:numRef>
              <c:f>公会計指標分析・財政指標組合せ分析表!$BP$55:$DC$55</c:f>
              <c:numCache>
                <c:formatCode>#,##0.0;"▲ "#,##0.0</c:formatCode>
                <c:ptCount val="40"/>
                <c:pt idx="0">
                  <c:v>0</c:v>
                </c:pt>
                <c:pt idx="8">
                  <c:v>0</c:v>
                </c:pt>
                <c:pt idx="16">
                  <c:v>0</c:v>
                </c:pt>
                <c:pt idx="24">
                  <c:v>0</c:v>
                </c:pt>
              </c:numCache>
            </c:numRef>
          </c:yVal>
          <c:smooth val="0"/>
          <c:extLst>
            <c:ext xmlns:c16="http://schemas.microsoft.com/office/drawing/2014/chart" uri="{C3380CC4-5D6E-409C-BE32-E72D297353CC}">
              <c16:uniqueId val="{00000013-A710-42DF-9AC9-1647406B42E4}"/>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{F430F96E-0285-4CFD-A22C-DF0F11C7F8FE}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4F7-45D8-B1F4-AAF11D64D8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{F1EFD431-8449-4900-9595-CA064C13B131}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F7-45D8-B1F4-AAF11D64D8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{C3DC6749-CE34-4FA6-ADB7-63A36FE0DEF2}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F7-45D8-B1F4-AAF11D64D8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{595685C5-3D79-40DA-9154-763E7ABE6232}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F7-45D8-B1F4-AAF11D64D8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{3EE5D5B5-E22B-4343-80B0-3E553FA4E52D}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F7-45D8-B1F4-AAF11D64D8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{8D2C8858-A81A-47E1-B8A8-37A6EDCFAE4D}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4F7-45D8-B1F4-AAF11D64D81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{4BB1F388-45BC-4F4A-BE20-D48B66D2D608}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4F7-45D8-B1F4-AAF11D64D81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{BE33E41A-B09E-4D13-8EB8-28B05F197FE9}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4F7-45D8-B1F4-AAF11D64D81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{2CCB24D7-6A07-41DF-AC89-2BA592E263C6}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4F7-45D8-B1F4-AAF11D64D8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10.199999999999999</c:v>
                </c:pt>
                <c:pt idx="8">
                  <c:v>10.199999999999999</c:v>
                </c:pt>
                <c:pt idx="16">
                  <c:v>10.5</c:v>
                </c:pt>
                <c:pt idx="24">
                  <c:v>10.9</c:v>
                </c:pt>
                <c:pt idx="32">
                  <c:v>11.3</c:v>
                </c:pt>
              </c:numCache>
            </c:numRef>
          </c:xVal>
          <c:yVal>
            <c:numRef>
              <c:f>公会計指標分析・財政指標組合せ分析表!$BP$73:$DC$73</c:f>
              <c:numCache>
                <c:formatCode>#,##0.0;"▲ "#,##0.0</c:formatCode>
                <c:ptCount val="40"/>
                <c:pt idx="0">
                  <c:v>26.3</c:v>
                </c:pt>
                <c:pt idx="8">
                  <c:v>16.5</c:v>
                </c:pt>
                <c:pt idx="16">
                  <c:v>14.5</c:v>
                </c:pt>
                <c:pt idx="24">
                  <c:v>3.5</c:v>
                </c:pt>
              </c:numCache>
            </c:numRef>
          </c:yVal>
          <c:smooth val="0"/>
          <c:extLst>
            <c:ext xmlns:c16="http://schemas.microsoft.com/office/drawing/2014/chart" uri="{C3380CC4-5D6E-409C-BE32-E72D297353CC}">
              <c16:uniqueId val="{00000009-24F7-45D8-B1F4-AAF11D64D81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{E48DABA4-049F-42C9-8A57-4A71131F9BDF}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4F7-45D8-B1F4-AAF11D64D81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{F6B94F76-F453-448F-BC0E-8EA9BFBA934E}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F7-45D8-B1F4-AAF11D64D8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{8E71595A-EFCD-41CF-8CAC-3DCEF646B9D6}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F7-45D8-B1F4-AAF11D64D8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{A1BB414A-61E2-4644-BD9D-AC968D54451C}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F7-45D8-B1F4-AAF11D64D8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{626D9078-5111-4B2F-B29C-D6833EC7963E}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F7-45D8-B1F4-AAF11D64D81D}"/>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{1721C6BA-CE04-4678-A6F7-3F919CE9E8BF}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4F7-45D8-B1F4-AAF11D64D81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{39590706-0006-4A25-8594-E8CDA53C7FCD}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4F7-45D8-B1F4-AAF11D64D81D}"/>
                </c:ext>
              </c:extLst>
            </c:dLbl>
            <c:dLbl>
              <c:idx val="24"/>
              <c:layout>
                <c:manualLayout>
                  <c:x val="-4.4905057365901176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{9FD7821C-2332-48F3-B2DE-1754845FF67E}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4F7-45D8-B1F4-AAF11D64D81D}"/>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{802E555A-4020-45D2-8DDB-B8A66DA0C3B1}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4F7-45D8-B1F4-AAF11D64D8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4F7-45D8-B1F4-AAF11D64D81D}"/>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7DB1CBAE-E6DC-4BC2-BC41-D7972AFC675E}"/>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58F57C0B-5F76-4490-AD7F-C79743BE70D1}"/>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DDB9CD6-270F-4784-97EF-1E368842A811}"/>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7BDFF64-7311-4550-A544-CECB478E4826}"/>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7A81F24F-CBF8-4F3C-BE80-6E977C00ED2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042F3DA-3D60-4F5E-BB0A-0EE871D22EAD}"/>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4AC47F8E-2434-44E8-A76F-F5A36CFEC56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AA42B929-3A8F-4CEC-B82F-6E75AEAF87B2}"/>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4DC64BE-76E5-42CC-9574-8EBF1F368539}"/>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95AE63F-6604-4849-861D-BFE771212B26}"/>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2788021E-1C82-4429-9D50-C13F1B77B203}"/>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C29BB07-C2E4-464F-B71A-CDF7C744D84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19750832-71D5-40C8-99CD-50AE632BD41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9921F01-B185-4E6D-A768-0BE05B939AB7}"/>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9F4EDDF-68ED-408B-9179-DE71FDEDDB9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B417F66-2406-4B10-8964-CD74B3F6B40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F023084-7AA6-4DF8-8452-900CC52AA1BE}"/>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BF41B78-91F8-42B8-A58E-AFFAA3D724F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649E210-8C13-4258-817B-B8C1B5BBCC22}"/>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D3C16BF-C4A1-4C1C-9D29-F4D051D28CB7}"/>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4C9F7F17-F4C3-4E71-A54B-6138C5CD97D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E386944-0FC3-44F3-AA13-5188B29750C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B7BD379-3075-4CA8-B8B2-005E0B375E6D}"/>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2E55C10-2456-4670-A384-16046ED933B3}"/>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205A18E4-9F39-4022-9032-35DB74A3EC9D}"/>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E3F146C7-79D7-4600-B6D5-60609CED8CEC}"/>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A66AB82-EF0C-49B8-B493-1DD98982BFA7}"/>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B039C31-2486-46AA-8A97-302D6618B1B4}"/>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AFFDA061-1E1A-42A5-95CA-0EFE67F48FA6}"/>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996EF8E2-2824-4FDC-9C18-3AF74C47D26C}"/>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9CC6D21-7407-4192-A1B8-F73A68E3823C}"/>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2FA957F-D83D-4C36-9C9A-6495E3BA5FB4}"/>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2EBC21A-9EB6-4C54-B7A8-15429B423AC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B72165EC-5E8F-407F-94C5-A97905F9921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90ED1D4-BD83-49FF-9178-9569482C5092}"/>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37FA04A-556C-4F51-B4C0-91FE07633C34}"/>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FA0E92F-767C-4AD5-939E-B310B353BF0C}"/>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EF15AFAF-3D23-4ADD-859A-64C4168F5832}"/>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EFE05BC-5108-4136-A5FE-FC42EF4DAD3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B8C7D6C6-8467-49CA-89DD-D9979BDB1BEC}"/>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6A62AB0-D4C2-4B32-83B8-275554449D73}"/>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263E225-5443-435B-8CB9-3493B3CF9E34}"/>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3CDA724-B35D-4EDF-9492-5046AC922C6B}"/>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44A657-E006-4D5A-8146-5E8ED0C7C496}"/>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39679B-FDA2-4456-A6E7-977247B02197}"/>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4A870CC-FD57-4EED-8DD4-62725C6AB681}"/>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E0F52EE-D9CD-4D99-A0AA-A4E8D2BE0834}"/>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25C9FC11-E760-42B1-9B0D-34342F361CC5}"/>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D6E2C3B-86AB-4CE4-996B-8CCBCD9BA64E}"/>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人口減少や高齢化が進行していることに加え，小規模農家による農業が基幹産業であることから財政基盤が弱く，類似団体平均を下回っている。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今後も継続して，義務的経費や投資的経費の抑制を図るとともに，徴収体制の強化により税収確保に努め，財政健全化を図る。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EDA89B27-2894-46DF-9FFB-15DC114BA69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4651021F-E66F-4CF5-8A0E-474577236F6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95C1EC63-0375-4CE6-B145-6DC2CC522798}"/>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63A55C06-913D-447A-87C2-A0C23B8913AD}"/>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956D5EA8-AE33-48E7-8EB1-EFD34361CED4}"/>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9C9B9A35-6145-4696-921B-442BA94E2A6A}"/>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EC497AB7-9BC8-49AA-A292-D585B8659D97}"/>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84DD0DDC-B98D-4461-818F-E0DB37DB8C17}"/>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96EC21B3-ACC6-4CBB-B895-7C5A4A081B24}"/>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FA3C26AC-6146-49E9-B394-579B797C4924}"/>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96ED5C46-0453-49C6-B604-E6C96D84E31B}"/>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C163E96A-9091-4312-B9D8-7C6D63E7B3FB}"/>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2E18EA4-89C8-4E31-87B9-E49A1181FD49}"/>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D1E50C78-83CA-4845-BD66-BA3480ADC293}"/>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68F8B979-017F-4F2B-89DF-28191693C79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4BA95084-C268-46C1-BDB0-EB9AB4E7910E}"/>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9D815BC5-01E9-4A19-8354-CA5C56E0B36A}"/>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B5B834A1-9140-4864-862A-34E3C6682BFD}"/>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E62999DB-D626-432F-8FE1-6B5A4A20BA52}"/>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7FBB3EB-5638-4D2F-9E42-6DFB558739EB}"/>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40B086E6-4D1C-49BE-9959-8ACE40E8FCF9}"/>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50195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id="{44BF6BD6-B900-4EDA-A2A0-795F3CA34F67}"/>
            </a:ext>
          </a:extLst>
        </xdr:cNvPr>
        <xdr:cNvCxnSpPr/>
      </xdr:nvCxnSpPr>
      <xdr:spPr>
        <a:xfrm flipV="1">
          <a:off x="4114800" y="759399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E58A4A1E-BD9C-4B3F-A018-FF876C76612B}"/>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624D21C9-12E6-41A8-8AEA-928F06CD3D59}"/>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3" name="直線コネクタ 72">
          <a:extLst>
            <a:ext uri="{FF2B5EF4-FFF2-40B4-BE49-F238E27FC236}">
              <a16:creationId xmlns:a16="http://schemas.microsoft.com/office/drawing/2014/main" id="{AE73BD8C-6550-4BD4-A447-6331C8585FD5}"/>
            </a:ext>
          </a:extLst>
        </xdr:cNvPr>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91022825-C497-4776-B83A-CDEDC3E027B7}"/>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AB4F2A04-3DDC-4E01-83E7-0848B51B9F6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50195</xdr:rowOff>
    </xdr:from>
    <xdr:to>
      <xdr:col>15</xdr:col>
      <xdr:colOff>82550</xdr:colOff>
      <xdr:row>44</xdr:row>
      <xdr:rowOff>61685</xdr:rowOff>
    </xdr:to>
    <xdr:cxnSp macro="">
      <xdr:nvCxnSpPr>
        <xdr:cNvPr id="76" name="直線コネクタ 75">
          <a:extLst>
            <a:ext uri="{FF2B5EF4-FFF2-40B4-BE49-F238E27FC236}">
              <a16:creationId xmlns:a16="http://schemas.microsoft.com/office/drawing/2014/main" id="{EF33E232-231B-4537-954F-3EC4B42DCBCE}"/>
            </a:ext>
          </a:extLst>
        </xdr:cNvPr>
        <xdr:cNvCxnSpPr/>
      </xdr:nvCxnSpPr>
      <xdr:spPr>
        <a:xfrm>
          <a:off x="2336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743CB8CE-9CF0-495B-9A5E-3D64CA2C3EA4}"/>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9E0A1AFA-9DAE-43C1-B51D-C62194032C9D}"/>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38705</xdr:rowOff>
    </xdr:from>
    <xdr:to>
      <xdr:col>11</xdr:col>
      <xdr:colOff>31750</xdr:colOff>
      <xdr:row>44</xdr:row>
      <xdr:rowOff>50195</xdr:rowOff>
    </xdr:to>
    <xdr:cxnSp macro="">
      <xdr:nvCxnSpPr>
        <xdr:cNvPr id="79" name="直線コネクタ 78">
          <a:extLst>
            <a:ext uri="{FF2B5EF4-FFF2-40B4-BE49-F238E27FC236}">
              <a16:creationId xmlns:a16="http://schemas.microsoft.com/office/drawing/2014/main" id="{0B12F42B-129E-4B2A-AC6F-397659755AE4}"/>
            </a:ext>
          </a:extLst>
        </xdr:cNvPr>
        <xdr:cNvCxnSpPr/>
      </xdr:nvCxnSpPr>
      <xdr:spPr>
        <a:xfrm>
          <a:off x="1447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B3F7E7B2-B62D-4F24-84F0-3CBE8DBDA2C1}"/>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D5FBEA9D-953C-4BFD-976C-DECAA0D02B2F}"/>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FBAE13AE-DD00-4106-974B-58A73564F3B5}"/>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460620EB-9FEF-4EB8-8265-639A68DAC059}"/>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4492532A-C9B0-45CE-A4F1-9F1DB3641B5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9166C297-6F08-4389-B4CD-0B4F902DE6E2}"/>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E82CF5DA-0227-4271-AB9D-C4B77E13D285}"/>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186A21A1-92A0-4759-A922-7B7CD7B666C2}"/>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EAAAA4B-5593-4CA1-A66C-F1BEFCA4B66C}"/>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170845</xdr:rowOff>
    </xdr:from>
    <xdr:to>
      <xdr:col>23</xdr:col>
      <xdr:colOff>184150</xdr:colOff>
      <xdr:row>44</xdr:row>
      <xdr:rowOff>100995</xdr:rowOff>
    </xdr:to>
    <xdr:sp macro="" textlink="">
      <xdr:nvSpPr>
        <xdr:cNvPr id="89" name="楕円 88">
          <a:extLst>
            <a:ext uri="{FF2B5EF4-FFF2-40B4-BE49-F238E27FC236}">
              <a16:creationId xmlns:a16="http://schemas.microsoft.com/office/drawing/2014/main" id="{7BAD201F-CFE7-4807-813C-D5C87C968A78}"/>
            </a:ext>
          </a:extLst>
        </xdr:cNvPr>
        <xdr:cNvSpPr/>
      </xdr:nvSpPr>
      <xdr:spPr>
        <a:xfrm>
          <a:off x="49022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72770</xdr:rowOff>
    </xdr:from>
    <xdr:ext cx="762000" cy="259045"/>
    <xdr:sp macro="" textlink="">
      <xdr:nvSpPr>
        <xdr:cNvPr id="90" name="財政力該当値テキスト">
          <a:extLst>
            <a:ext uri="{FF2B5EF4-FFF2-40B4-BE49-F238E27FC236}">
              <a16:creationId xmlns:a16="http://schemas.microsoft.com/office/drawing/2014/main" id="{2645E3D0-BF8E-44B5-A603-E304A981B128}"/>
            </a:ext>
          </a:extLst>
        </xdr:cNvPr>
        <xdr:cNvSpPr txBox="1"/>
      </xdr:nvSpPr>
      <xdr:spPr>
        <a:xfrm>
          <a:off x="5041900" y="744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id="{82B36388-A0F4-41EC-8848-451BC69BE118}"/>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id="{CC3259FC-BC7F-4A24-9531-40FAF81DAD94}"/>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3" name="楕円 92">
          <a:extLst>
            <a:ext uri="{FF2B5EF4-FFF2-40B4-BE49-F238E27FC236}">
              <a16:creationId xmlns:a16="http://schemas.microsoft.com/office/drawing/2014/main" id="{000D8E07-B307-4F30-881C-D18D1E63271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4" name="テキスト ボックス 93">
          <a:extLst>
            <a:ext uri="{FF2B5EF4-FFF2-40B4-BE49-F238E27FC236}">
              <a16:creationId xmlns:a16="http://schemas.microsoft.com/office/drawing/2014/main" id="{D5B38F56-12EC-4C58-9DBC-CA0DAEA1BDF2}"/>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170845</xdr:rowOff>
    </xdr:from>
    <xdr:to>
      <xdr:col>11</xdr:col>
      <xdr:colOff>82550</xdr:colOff>
      <xdr:row>44</xdr:row>
      <xdr:rowOff>100995</xdr:rowOff>
    </xdr:to>
    <xdr:sp macro="" textlink="">
      <xdr:nvSpPr>
        <xdr:cNvPr id="95" name="楕円 94">
          <a:extLst>
            <a:ext uri="{FF2B5EF4-FFF2-40B4-BE49-F238E27FC236}">
              <a16:creationId xmlns:a16="http://schemas.microsoft.com/office/drawing/2014/main" id="{0713A45C-6549-4CA8-ACDD-EE528B4F5FA0}"/>
            </a:ext>
          </a:extLst>
        </xdr:cNvPr>
        <xdr:cNvSpPr/>
      </xdr:nvSpPr>
      <xdr:spPr>
        <a:xfrm>
          <a:off x="2286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85772</xdr:rowOff>
    </xdr:from>
    <xdr:ext cx="762000" cy="259045"/>
    <xdr:sp macro="" textlink="">
      <xdr:nvSpPr>
        <xdr:cNvPr id="96" name="テキスト ボックス 95">
          <a:extLst>
            <a:ext uri="{FF2B5EF4-FFF2-40B4-BE49-F238E27FC236}">
              <a16:creationId xmlns:a16="http://schemas.microsoft.com/office/drawing/2014/main" id="{16D2B0F9-A8B8-4696-96A7-19F483BFBC50}"/>
            </a:ext>
          </a:extLst>
        </xdr:cNvPr>
        <xdr:cNvSpPr txBox="1"/>
      </xdr:nvSpPr>
      <xdr:spPr>
        <a:xfrm>
          <a:off x="1955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159355</xdr:rowOff>
    </xdr:from>
    <xdr:to>
      <xdr:col>7</xdr:col>
      <xdr:colOff>31750</xdr:colOff>
      <xdr:row>44</xdr:row>
      <xdr:rowOff>89505</xdr:rowOff>
    </xdr:to>
    <xdr:sp macro="" textlink="">
      <xdr:nvSpPr>
        <xdr:cNvPr id="97" name="楕円 96">
          <a:extLst>
            <a:ext uri="{FF2B5EF4-FFF2-40B4-BE49-F238E27FC236}">
              <a16:creationId xmlns:a16="http://schemas.microsoft.com/office/drawing/2014/main" id="{3D84A042-A744-438A-9683-481EDBD7B8CC}"/>
            </a:ext>
          </a:extLst>
        </xdr:cNvPr>
        <xdr:cNvSpPr/>
      </xdr:nvSpPr>
      <xdr:spPr>
        <a:xfrm>
          <a:off x="1397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74282</xdr:rowOff>
    </xdr:from>
    <xdr:ext cx="762000" cy="259045"/>
    <xdr:sp macro="" textlink="">
      <xdr:nvSpPr>
        <xdr:cNvPr id="98" name="テキスト ボックス 97">
          <a:extLst>
            <a:ext uri="{FF2B5EF4-FFF2-40B4-BE49-F238E27FC236}">
              <a16:creationId xmlns:a16="http://schemas.microsoft.com/office/drawing/2014/main" id="{EC6FFFCA-7A5D-43A5-BF3B-C78C2323C05B}"/>
            </a:ext>
          </a:extLst>
        </xdr:cNvPr>
        <xdr:cNvSpPr txBox="1"/>
      </xdr:nvSpPr>
      <xdr:spPr>
        <a:xfrm>
          <a:off x="1066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D73A42D-995A-47F4-93E4-D4D607C9D4F4}"/>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B3E5C1DC-7449-489E-A691-540A15080544}"/>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3189AFFA-62CE-4D18-83BE-4F5742B48186}"/>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47933068-30B4-4148-BCA7-4E15B85E0B36}"/>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A88D3D35-54B9-4512-A42E-564BE3B36B7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1125A0EF-00A6-4E56-8A60-A866BA8C872F}"/>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F0BEA54-0238-450F-B137-BD42999760B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10ABBA2-EFD3-4C36-B689-4DBF7D7B90DB}"/>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CF757C8B-1CD6-45C8-9417-3F31187743C2}"/>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F709BFE4-6003-40B7-B630-97905DF3DAB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65080B27-F4FE-425C-958D-496940BCCAA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F4F3C046-9F73-43CB-9770-F41BB3D9369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75237E45-020E-40B5-9083-ACB13A91E4D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経常収支比率については，昨年度に比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類似団体平均を上回っており，財政の硬直化が見て取れる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今後も継続して，適正な職員定員管理による人件費の削減や地方債新規発行の抑制による公債費の縮小に努め，比率の改善を図る。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CE1C287D-CDA9-4325-B224-1B555165B03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AFAD7EC-54EB-47B6-A164-B115261DCA0A}"/>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764AD1BD-2084-4D70-A4EB-1163DEEE2EA4}"/>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506CBBF0-C6B3-48EE-A35C-009F18AAE65F}"/>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AC20796A-1556-4CB9-9E6C-7D329F6F14C5}"/>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965E8969-7B41-4212-B448-5C3FC3449D99}"/>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568D51C5-747F-4427-BD7C-25A5813B20EC}"/>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C5C740B1-3DF6-4445-833E-3347D08DE6DA}"/>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C899018B-30F3-4799-A917-DF72F0F5491A}"/>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CBC3B041-114F-4412-B7E9-07CB6A0FD71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7EDEAAD6-205D-48AB-9BCA-84484633358E}"/>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6FC9F5D-7D88-4F60-B52E-FE3F2A6AE415}"/>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F5A7142A-42D9-46B5-AF06-26A115DFD339}"/>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D2F13CBA-4B0C-4BEF-9BEF-770E4A8C9EE3}"/>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4D7D7EC0-0ECD-4C61-AEBF-A47F6E6A88E1}"/>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AB161571-F15B-405A-9BC2-A83556E2624E}"/>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34147FB2-0637-48B0-8EF1-AC62D97E39C3}"/>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A6B1915C-1AED-4800-B884-18C5E63FD6B6}"/>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A2BA7F73-CA04-4F84-B1E8-A4DE4C034588}"/>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167386</xdr:rowOff>
    </xdr:from>
    <xdr:to>
      <xdr:col>23</xdr:col>
      <xdr:colOff>133350</xdr:colOff>
      <xdr:row>64</xdr:row>
      <xdr:rowOff>87630</xdr:rowOff>
    </xdr:to>
    <xdr:cxnSp macro="">
      <xdr:nvCxnSpPr>
        <xdr:cNvPr id="131" name="直線コネクタ 130">
          <a:extLst>
            <a:ext uri="{FF2B5EF4-FFF2-40B4-BE49-F238E27FC236}">
              <a16:creationId xmlns:a16="http://schemas.microsoft.com/office/drawing/2014/main" id="{00CB1D50-B015-47DB-B982-283FFA638566}"/>
            </a:ext>
          </a:extLst>
        </xdr:cNvPr>
        <xdr:cNvCxnSpPr/>
      </xdr:nvCxnSpPr>
      <xdr:spPr>
        <a:xfrm>
          <a:off x="4114800" y="10968736"/>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40349C0-1343-4DAE-9ADB-3B2F5AF61768}"/>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F571EE9F-2CE1-4176-A465-7962A340FE39}"/>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167386</xdr:rowOff>
    </xdr:from>
    <xdr:to>
      <xdr:col>19</xdr:col>
      <xdr:colOff>133350</xdr:colOff>
      <xdr:row>64</xdr:row>
      <xdr:rowOff>53848</xdr:rowOff>
    </xdr:to>
    <xdr:cxnSp macro="">
      <xdr:nvCxnSpPr>
        <xdr:cNvPr id="134" name="直線コネクタ 133">
          <a:extLst>
            <a:ext uri="{FF2B5EF4-FFF2-40B4-BE49-F238E27FC236}">
              <a16:creationId xmlns:a16="http://schemas.microsoft.com/office/drawing/2014/main" id="{B5453422-CB16-4546-BBDA-9409C98E01D3}"/>
            </a:ext>
          </a:extLst>
        </xdr:cNvPr>
        <xdr:cNvCxnSpPr/>
      </xdr:nvCxnSpPr>
      <xdr:spPr>
        <a:xfrm flipV="1">
          <a:off x="3225800" y="1096873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2E574F10-2AD6-448F-98EC-63CD3DB88FB8}"/>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F0820D58-545F-41B1-8716-6D440AC39363}"/>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75692</xdr:rowOff>
    </xdr:from>
    <xdr:to>
      <xdr:col>15</xdr:col>
      <xdr:colOff>82550</xdr:colOff>
      <xdr:row>64</xdr:row>
      <xdr:rowOff>53848</xdr:rowOff>
    </xdr:to>
    <xdr:cxnSp macro="">
      <xdr:nvCxnSpPr>
        <xdr:cNvPr id="137" name="直線コネクタ 136">
          <a:extLst>
            <a:ext uri="{FF2B5EF4-FFF2-40B4-BE49-F238E27FC236}">
              <a16:creationId xmlns:a16="http://schemas.microsoft.com/office/drawing/2014/main" id="{ABC0C3CC-A341-4FEF-B2D5-34E6439A4679}"/>
            </a:ext>
          </a:extLst>
        </xdr:cNvPr>
        <xdr:cNvCxnSpPr/>
      </xdr:nvCxnSpPr>
      <xdr:spPr>
        <a:xfrm>
          <a:off x="2336800" y="1087704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EC0B87F-4145-4050-B7C3-421775D3EE82}"/>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D7118C58-2109-48E2-9B87-F429BF34B1C8}"/>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75692</xdr:rowOff>
    </xdr:from>
    <xdr:to>
      <xdr:col>11</xdr:col>
      <xdr:colOff>31750</xdr:colOff>
      <xdr:row>64</xdr:row>
      <xdr:rowOff>34544</xdr:rowOff>
    </xdr:to>
    <xdr:cxnSp macro="">
      <xdr:nvCxnSpPr>
        <xdr:cNvPr id="140" name="直線コネクタ 139">
          <a:extLst>
            <a:ext uri="{FF2B5EF4-FFF2-40B4-BE49-F238E27FC236}">
              <a16:creationId xmlns:a16="http://schemas.microsoft.com/office/drawing/2014/main" id="{F50B43CD-F0A9-4E9A-B586-963BC11641ED}"/>
            </a:ext>
          </a:extLst>
        </xdr:cNvPr>
        <xdr:cNvCxnSpPr/>
      </xdr:nvCxnSpPr>
      <xdr:spPr>
        <a:xfrm flipV="1">
          <a:off x="1447800" y="10877042"/>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9B0D0C23-86A9-4AE7-9970-2C8555D840F5}"/>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623AF4AB-11F4-4B84-8756-8CD5DF1A8D93}"/>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EBF4631-D8CB-4911-A824-682B58D973A8}"/>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E61861AF-5801-4C30-AAE7-28DA220AE4FD}"/>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97C33547-7B43-4712-927B-4552B7DCADCD}"/>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46AC68D-29EC-4CA5-A034-7BFA3C6207BB}"/>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AE1EC64-D566-4AD4-9E2F-B9C45A140426}"/>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BDCEFF82-E4F4-435E-B67A-C23E7E826FB6}"/>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21323D2B-D07A-4BE6-9DF2-EE22624A629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50" name="楕円 149">
          <a:extLst>
            <a:ext uri="{FF2B5EF4-FFF2-40B4-BE49-F238E27FC236}">
              <a16:creationId xmlns:a16="http://schemas.microsoft.com/office/drawing/2014/main" id="{1A63C6AF-59BA-4502-A85C-6533924B736C}"/>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51" name="財政構造の弾力性該当値テキスト">
          <a:extLst>
            <a:ext uri="{FF2B5EF4-FFF2-40B4-BE49-F238E27FC236}">
              <a16:creationId xmlns:a16="http://schemas.microsoft.com/office/drawing/2014/main" id="{12910C37-BEB2-46B5-B72B-E15C8442C865}"/>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116586</xdr:rowOff>
    </xdr:from>
    <xdr:to>
      <xdr:col>19</xdr:col>
      <xdr:colOff>184150</xdr:colOff>
      <xdr:row>64</xdr:row>
      <xdr:rowOff>46736</xdr:rowOff>
    </xdr:to>
    <xdr:sp macro="" textlink="">
      <xdr:nvSpPr>
        <xdr:cNvPr id="152" name="楕円 151">
          <a:extLst>
            <a:ext uri="{FF2B5EF4-FFF2-40B4-BE49-F238E27FC236}">
              <a16:creationId xmlns:a16="http://schemas.microsoft.com/office/drawing/2014/main" id="{385CD2E4-87A4-4D22-B966-21E37788CBED}"/>
            </a:ext>
          </a:extLst>
        </xdr:cNvPr>
        <xdr:cNvSpPr/>
      </xdr:nvSpPr>
      <xdr:spPr>
        <a:xfrm>
          <a:off x="40640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31513</xdr:rowOff>
    </xdr:from>
    <xdr:ext cx="736600" cy="259045"/>
    <xdr:sp macro="" textlink="">
      <xdr:nvSpPr>
        <xdr:cNvPr id="153" name="テキスト ボックス 152">
          <a:extLst>
            <a:ext uri="{FF2B5EF4-FFF2-40B4-BE49-F238E27FC236}">
              <a16:creationId xmlns:a16="http://schemas.microsoft.com/office/drawing/2014/main" id="{ED052030-79D1-44C0-85DC-60DB19B895E0}"/>
            </a:ext>
          </a:extLst>
        </xdr:cNvPr>
        <xdr:cNvSpPr txBox="1"/>
      </xdr:nvSpPr>
      <xdr:spPr>
        <a:xfrm>
          <a:off x="3733800" y="1100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3048</xdr:rowOff>
    </xdr:from>
    <xdr:to>
      <xdr:col>15</xdr:col>
      <xdr:colOff>133350</xdr:colOff>
      <xdr:row>64</xdr:row>
      <xdr:rowOff>104648</xdr:rowOff>
    </xdr:to>
    <xdr:sp macro="" textlink="">
      <xdr:nvSpPr>
        <xdr:cNvPr id="154" name="楕円 153">
          <a:extLst>
            <a:ext uri="{FF2B5EF4-FFF2-40B4-BE49-F238E27FC236}">
              <a16:creationId xmlns:a16="http://schemas.microsoft.com/office/drawing/2014/main" id="{33050771-D755-4037-B273-053D78126FD1}"/>
            </a:ext>
          </a:extLst>
        </xdr:cNvPr>
        <xdr:cNvSpPr/>
      </xdr:nvSpPr>
      <xdr:spPr>
        <a:xfrm>
          <a:off x="3175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89425</xdr:rowOff>
    </xdr:from>
    <xdr:ext cx="762000" cy="259045"/>
    <xdr:sp macro="" textlink="">
      <xdr:nvSpPr>
        <xdr:cNvPr id="155" name="テキスト ボックス 154">
          <a:extLst>
            <a:ext uri="{FF2B5EF4-FFF2-40B4-BE49-F238E27FC236}">
              <a16:creationId xmlns:a16="http://schemas.microsoft.com/office/drawing/2014/main" id="{9B6E5360-4248-4D46-9A12-274AC7F6E84D}"/>
            </a:ext>
          </a:extLst>
        </xdr:cNvPr>
        <xdr:cNvSpPr txBox="1"/>
      </xdr:nvSpPr>
      <xdr:spPr>
        <a:xfrm>
          <a:off x="2844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24892</xdr:rowOff>
    </xdr:from>
    <xdr:to>
      <xdr:col>11</xdr:col>
      <xdr:colOff>82550</xdr:colOff>
      <xdr:row>63</xdr:row>
      <xdr:rowOff>126492</xdr:rowOff>
    </xdr:to>
    <xdr:sp macro="" textlink="">
      <xdr:nvSpPr>
        <xdr:cNvPr id="156" name="楕円 155">
          <a:extLst>
            <a:ext uri="{FF2B5EF4-FFF2-40B4-BE49-F238E27FC236}">
              <a16:creationId xmlns:a16="http://schemas.microsoft.com/office/drawing/2014/main" id="{CD9BEFE8-2A3A-4629-B66B-AFFDD55AF9D0}"/>
            </a:ext>
          </a:extLst>
        </xdr:cNvPr>
        <xdr:cNvSpPr/>
      </xdr:nvSpPr>
      <xdr:spPr>
        <a:xfrm>
          <a:off x="2286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111269</xdr:rowOff>
    </xdr:from>
    <xdr:ext cx="762000" cy="259045"/>
    <xdr:sp macro="" textlink="">
      <xdr:nvSpPr>
        <xdr:cNvPr id="157" name="テキスト ボックス 156">
          <a:extLst>
            <a:ext uri="{FF2B5EF4-FFF2-40B4-BE49-F238E27FC236}">
              <a16:creationId xmlns:a16="http://schemas.microsoft.com/office/drawing/2014/main" id="{00E15FC4-648B-4CFB-9737-DE5DCD821381}"/>
            </a:ext>
          </a:extLst>
        </xdr:cNvPr>
        <xdr:cNvSpPr txBox="1"/>
      </xdr:nvSpPr>
      <xdr:spPr>
        <a:xfrm>
          <a:off x="1955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58" name="楕円 157">
          <a:extLst>
            <a:ext uri="{FF2B5EF4-FFF2-40B4-BE49-F238E27FC236}">
              <a16:creationId xmlns:a16="http://schemas.microsoft.com/office/drawing/2014/main" id="{70ABE297-D104-4FC4-9763-A9B81EC65839}"/>
            </a:ext>
          </a:extLst>
        </xdr:cNvPr>
        <xdr:cNvSpPr/>
      </xdr:nvSpPr>
      <xdr:spPr>
        <a:xfrm>
          <a:off x="1397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59" name="テキスト ボックス 158">
          <a:extLst>
            <a:ext uri="{FF2B5EF4-FFF2-40B4-BE49-F238E27FC236}">
              <a16:creationId xmlns:a16="http://schemas.microsoft.com/office/drawing/2014/main" id="{0086F142-7D9A-46F4-B51C-43B54242D6DF}"/>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BCA327ED-AE44-48EB-8D78-35035C56DA0C}"/>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DBC39C5A-65B0-4D89-BBB4-74C51200B2A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AFC917F3-EFC5-4B48-A05D-9B8FE1C2774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[320,686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B4DA11DE-32E4-44AD-BC1D-AB0B63C30632}"/>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8428D25B-6706-4F56-BE8B-5F7A4D0F6E43}"/>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2354579-6503-410A-B19D-C979C20EDCA1}"/>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9B7CB12D-A7B1-4D61-AED6-A8C32102D289}"/>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48A40085-A3F4-4AEA-9987-DD39A44E567A}"/>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B15F3868-BEE3-41BB-910B-81BB583C4D2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CD0D8E5E-0B72-45B9-A5C9-2801DDEC24F2}"/>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55D248E-C50F-4C38-9B34-016CF428C09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FD552CD3-4113-4AAA-ADF8-5E6F8E23DD28}"/>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9A304844-3B02-4482-B690-C19663179BD6}"/>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人口１人当たり人件費・物件費等決算額が類似団体平均を下回っているのは，ごみ処理業務等を一部事務組合で行っていることが要因と考えられる。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しかし，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人件費・物件費の価格高騰が続き，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公共施設の管理において保有施設が多く，維持管理にかかる経費の増加が懸念されるため，民間への委託等も視野に入れ，経費の削減を図る。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F333F014-9166-42F4-A4AD-57A77C30AF87}"/>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65CDBD86-E9BF-4771-B566-070F5D3EA95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A223C69F-E040-4720-8809-A3B3B194EB4A}"/>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E5F38D3B-4E3A-4029-A0FE-6FB9567EE621}"/>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4B1984CC-94D0-4808-AFDA-8249BAD21549}"/>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FE46A997-2AAB-4905-952C-CC670FF27157}"/>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763BC00B-405E-42B5-AC1D-4F4A462EA60D}"/>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FD9FD96F-251F-4A1C-9C22-2098951B7A87}"/>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15FE6B6E-F060-4C9F-8DC1-93F032208E13}"/>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8F8F813C-7961-4874-B1B4-25F8A2E3DFC8}"/>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52599BCD-0107-45EC-B6B1-3AE5D52FD7EF}"/>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6E8A01F9-2E8B-4B3B-95F6-D428AEA37F86}"/>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9236A138-9C55-4851-90C2-092CA40A7D34}"/>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A722D1DC-D44D-4C9F-958C-FDEDE7A8D219}"/>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59A54641-AFEC-4B0C-9C06-F81E904EAFE5}"/>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AAE2047C-D693-4651-9A5A-E40C69FFBF43}"/>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55DFE95E-9A57-4D24-A1ED-3E280CB6BEAC}"/>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25B73F5C-4206-47A9-95CC-9646CC8DF87E}"/>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F0B54D8F-273B-4573-86D7-CEA0B0304E3B}"/>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38852</xdr:rowOff>
    </xdr:from>
    <xdr:to>
      <xdr:col>23</xdr:col>
      <xdr:colOff>133350</xdr:colOff>
      <xdr:row>82</xdr:row>
      <xdr:rowOff>113415</xdr:rowOff>
    </xdr:to>
    <xdr:cxnSp macro="">
      <xdr:nvCxnSpPr>
        <xdr:cNvPr id="192" name="直線コネクタ 191">
          <a:extLst>
            <a:ext uri="{FF2B5EF4-FFF2-40B4-BE49-F238E27FC236}">
              <a16:creationId xmlns:a16="http://schemas.microsoft.com/office/drawing/2014/main" id="{33002C93-038A-4CAC-BD9B-5B9DF6E5483B}"/>
            </a:ext>
          </a:extLst>
        </xdr:cNvPr>
        <xdr:cNvCxnSpPr/>
      </xdr:nvCxnSpPr>
      <xdr:spPr>
        <a:xfrm>
          <a:off x="4114800" y="14097752"/>
          <a:ext cx="838200" cy="7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F2B6F4F0-BEFF-484D-A345-0E30EB0735D2}"/>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A3FF135F-E859-403D-8223-138E8AEF8CE8}"/>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14033</xdr:rowOff>
    </xdr:from>
    <xdr:to>
      <xdr:col>19</xdr:col>
      <xdr:colOff>133350</xdr:colOff>
      <xdr:row>82</xdr:row>
      <xdr:rowOff>38852</xdr:rowOff>
    </xdr:to>
    <xdr:cxnSp macro="">
      <xdr:nvCxnSpPr>
        <xdr:cNvPr id="195" name="直線コネクタ 194">
          <a:extLst>
            <a:ext uri="{FF2B5EF4-FFF2-40B4-BE49-F238E27FC236}">
              <a16:creationId xmlns:a16="http://schemas.microsoft.com/office/drawing/2014/main" id="{342BABF6-DF5C-4978-91DB-133FC14D6C20}"/>
            </a:ext>
          </a:extLst>
        </xdr:cNvPr>
        <xdr:cNvCxnSpPr/>
      </xdr:nvCxnSpPr>
      <xdr:spPr>
        <a:xfrm>
          <a:off x="3225800" y="14072933"/>
          <a:ext cx="8890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6185F039-7164-401F-BDDC-DAF7DBECA9A6}"/>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47853622-7F34-4885-B9E4-F6A5981650B4}"/>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14033</xdr:rowOff>
    </xdr:from>
    <xdr:to>
      <xdr:col>15</xdr:col>
      <xdr:colOff>82550</xdr:colOff>
      <xdr:row>82</xdr:row>
      <xdr:rowOff>37041</xdr:rowOff>
    </xdr:to>
    <xdr:cxnSp macro="">
      <xdr:nvCxnSpPr>
        <xdr:cNvPr id="198" name="直線コネクタ 197">
          <a:extLst>
            <a:ext uri="{FF2B5EF4-FFF2-40B4-BE49-F238E27FC236}">
              <a16:creationId xmlns:a16="http://schemas.microsoft.com/office/drawing/2014/main" id="{F879CFA0-FA7C-4490-9D43-A436589E10A1}"/>
            </a:ext>
          </a:extLst>
        </xdr:cNvPr>
        <xdr:cNvCxnSpPr/>
      </xdr:nvCxnSpPr>
      <xdr:spPr>
        <a:xfrm flipV="1">
          <a:off x="2336800" y="14072933"/>
          <a:ext cx="889000" cy="2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3EEB2345-4156-4A63-B1DE-BCD459A40189}"/>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6F062B28-2AED-4E48-AEA0-1262E5C4A969}"/>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135404</xdr:rowOff>
    </xdr:from>
    <xdr:to>
      <xdr:col>11</xdr:col>
      <xdr:colOff>31750</xdr:colOff>
      <xdr:row>82</xdr:row>
      <xdr:rowOff>37041</xdr:rowOff>
    </xdr:to>
    <xdr:cxnSp macro="">
      <xdr:nvCxnSpPr>
        <xdr:cNvPr id="201" name="直線コネクタ 200">
          <a:extLst>
            <a:ext uri="{FF2B5EF4-FFF2-40B4-BE49-F238E27FC236}">
              <a16:creationId xmlns:a16="http://schemas.microsoft.com/office/drawing/2014/main" id="{6732A6C2-BF82-4F19-B936-D393CF84E00C}"/>
            </a:ext>
          </a:extLst>
        </xdr:cNvPr>
        <xdr:cNvCxnSpPr/>
      </xdr:nvCxnSpPr>
      <xdr:spPr>
        <a:xfrm>
          <a:off x="1447800" y="14022854"/>
          <a:ext cx="889000" cy="7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481D550F-3B03-4C14-B5B5-F4D5FC803BFE}"/>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D8060147-7271-46D7-B54A-04AC38D025EF}"/>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B4E03C3E-7A3D-4DCC-A087-2A77A106C3B1}"/>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B60829AD-8D64-4F6C-A832-F90FD1AB062A}"/>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CF50AE99-3FE4-4F45-96B9-35776A8FED2B}"/>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E505082-6C38-46F1-9704-9707FA2E1F54}"/>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940559E9-29D2-4D61-8653-8C05D065CD8B}"/>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C58E483-1B56-4471-819C-0BDE4162775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5D2C536-4FF1-4F7B-A88F-E3B60FD60021}"/>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62615</xdr:rowOff>
    </xdr:from>
    <xdr:to>
      <xdr:col>23</xdr:col>
      <xdr:colOff>184150</xdr:colOff>
      <xdr:row>82</xdr:row>
      <xdr:rowOff>164215</xdr:rowOff>
    </xdr:to>
    <xdr:sp macro="" textlink="">
      <xdr:nvSpPr>
        <xdr:cNvPr id="211" name="楕円 210">
          <a:extLst>
            <a:ext uri="{FF2B5EF4-FFF2-40B4-BE49-F238E27FC236}">
              <a16:creationId xmlns:a16="http://schemas.microsoft.com/office/drawing/2014/main" id="{0C261E76-0F41-4023-AD53-3050E2722CFE}"/>
            </a:ext>
          </a:extLst>
        </xdr:cNvPr>
        <xdr:cNvSpPr/>
      </xdr:nvSpPr>
      <xdr:spPr>
        <a:xfrm>
          <a:off x="4902200" y="1412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79142</xdr:rowOff>
    </xdr:from>
    <xdr:ext cx="762000" cy="259045"/>
    <xdr:sp macro="" textlink="">
      <xdr:nvSpPr>
        <xdr:cNvPr id="212" name="人件費・物件費等の状況該当値テキスト">
          <a:extLst>
            <a:ext uri="{FF2B5EF4-FFF2-40B4-BE49-F238E27FC236}">
              <a16:creationId xmlns:a16="http://schemas.microsoft.com/office/drawing/2014/main" id="{5EF1544D-AFC6-4F80-A89C-6AF5578DDA49}"/>
            </a:ext>
          </a:extLst>
        </xdr:cNvPr>
        <xdr:cNvSpPr txBox="1"/>
      </xdr:nvSpPr>
      <xdr:spPr>
        <a:xfrm>
          <a:off x="5041900" y="1396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159502</xdr:rowOff>
    </xdr:from>
    <xdr:to>
      <xdr:col>19</xdr:col>
      <xdr:colOff>184150</xdr:colOff>
      <xdr:row>82</xdr:row>
      <xdr:rowOff>89652</xdr:rowOff>
    </xdr:to>
    <xdr:sp macro="" textlink="">
      <xdr:nvSpPr>
        <xdr:cNvPr id="213" name="楕円 212">
          <a:extLst>
            <a:ext uri="{FF2B5EF4-FFF2-40B4-BE49-F238E27FC236}">
              <a16:creationId xmlns:a16="http://schemas.microsoft.com/office/drawing/2014/main" id="{CCFD7952-1D34-4C3B-B740-55C0F85E4959}"/>
            </a:ext>
          </a:extLst>
        </xdr:cNvPr>
        <xdr:cNvSpPr/>
      </xdr:nvSpPr>
      <xdr:spPr>
        <a:xfrm>
          <a:off x="4064000" y="1404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99829</xdr:rowOff>
    </xdr:from>
    <xdr:ext cx="736600" cy="259045"/>
    <xdr:sp macro="" textlink="">
      <xdr:nvSpPr>
        <xdr:cNvPr id="214" name="テキスト ボックス 213">
          <a:extLst>
            <a:ext uri="{FF2B5EF4-FFF2-40B4-BE49-F238E27FC236}">
              <a16:creationId xmlns:a16="http://schemas.microsoft.com/office/drawing/2014/main" id="{E8BE6550-A14B-4312-BB4C-6C577D91AA4B}"/>
            </a:ext>
          </a:extLst>
        </xdr:cNvPr>
        <xdr:cNvSpPr txBox="1"/>
      </xdr:nvSpPr>
      <xdr:spPr>
        <a:xfrm>
          <a:off x="3733800" y="13815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134683</xdr:rowOff>
    </xdr:from>
    <xdr:to>
      <xdr:col>15</xdr:col>
      <xdr:colOff>133350</xdr:colOff>
      <xdr:row>82</xdr:row>
      <xdr:rowOff>64833</xdr:rowOff>
    </xdr:to>
    <xdr:sp macro="" textlink="">
      <xdr:nvSpPr>
        <xdr:cNvPr id="215" name="楕円 214">
          <a:extLst>
            <a:ext uri="{FF2B5EF4-FFF2-40B4-BE49-F238E27FC236}">
              <a16:creationId xmlns:a16="http://schemas.microsoft.com/office/drawing/2014/main" id="{5106996A-6906-4DE7-8368-C628064B7541}"/>
            </a:ext>
          </a:extLst>
        </xdr:cNvPr>
        <xdr:cNvSpPr/>
      </xdr:nvSpPr>
      <xdr:spPr>
        <a:xfrm>
          <a:off x="3175000" y="1402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75010</xdr:rowOff>
    </xdr:from>
    <xdr:ext cx="762000" cy="259045"/>
    <xdr:sp macro="" textlink="">
      <xdr:nvSpPr>
        <xdr:cNvPr id="216" name="テキスト ボックス 215">
          <a:extLst>
            <a:ext uri="{FF2B5EF4-FFF2-40B4-BE49-F238E27FC236}">
              <a16:creationId xmlns:a16="http://schemas.microsoft.com/office/drawing/2014/main" id="{8FB7E206-4C46-4758-B963-478E881F0267}"/>
            </a:ext>
          </a:extLst>
        </xdr:cNvPr>
        <xdr:cNvSpPr txBox="1"/>
      </xdr:nvSpPr>
      <xdr:spPr>
        <a:xfrm>
          <a:off x="2844800" y="1379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157691</xdr:rowOff>
    </xdr:from>
    <xdr:to>
      <xdr:col>11</xdr:col>
      <xdr:colOff>82550</xdr:colOff>
      <xdr:row>82</xdr:row>
      <xdr:rowOff>87841</xdr:rowOff>
    </xdr:to>
    <xdr:sp macro="" textlink="">
      <xdr:nvSpPr>
        <xdr:cNvPr id="217" name="楕円 216">
          <a:extLst>
            <a:ext uri="{FF2B5EF4-FFF2-40B4-BE49-F238E27FC236}">
              <a16:creationId xmlns:a16="http://schemas.microsoft.com/office/drawing/2014/main" id="{4579EBFA-1996-4AD2-A269-57373D740080}"/>
            </a:ext>
          </a:extLst>
        </xdr:cNvPr>
        <xdr:cNvSpPr/>
      </xdr:nvSpPr>
      <xdr:spPr>
        <a:xfrm>
          <a:off x="2286000" y="1404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98018</xdr:rowOff>
    </xdr:from>
    <xdr:ext cx="762000" cy="259045"/>
    <xdr:sp macro="" textlink="">
      <xdr:nvSpPr>
        <xdr:cNvPr id="218" name="テキスト ボックス 217">
          <a:extLst>
            <a:ext uri="{FF2B5EF4-FFF2-40B4-BE49-F238E27FC236}">
              <a16:creationId xmlns:a16="http://schemas.microsoft.com/office/drawing/2014/main" id="{71BDDA67-F20F-490C-9A8B-24D26C825756}"/>
            </a:ext>
          </a:extLst>
        </xdr:cNvPr>
        <xdr:cNvSpPr txBox="1"/>
      </xdr:nvSpPr>
      <xdr:spPr>
        <a:xfrm>
          <a:off x="1955800" y="13814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84604</xdr:rowOff>
    </xdr:from>
    <xdr:to>
      <xdr:col>7</xdr:col>
      <xdr:colOff>31750</xdr:colOff>
      <xdr:row>82</xdr:row>
      <xdr:rowOff>14754</xdr:rowOff>
    </xdr:to>
    <xdr:sp macro="" textlink="">
      <xdr:nvSpPr>
        <xdr:cNvPr id="219" name="楕円 218">
          <a:extLst>
            <a:ext uri="{FF2B5EF4-FFF2-40B4-BE49-F238E27FC236}">
              <a16:creationId xmlns:a16="http://schemas.microsoft.com/office/drawing/2014/main" id="{4E5AFB93-2549-4596-B456-5ADF0C5476AA}"/>
            </a:ext>
          </a:extLst>
        </xdr:cNvPr>
        <xdr:cNvSpPr/>
      </xdr:nvSpPr>
      <xdr:spPr>
        <a:xfrm>
          <a:off x="1397000" y="1397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24931</xdr:rowOff>
    </xdr:from>
    <xdr:ext cx="762000" cy="259045"/>
    <xdr:sp macro="" textlink="">
      <xdr:nvSpPr>
        <xdr:cNvPr id="220" name="テキスト ボックス 219">
          <a:extLst>
            <a:ext uri="{FF2B5EF4-FFF2-40B4-BE49-F238E27FC236}">
              <a16:creationId xmlns:a16="http://schemas.microsoft.com/office/drawing/2014/main" id="{9FB5CA5A-03EE-4FF9-B8F3-C8EA77238288}"/>
            </a:ext>
          </a:extLst>
        </xdr:cNvPr>
        <xdr:cNvSpPr txBox="1"/>
      </xdr:nvSpPr>
      <xdr:spPr>
        <a:xfrm>
          <a:off x="1066800" y="13740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252F0FA8-645D-416F-AC71-A67F52E0731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8286D57A-ACAE-4031-A48D-1A296105CD6E}"/>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FF5C6B54-78B5-43B5-8F08-357098DBB424}"/>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FD04745D-2988-45B9-8EC5-67C7063B574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94519DDC-4203-487C-953B-F7322317945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AAF82CF4-0C87-4522-8475-ECD41EBCB308}"/>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9719E9B8-04DF-403E-B198-72D0E36A0F7E}"/>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AFE74362-02DE-489D-9B20-FB03B401E6B7}"/>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B2C23D0F-09F3-4ED2-8D06-8151424621B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2C78D6F9-9B75-49D4-9EFB-D6F9679D11E2}"/>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B565C6CE-7BAE-42DA-BF56-14A1C05B0AF6}"/>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A12630B9-E2A3-47C7-96CD-B44519459397}"/>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674B2F89-984D-49DA-BF48-91FAC99812E9}"/>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ラスパイレス指数については，類似団体平均を上回っているが，昨年度に比べ低下している。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今後は，給与の見直しや各種手当の総点検を行うなど給与水準の適正化に努める。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517E405-E97F-4C4E-B7D6-B27B9099769A}"/>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54F4D05A-38E3-45DF-BFF4-4F7B0F6D172B}"/>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ED8CA319-976C-4B20-9665-3BE98C8E5473}"/>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53C9375C-DB0A-448D-B7FE-FF23FCEA4211}"/>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FCEA9841-9F7D-4934-A043-11AEEE2D8FAD}"/>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8ABDB17F-4D6B-4CE2-B517-89589B4A744F}"/>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36506553-DC10-45E5-A651-DF18EA64E119}"/>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4607CDF4-C7AC-406B-9DC2-416F6693EB61}"/>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806CCAD6-0DE4-4A63-B2FA-43A937C578AA}"/>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2EB4C4E0-8454-4D55-9B0A-B0009EDEB6D5}"/>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81099C4F-DA37-42EA-A73A-80F1910802D4}"/>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B711C7E8-44B1-402D-BF7D-32005507AB16}"/>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D61A4606-CBB2-460C-8656-62F9B5296D0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619A56DE-B02C-48D6-8069-F7A255E9CE2F}"/>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1455C4DB-B3C3-45F6-BF90-3A7CBB125656}"/>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A317FBFB-3CD8-4793-9D73-0D513F0AD7D5}"/>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F645D600-D5D9-445A-845F-633511F4FB84}"/>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CFCE093E-CC06-4812-BF5B-D0BE0EA1B961}"/>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60D23D6E-3D4C-402A-8128-336C49512462}"/>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FD6939D8-4EC6-49E0-B891-C1BAEF1361A8}"/>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85372</xdr:rowOff>
    </xdr:from>
    <xdr:to>
      <xdr:col>81</xdr:col>
      <xdr:colOff>44450</xdr:colOff>
      <xdr:row>85</xdr:row>
      <xdr:rowOff>98778</xdr:rowOff>
    </xdr:to>
    <xdr:cxnSp macro="">
      <xdr:nvCxnSpPr>
        <xdr:cNvPr id="254" name="直線コネクタ 253">
          <a:extLst>
            <a:ext uri="{FF2B5EF4-FFF2-40B4-BE49-F238E27FC236}">
              <a16:creationId xmlns:a16="http://schemas.microsoft.com/office/drawing/2014/main" id="{3DD8E8F3-9CE0-40E3-818E-1E0D6A51885C}"/>
            </a:ext>
          </a:extLst>
        </xdr:cNvPr>
        <xdr:cNvCxnSpPr/>
      </xdr:nvCxnSpPr>
      <xdr:spPr>
        <a:xfrm flipV="1">
          <a:off x="16179800" y="146586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D4A0EED6-91FC-4FD3-B6A7-9E4204AF3972}"/>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1F2F51F7-4F51-4DF2-97E0-CB9A24CAA69A}"/>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98778</xdr:rowOff>
    </xdr:from>
    <xdr:to>
      <xdr:col>77</xdr:col>
      <xdr:colOff>44450</xdr:colOff>
      <xdr:row>86</xdr:row>
      <xdr:rowOff>21166</xdr:rowOff>
    </xdr:to>
    <xdr:cxnSp macro="">
      <xdr:nvCxnSpPr>
        <xdr:cNvPr id="257" name="直線コネクタ 256">
          <a:extLst>
            <a:ext uri="{FF2B5EF4-FFF2-40B4-BE49-F238E27FC236}">
              <a16:creationId xmlns:a16="http://schemas.microsoft.com/office/drawing/2014/main" id="{5A148396-4A81-42E2-9E83-38E5D3A27227}"/>
            </a:ext>
          </a:extLst>
        </xdr:cNvPr>
        <xdr:cNvCxnSpPr/>
      </xdr:nvCxnSpPr>
      <xdr:spPr>
        <a:xfrm flipV="1">
          <a:off x="15290800" y="14672028"/>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FD669D8E-D817-42D1-9D99-BF4DF88A23F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C856EF6C-78AD-41BC-9335-8DB48BE6B169}"/>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7761</xdr:rowOff>
    </xdr:from>
    <xdr:to>
      <xdr:col>72</xdr:col>
      <xdr:colOff>203200</xdr:colOff>
      <xdr:row>86</xdr:row>
      <xdr:rowOff>21166</xdr:rowOff>
    </xdr:to>
    <xdr:cxnSp macro="">
      <xdr:nvCxnSpPr>
        <xdr:cNvPr id="260" name="直線コネクタ 259">
          <a:extLst>
            <a:ext uri="{FF2B5EF4-FFF2-40B4-BE49-F238E27FC236}">
              <a16:creationId xmlns:a16="http://schemas.microsoft.com/office/drawing/2014/main" id="{EF39F917-165F-483A-8AC1-E4D105F419A3}"/>
            </a:ext>
          </a:extLst>
        </xdr:cNvPr>
        <xdr:cNvCxnSpPr/>
      </xdr:nvCxnSpPr>
      <xdr:spPr>
        <a:xfrm>
          <a:off x="14401800" y="1475246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43DC90B3-234D-4A60-A7DB-04F16D00F3B1}"/>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47E9592E-973B-468E-AB45-D7D37561A25E}"/>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58561</xdr:rowOff>
    </xdr:from>
    <xdr:to>
      <xdr:col>68</xdr:col>
      <xdr:colOff>152400</xdr:colOff>
      <xdr:row>86</xdr:row>
      <xdr:rowOff>7761</xdr:rowOff>
    </xdr:to>
    <xdr:cxnSp macro="">
      <xdr:nvCxnSpPr>
        <xdr:cNvPr id="263" name="直線コネクタ 262">
          <a:extLst>
            <a:ext uri="{FF2B5EF4-FFF2-40B4-BE49-F238E27FC236}">
              <a16:creationId xmlns:a16="http://schemas.microsoft.com/office/drawing/2014/main" id="{580BA1F0-594A-472A-922D-19BBA76D7E63}"/>
            </a:ext>
          </a:extLst>
        </xdr:cNvPr>
        <xdr:cNvCxnSpPr/>
      </xdr:nvCxnSpPr>
      <xdr:spPr>
        <a:xfrm>
          <a:off x="13512800" y="1463181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78C450C3-25FD-4AA2-A610-D6EC80FB6D6A}"/>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FBFCB740-0AF6-46A3-9B0F-B7B45F8D58F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49F85F7B-99BD-4117-83A9-CE4618F9F687}"/>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BC67117C-5BA1-4BB6-A3F0-1357FB11D704}"/>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95B2BFA4-D962-42A3-AC17-F7708760C41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FCFF1295-6EEA-4FDF-BF47-0A3829F8055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A93CBBA1-D2AA-43D4-A042-A74CBDB22BBA}"/>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60CA47DE-A30C-4C27-987B-290030CFD73E}"/>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A5409604-DE28-4711-9EF8-3B5D0F3E4A1B}"/>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3" name="楕円 272">
          <a:extLst>
            <a:ext uri="{FF2B5EF4-FFF2-40B4-BE49-F238E27FC236}">
              <a16:creationId xmlns:a16="http://schemas.microsoft.com/office/drawing/2014/main" id="{B5942213-7B79-42C5-9EFE-8D4C8466581B}"/>
            </a:ext>
          </a:extLst>
        </xdr:cNvPr>
        <xdr:cNvSpPr/>
      </xdr:nvSpPr>
      <xdr:spPr>
        <a:xfrm>
          <a:off x="169672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6649</xdr:rowOff>
    </xdr:from>
    <xdr:ext cx="762000" cy="259045"/>
    <xdr:sp macro="" textlink="">
      <xdr:nvSpPr>
        <xdr:cNvPr id="274" name="給与水準   （国との比較）該当値テキスト">
          <a:extLst>
            <a:ext uri="{FF2B5EF4-FFF2-40B4-BE49-F238E27FC236}">
              <a16:creationId xmlns:a16="http://schemas.microsoft.com/office/drawing/2014/main" id="{CF289D03-FE9D-47F5-8A5C-1A3962B5C247}"/>
            </a:ext>
          </a:extLst>
        </xdr:cNvPr>
        <xdr:cNvSpPr txBox="1"/>
      </xdr:nvSpPr>
      <xdr:spPr>
        <a:xfrm>
          <a:off x="17106900" y="1457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75" name="楕円 274">
          <a:extLst>
            <a:ext uri="{FF2B5EF4-FFF2-40B4-BE49-F238E27FC236}">
              <a16:creationId xmlns:a16="http://schemas.microsoft.com/office/drawing/2014/main" id="{81828B68-103A-4D87-8A3B-CD2D3B50BF3C}"/>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76" name="テキスト ボックス 275">
          <a:extLst>
            <a:ext uri="{FF2B5EF4-FFF2-40B4-BE49-F238E27FC236}">
              <a16:creationId xmlns:a16="http://schemas.microsoft.com/office/drawing/2014/main" id="{5ADDE8A2-A05D-4704-AE37-2230846BC555}"/>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77" name="楕円 276">
          <a:extLst>
            <a:ext uri="{FF2B5EF4-FFF2-40B4-BE49-F238E27FC236}">
              <a16:creationId xmlns:a16="http://schemas.microsoft.com/office/drawing/2014/main" id="{DD9AF412-D685-47C7-82B7-4AE3F44D3DC1}"/>
            </a:ext>
          </a:extLst>
        </xdr:cNvPr>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78" name="テキスト ボックス 277">
          <a:extLst>
            <a:ext uri="{FF2B5EF4-FFF2-40B4-BE49-F238E27FC236}">
              <a16:creationId xmlns:a16="http://schemas.microsoft.com/office/drawing/2014/main" id="{38351E74-D40C-4C29-BE3B-6AC805F387E6}"/>
            </a:ext>
          </a:extLst>
        </xdr:cNvPr>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128411</xdr:rowOff>
    </xdr:from>
    <xdr:to>
      <xdr:col>68</xdr:col>
      <xdr:colOff>203200</xdr:colOff>
      <xdr:row>86</xdr:row>
      <xdr:rowOff>58561</xdr:rowOff>
    </xdr:to>
    <xdr:sp macro="" textlink="">
      <xdr:nvSpPr>
        <xdr:cNvPr id="279" name="楕円 278">
          <a:extLst>
            <a:ext uri="{FF2B5EF4-FFF2-40B4-BE49-F238E27FC236}">
              <a16:creationId xmlns:a16="http://schemas.microsoft.com/office/drawing/2014/main" id="{81C15485-9431-4B9D-B8DD-56C1CB1838F6}"/>
            </a:ext>
          </a:extLst>
        </xdr:cNvPr>
        <xdr:cNvSpPr/>
      </xdr:nvSpPr>
      <xdr:spPr>
        <a:xfrm>
          <a:off x="14351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43338</xdr:rowOff>
    </xdr:from>
    <xdr:ext cx="762000" cy="259045"/>
    <xdr:sp macro="" textlink="">
      <xdr:nvSpPr>
        <xdr:cNvPr id="280" name="テキスト ボックス 279">
          <a:extLst>
            <a:ext uri="{FF2B5EF4-FFF2-40B4-BE49-F238E27FC236}">
              <a16:creationId xmlns:a16="http://schemas.microsoft.com/office/drawing/2014/main" id="{B4414E21-5FC1-46C5-97A1-13B1470A8091}"/>
            </a:ext>
          </a:extLst>
        </xdr:cNvPr>
        <xdr:cNvSpPr txBox="1"/>
      </xdr:nvSpPr>
      <xdr:spPr>
        <a:xfrm>
          <a:off x="14020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81" name="楕円 280">
          <a:extLst>
            <a:ext uri="{FF2B5EF4-FFF2-40B4-BE49-F238E27FC236}">
              <a16:creationId xmlns:a16="http://schemas.microsoft.com/office/drawing/2014/main" id="{DFCFD61B-AD65-455C-B56F-AC6EFDDF5B16}"/>
            </a:ext>
          </a:extLst>
        </xdr:cNvPr>
        <xdr:cNvSpPr/>
      </xdr:nvSpPr>
      <xdr:spPr>
        <a:xfrm>
          <a:off x="13462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94138</xdr:rowOff>
    </xdr:from>
    <xdr:ext cx="762000" cy="259045"/>
    <xdr:sp macro="" textlink="">
      <xdr:nvSpPr>
        <xdr:cNvPr id="282" name="テキスト ボックス 281">
          <a:extLst>
            <a:ext uri="{FF2B5EF4-FFF2-40B4-BE49-F238E27FC236}">
              <a16:creationId xmlns:a16="http://schemas.microsoft.com/office/drawing/2014/main" id="{843975F0-60F0-429C-BA15-FCE1C9EA98E6}"/>
            </a:ext>
          </a:extLst>
        </xdr:cNvPr>
        <xdr:cNvSpPr txBox="1"/>
      </xdr:nvSpPr>
      <xdr:spPr>
        <a:xfrm>
          <a:off x="13131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C54F41F4-64B0-4D89-B9E8-70F68D504896}"/>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D642DA96-30D3-4048-981A-1824AC01B2D3}"/>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866CAAFE-7AA2-46FE-9CB4-50650BC8BE24}"/>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3ABB3F90-3097-4D8B-BE7F-C8C2C57DDDBC}"/>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535E8D0D-4EF4-41F5-AAD9-FB6F22EA211C}"/>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9BB89956-3769-4C71-A52A-0ED361DD5EC3}"/>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13A4ABD0-BBE8-4F1E-9522-8B2DE751A1A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2508ADA-16E8-4573-B405-2B63A07EA9F3}"/>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6D788AAD-DAB4-4AC6-824D-E6F40DB037EE}"/>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205FF645-1D37-4884-9691-AE057BE2A33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43CBBB5F-72A2-4D56-AC6D-06241FB00EE6}"/>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79DB9170-9A54-496D-A915-9502E7445C99}"/>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104E4B7-6664-47E6-95E2-F380AC5968D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年度から令和３年度にかけて，行政需要に対応するために職員を大量に採用したことに加え，急速な人口減少の影響もあり類似団体平均を上回っている。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今後は，業務のデジタル化の推進など事務事業の見直しを図り，職員定員管理の適正化に努める。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93A7A3FA-FFC2-47EC-89D4-36E7446499F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E9047B8-1B96-4687-AA79-0E06192AF21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18DE5138-06C1-4345-98E5-7967FE70B2E2}"/>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4DA2E7F8-803F-4771-AA1B-B075357C0EF8}"/>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2236832C-8865-495C-BEE4-DEF399740EC1}"/>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CAFC020B-5F47-41CA-BF68-95E20932DA66}"/>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60A199E3-437B-4EB6-ADFB-993F0900A161}"/>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8FA38868-55C1-4119-9823-D7CED1B56E3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3AC373E7-4262-4C52-81B8-4AE381BED427}"/>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19B0D50-A489-4C16-A032-97DF631468D5}"/>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D0356F23-E48B-4487-992C-885C21EEDF64}"/>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52A608C2-52E3-4A28-A285-481C72E187DD}"/>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7D38FC7F-8D93-4902-A9BF-74AD7C1C69B4}"/>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1442137D-21F3-401A-B39D-8EDD33898DAB}"/>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12EDAC7C-635B-46CB-B7B1-045966AF74E6}"/>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63B7AD7-D807-4917-BECB-12A85E40CF23}"/>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692AA929-E644-4242-934F-C3F10985FE63}"/>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A4AB4B5-460A-418B-B164-159E5D0931FD}"/>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F635934D-3C63-44F4-B2AD-3D914CDEE8AE}"/>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9347</xdr:rowOff>
    </xdr:from>
    <xdr:to>
      <xdr:col>81</xdr:col>
      <xdr:colOff>44450</xdr:colOff>
      <xdr:row>61</xdr:row>
      <xdr:rowOff>33960</xdr:rowOff>
    </xdr:to>
    <xdr:cxnSp macro="">
      <xdr:nvCxnSpPr>
        <xdr:cNvPr id="315" name="直線コネクタ 314">
          <a:extLst>
            <a:ext uri="{FF2B5EF4-FFF2-40B4-BE49-F238E27FC236}">
              <a16:creationId xmlns:a16="http://schemas.microsoft.com/office/drawing/2014/main" id="{55ABE672-5645-4601-9CAC-2CC370C9E6C5}"/>
            </a:ext>
          </a:extLst>
        </xdr:cNvPr>
        <xdr:cNvCxnSpPr/>
      </xdr:nvCxnSpPr>
      <xdr:spPr>
        <a:xfrm>
          <a:off x="16179800" y="10467797"/>
          <a:ext cx="838200" cy="2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7E99CDD1-60DB-456F-8226-632342E3BD1D}"/>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8B6DFB0C-BEE6-4886-A39E-0DEB0F92C921}"/>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152324</xdr:rowOff>
    </xdr:from>
    <xdr:to>
      <xdr:col>77</xdr:col>
      <xdr:colOff>44450</xdr:colOff>
      <xdr:row>61</xdr:row>
      <xdr:rowOff>9347</xdr:rowOff>
    </xdr:to>
    <xdr:cxnSp macro="">
      <xdr:nvCxnSpPr>
        <xdr:cNvPr id="318" name="直線コネクタ 317">
          <a:extLst>
            <a:ext uri="{FF2B5EF4-FFF2-40B4-BE49-F238E27FC236}">
              <a16:creationId xmlns:a16="http://schemas.microsoft.com/office/drawing/2014/main" id="{B49340CF-7386-4ED2-811D-B94D0EC4C984}"/>
            </a:ext>
          </a:extLst>
        </xdr:cNvPr>
        <xdr:cNvCxnSpPr/>
      </xdr:nvCxnSpPr>
      <xdr:spPr>
        <a:xfrm>
          <a:off x="15290800" y="10439324"/>
          <a:ext cx="889000" cy="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830BA689-891D-494C-964E-18E4969FC31F}"/>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66795AC5-E2AD-4DA3-B8BC-84029EE3A919}"/>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148946</xdr:rowOff>
    </xdr:from>
    <xdr:to>
      <xdr:col>72</xdr:col>
      <xdr:colOff>203200</xdr:colOff>
      <xdr:row>60</xdr:row>
      <xdr:rowOff>152324</xdr:rowOff>
    </xdr:to>
    <xdr:cxnSp macro="">
      <xdr:nvCxnSpPr>
        <xdr:cNvPr id="321" name="直線コネクタ 320">
          <a:extLst>
            <a:ext uri="{FF2B5EF4-FFF2-40B4-BE49-F238E27FC236}">
              <a16:creationId xmlns:a16="http://schemas.microsoft.com/office/drawing/2014/main" id="{64C35760-4118-4DA9-82D8-6ED903F9F346}"/>
            </a:ext>
          </a:extLst>
        </xdr:cNvPr>
        <xdr:cNvCxnSpPr/>
      </xdr:nvCxnSpPr>
      <xdr:spPr>
        <a:xfrm>
          <a:off x="14401800" y="10435946"/>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883334B9-7E00-4601-B200-EC5D349B3E13}"/>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8921DECB-9546-4C34-8E6D-2EBF3E008782}"/>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133020</xdr:rowOff>
    </xdr:from>
    <xdr:to>
      <xdr:col>68</xdr:col>
      <xdr:colOff>152400</xdr:colOff>
      <xdr:row>60</xdr:row>
      <xdr:rowOff>148946</xdr:rowOff>
    </xdr:to>
    <xdr:cxnSp macro="">
      <xdr:nvCxnSpPr>
        <xdr:cNvPr id="324" name="直線コネクタ 323">
          <a:extLst>
            <a:ext uri="{FF2B5EF4-FFF2-40B4-BE49-F238E27FC236}">
              <a16:creationId xmlns:a16="http://schemas.microsoft.com/office/drawing/2014/main" id="{18E0F099-3503-4BD7-8C30-84D5E6B24DFE}"/>
            </a:ext>
          </a:extLst>
        </xdr:cNvPr>
        <xdr:cNvCxnSpPr/>
      </xdr:nvCxnSpPr>
      <xdr:spPr>
        <a:xfrm>
          <a:off x="13512800" y="10420020"/>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85252818-54BE-42DF-A239-9AAEEAC7ECFC}"/>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E6289012-3A3C-46B2-B137-347F28DD0F98}"/>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5F357B45-E964-48CD-9101-AC645B81FDDA}"/>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9D367922-6A00-4041-B606-E22CF553BEE1}"/>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81001EEF-5E26-4379-9605-0020F18CFD3D}"/>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71080FF7-C7AA-4222-A273-D532711E8E86}"/>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4EC34DA3-3BD2-4797-A184-65330FF5D8F4}"/>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E5999B9-93E8-4910-BF74-7529262EFAFD}"/>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A22BDC5C-D306-417A-9B30-3ABA2D26784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154610</xdr:rowOff>
    </xdr:from>
    <xdr:to>
      <xdr:col>81</xdr:col>
      <xdr:colOff>95250</xdr:colOff>
      <xdr:row>61</xdr:row>
      <xdr:rowOff>84760</xdr:rowOff>
    </xdr:to>
    <xdr:sp macro="" textlink="">
      <xdr:nvSpPr>
        <xdr:cNvPr id="334" name="楕円 333">
          <a:extLst>
            <a:ext uri="{FF2B5EF4-FFF2-40B4-BE49-F238E27FC236}">
              <a16:creationId xmlns:a16="http://schemas.microsoft.com/office/drawing/2014/main" id="{406964C8-2410-4EE7-9A66-69774B89ACF3}"/>
            </a:ext>
          </a:extLst>
        </xdr:cNvPr>
        <xdr:cNvSpPr/>
      </xdr:nvSpPr>
      <xdr:spPr>
        <a:xfrm>
          <a:off x="16967200" y="1044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126687</xdr:rowOff>
    </xdr:from>
    <xdr:ext cx="762000" cy="259045"/>
    <xdr:sp macro="" textlink="">
      <xdr:nvSpPr>
        <xdr:cNvPr id="335" name="定員管理の状況該当値テキスト">
          <a:extLst>
            <a:ext uri="{FF2B5EF4-FFF2-40B4-BE49-F238E27FC236}">
              <a16:creationId xmlns:a16="http://schemas.microsoft.com/office/drawing/2014/main" id="{A0AD89BE-D44F-48E0-A0B7-627C0B9B5432}"/>
            </a:ext>
          </a:extLst>
        </xdr:cNvPr>
        <xdr:cNvSpPr txBox="1"/>
      </xdr:nvSpPr>
      <xdr:spPr>
        <a:xfrm>
          <a:off x="17106900" y="10413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129997</xdr:rowOff>
    </xdr:from>
    <xdr:to>
      <xdr:col>77</xdr:col>
      <xdr:colOff>95250</xdr:colOff>
      <xdr:row>61</xdr:row>
      <xdr:rowOff>60147</xdr:rowOff>
    </xdr:to>
    <xdr:sp macro="" textlink="">
      <xdr:nvSpPr>
        <xdr:cNvPr id="336" name="楕円 335">
          <a:extLst>
            <a:ext uri="{FF2B5EF4-FFF2-40B4-BE49-F238E27FC236}">
              <a16:creationId xmlns:a16="http://schemas.microsoft.com/office/drawing/2014/main" id="{1D8ADFB6-1C32-401D-AC8F-50917B72516A}"/>
            </a:ext>
          </a:extLst>
        </xdr:cNvPr>
        <xdr:cNvSpPr/>
      </xdr:nvSpPr>
      <xdr:spPr>
        <a:xfrm>
          <a:off x="16129000" y="1041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44924</xdr:rowOff>
    </xdr:from>
    <xdr:ext cx="736600" cy="259045"/>
    <xdr:sp macro="" textlink="">
      <xdr:nvSpPr>
        <xdr:cNvPr id="337" name="テキスト ボックス 336">
          <a:extLst>
            <a:ext uri="{FF2B5EF4-FFF2-40B4-BE49-F238E27FC236}">
              <a16:creationId xmlns:a16="http://schemas.microsoft.com/office/drawing/2014/main" id="{8B14269F-DDC0-48C2-A007-130E51E81678}"/>
            </a:ext>
          </a:extLst>
        </xdr:cNvPr>
        <xdr:cNvSpPr txBox="1"/>
      </xdr:nvSpPr>
      <xdr:spPr>
        <a:xfrm>
          <a:off x="15798800" y="10503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101524</xdr:rowOff>
    </xdr:from>
    <xdr:to>
      <xdr:col>73</xdr:col>
      <xdr:colOff>44450</xdr:colOff>
      <xdr:row>61</xdr:row>
      <xdr:rowOff>31674</xdr:rowOff>
    </xdr:to>
    <xdr:sp macro="" textlink="">
      <xdr:nvSpPr>
        <xdr:cNvPr id="338" name="楕円 337">
          <a:extLst>
            <a:ext uri="{FF2B5EF4-FFF2-40B4-BE49-F238E27FC236}">
              <a16:creationId xmlns:a16="http://schemas.microsoft.com/office/drawing/2014/main" id="{FB488BC1-0BFA-4942-A751-26FB29B0797E}"/>
            </a:ext>
          </a:extLst>
        </xdr:cNvPr>
        <xdr:cNvSpPr/>
      </xdr:nvSpPr>
      <xdr:spPr>
        <a:xfrm>
          <a:off x="15240000" y="1038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16451</xdr:rowOff>
    </xdr:from>
    <xdr:ext cx="762000" cy="259045"/>
    <xdr:sp macro="" textlink="">
      <xdr:nvSpPr>
        <xdr:cNvPr id="339" name="テキスト ボックス 338">
          <a:extLst>
            <a:ext uri="{FF2B5EF4-FFF2-40B4-BE49-F238E27FC236}">
              <a16:creationId xmlns:a16="http://schemas.microsoft.com/office/drawing/2014/main" id="{37FC91F6-859C-4457-8200-AD3758F0922D}"/>
            </a:ext>
          </a:extLst>
        </xdr:cNvPr>
        <xdr:cNvSpPr txBox="1"/>
      </xdr:nvSpPr>
      <xdr:spPr>
        <a:xfrm>
          <a:off x="14909800" y="1047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98146</xdr:rowOff>
    </xdr:from>
    <xdr:to>
      <xdr:col>68</xdr:col>
      <xdr:colOff>203200</xdr:colOff>
      <xdr:row>61</xdr:row>
      <xdr:rowOff>28296</xdr:rowOff>
    </xdr:to>
    <xdr:sp macro="" textlink="">
      <xdr:nvSpPr>
        <xdr:cNvPr id="340" name="楕円 339">
          <a:extLst>
            <a:ext uri="{FF2B5EF4-FFF2-40B4-BE49-F238E27FC236}">
              <a16:creationId xmlns:a16="http://schemas.microsoft.com/office/drawing/2014/main" id="{CE3A604A-511F-48CC-8E1C-D7485CEBDD09}"/>
            </a:ext>
          </a:extLst>
        </xdr:cNvPr>
        <xdr:cNvSpPr/>
      </xdr:nvSpPr>
      <xdr:spPr>
        <a:xfrm>
          <a:off x="14351000" y="1038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13073</xdr:rowOff>
    </xdr:from>
    <xdr:ext cx="762000" cy="259045"/>
    <xdr:sp macro="" textlink="">
      <xdr:nvSpPr>
        <xdr:cNvPr id="341" name="テキスト ボックス 340">
          <a:extLst>
            <a:ext uri="{FF2B5EF4-FFF2-40B4-BE49-F238E27FC236}">
              <a16:creationId xmlns:a16="http://schemas.microsoft.com/office/drawing/2014/main" id="{BB8E2FEE-0490-46E0-A6F2-133CEB8792D2}"/>
            </a:ext>
          </a:extLst>
        </xdr:cNvPr>
        <xdr:cNvSpPr txBox="1"/>
      </xdr:nvSpPr>
      <xdr:spPr>
        <a:xfrm>
          <a:off x="14020800" y="1047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82220</xdr:rowOff>
    </xdr:from>
    <xdr:to>
      <xdr:col>64</xdr:col>
      <xdr:colOff>152400</xdr:colOff>
      <xdr:row>61</xdr:row>
      <xdr:rowOff>12370</xdr:rowOff>
    </xdr:to>
    <xdr:sp macro="" textlink="">
      <xdr:nvSpPr>
        <xdr:cNvPr id="342" name="楕円 341">
          <a:extLst>
            <a:ext uri="{FF2B5EF4-FFF2-40B4-BE49-F238E27FC236}">
              <a16:creationId xmlns:a16="http://schemas.microsoft.com/office/drawing/2014/main" id="{F86E7317-F6C1-465D-BB24-827298E469D0}"/>
            </a:ext>
          </a:extLst>
        </xdr:cNvPr>
        <xdr:cNvSpPr/>
      </xdr:nvSpPr>
      <xdr:spPr>
        <a:xfrm>
          <a:off x="13462000" y="1036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168597</xdr:rowOff>
    </xdr:from>
    <xdr:ext cx="762000" cy="259045"/>
    <xdr:sp macro="" textlink="">
      <xdr:nvSpPr>
        <xdr:cNvPr id="343" name="テキスト ボックス 342">
          <a:extLst>
            <a:ext uri="{FF2B5EF4-FFF2-40B4-BE49-F238E27FC236}">
              <a16:creationId xmlns:a16="http://schemas.microsoft.com/office/drawing/2014/main" id="{559BE5D2-1ED7-4365-9B4B-30A5CB8922F6}"/>
            </a:ext>
          </a:extLst>
        </xdr:cNvPr>
        <xdr:cNvSpPr txBox="1"/>
      </xdr:nvSpPr>
      <xdr:spPr>
        <a:xfrm>
          <a:off x="13131800" y="1045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378FD108-2FE3-4487-8AE2-B146C79E12D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C3A3F3F4-AD3D-45ED-A2F2-F3A16F91A07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8F34BB31-2C38-4C92-A26E-6CE81733356D}"/>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4509995A-1E48-4F71-A3D3-52F8458A794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23CE8F14-7E00-460E-9E17-523EC310D8CA}"/>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F8E0F162-E321-4A4F-82EC-01E4101AD6E2}"/>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FDBA5E30-988E-4648-BEFA-7E113B00D74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54D80347-818C-442D-91E8-ECD4073E7FCB}"/>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F2B6B5EB-4675-4ED1-AEC0-2593C9FCD026}"/>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139AA92A-D306-403C-9A42-2D5F03B9503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F6F493AF-D555-4E34-ABF0-31BDF4E40B73}"/>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EDF082B8-AC6B-4522-A4D1-DA18062567ED}"/>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448AD425-D8EC-4E22-A729-DDE2783A57AF}"/>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実質公債費比率は，老朽化施設等の改修のために発行した地方債が近年に集中していたことから償還額が増加し，類似団体平均も上回り続けている。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今後も控えている施設等の大規模改修計画の整理・縮小・地方債以外の財源確保を図るなど，公共施設等総合管理計画に基づいた適正な施設管理により，地方債新規発行の抑制に努める。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2A8D9FAB-381A-4D6A-B422-EF638CDA6A3F}"/>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6A62E08E-47D0-4B5A-8036-8C9AB70F649D}"/>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5FF0CE16-6429-4AD5-871E-BE6E0ECB1A72}"/>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20916544-791F-470C-8918-0EBE3FA9DEF8}"/>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64F9E1B4-C1BC-4B57-B351-ADB72B1BB5ED}"/>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35181C5F-7C27-42DE-93A7-309571D436BE}"/>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DA3BC9C8-5E99-47BF-BEE7-1AACEA38D0B1}"/>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293520AB-5C3A-42AA-AED0-9F8BA492B1AF}"/>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F81E2AB1-4487-4202-9D45-CA07D5482B8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BAB80F4E-4801-4D84-A4B7-0C09BE068B27}"/>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B5863EEB-023E-4F9E-89C6-6B70916C8211}"/>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60A4A1BD-1805-4475-9295-009BCD8BB5B8}"/>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AA69910D-8867-456A-9B05-230F4DDA626B}"/>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313A75BC-0B89-44DA-BFE5-2E729C4DD694}"/>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BE65E21F-A1F0-40EF-BD56-D0BEA63A832E}"/>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BB3DCB29-A662-4841-B251-5FCC94AECDC1}"/>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59441DD0-6785-4434-8499-59B18B1FFEA3}"/>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AE116882-3697-4D45-BBA6-6F18C4A7FB57}"/>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FC677FF-4E9B-41D9-A971-C6C21F122915}"/>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D7B0F88E-43A7-48FB-991C-28995ACE91E1}"/>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A1F5D3B2-BC34-4117-AC6C-0F5E429EAE37}"/>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FD7749FA-6F50-46FC-99EB-7D44B72994A6}"/>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DE256E-2108-42E1-8100-7C04131349BD}"/>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D5EB8745-7339-4769-A2F1-C7595A0D5B8F}"/>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146579</xdr:rowOff>
    </xdr:from>
    <xdr:to>
      <xdr:col>81</xdr:col>
      <xdr:colOff>44450</xdr:colOff>
      <xdr:row>42</xdr:row>
      <xdr:rowOff>15346</xdr:rowOff>
    </xdr:to>
    <xdr:cxnSp macro="">
      <xdr:nvCxnSpPr>
        <xdr:cNvPr id="381" name="直線コネクタ 380">
          <a:extLst>
            <a:ext uri="{FF2B5EF4-FFF2-40B4-BE49-F238E27FC236}">
              <a16:creationId xmlns:a16="http://schemas.microsoft.com/office/drawing/2014/main" id="{B9F62CBE-33E1-465E-B1FF-48536329918A}"/>
            </a:ext>
          </a:extLst>
        </xdr:cNvPr>
        <xdr:cNvCxnSpPr/>
      </xdr:nvCxnSpPr>
      <xdr:spPr>
        <a:xfrm>
          <a:off x="16179800" y="7176029"/>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1B45545-D042-4B35-8327-9EFC03000D64}"/>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83718396-2111-4771-B0B4-5BC7AE346598}"/>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106363</xdr:rowOff>
    </xdr:from>
    <xdr:to>
      <xdr:col>77</xdr:col>
      <xdr:colOff>44450</xdr:colOff>
      <xdr:row>41</xdr:row>
      <xdr:rowOff>146579</xdr:rowOff>
    </xdr:to>
    <xdr:cxnSp macro="">
      <xdr:nvCxnSpPr>
        <xdr:cNvPr id="384" name="直線コネクタ 383">
          <a:extLst>
            <a:ext uri="{FF2B5EF4-FFF2-40B4-BE49-F238E27FC236}">
              <a16:creationId xmlns:a16="http://schemas.microsoft.com/office/drawing/2014/main" id="{6B147B78-5BD1-4822-A170-6DEABFA8C442}"/>
            </a:ext>
          </a:extLst>
        </xdr:cNvPr>
        <xdr:cNvCxnSpPr/>
      </xdr:nvCxnSpPr>
      <xdr:spPr>
        <a:xfrm>
          <a:off x="15290800" y="7135813"/>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6C73D2DC-48AC-4A57-B3F9-65CFAAE49358}"/>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5746369A-F445-4C50-85AB-153E1136EB6C}"/>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76200</xdr:rowOff>
    </xdr:from>
    <xdr:to>
      <xdr:col>72</xdr:col>
      <xdr:colOff>203200</xdr:colOff>
      <xdr:row>41</xdr:row>
      <xdr:rowOff>106363</xdr:rowOff>
    </xdr:to>
    <xdr:cxnSp macro="">
      <xdr:nvCxnSpPr>
        <xdr:cNvPr id="387" name="直線コネクタ 386">
          <a:extLst>
            <a:ext uri="{FF2B5EF4-FFF2-40B4-BE49-F238E27FC236}">
              <a16:creationId xmlns:a16="http://schemas.microsoft.com/office/drawing/2014/main" id="{0E965443-354E-4372-9080-B2D63D81D41D}"/>
            </a:ext>
          </a:extLst>
        </xdr:cNvPr>
        <xdr:cNvCxnSpPr/>
      </xdr:nvCxnSpPr>
      <xdr:spPr>
        <a:xfrm>
          <a:off x="14401800" y="710565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5477CBBF-D88B-4D94-BE8E-03CA7AAFF987}"/>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70D99535-D6D7-4E08-9F16-991FB7A0B918}"/>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41</xdr:row>
      <xdr:rowOff>76200</xdr:rowOff>
    </xdr:to>
    <xdr:cxnSp macro="">
      <xdr:nvCxnSpPr>
        <xdr:cNvPr id="390" name="直線コネクタ 389">
          <a:extLst>
            <a:ext uri="{FF2B5EF4-FFF2-40B4-BE49-F238E27FC236}">
              <a16:creationId xmlns:a16="http://schemas.microsoft.com/office/drawing/2014/main" id="{402919CE-483E-4C79-A448-ABC5337A8805}"/>
            </a:ext>
          </a:extLst>
        </xdr:cNvPr>
        <xdr:cNvCxnSpPr/>
      </xdr:nvCxnSpPr>
      <xdr:spPr>
        <a:xfrm>
          <a:off x="135128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461C7993-C95B-4CE2-BD7B-433CA6380976}"/>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366D0634-B68D-40FA-8B7E-529ED7AA633B}"/>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CE5155E-8438-4592-8CCD-CA2D3AD55CFA}"/>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9A45B5E7-51C1-4B38-A902-24264BFBA976}"/>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6E8AEB-EAE9-42AE-A52F-2F405E47A515}"/>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7D9029F2-2089-41AF-927C-859BCFB36F98}"/>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7AB8EB20-1F75-450D-A5E1-5DA18D6DE692}"/>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9AD4B0C3-FC1F-40D9-A925-1DBD5660B80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B6DAEBB-A3A1-4299-A5A6-751783AD05DA}"/>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135996</xdr:rowOff>
    </xdr:from>
    <xdr:to>
      <xdr:col>81</xdr:col>
      <xdr:colOff>95250</xdr:colOff>
      <xdr:row>42</xdr:row>
      <xdr:rowOff>66146</xdr:rowOff>
    </xdr:to>
    <xdr:sp macro="" textlink="">
      <xdr:nvSpPr>
        <xdr:cNvPr id="400" name="楕円 399">
          <a:extLst>
            <a:ext uri="{FF2B5EF4-FFF2-40B4-BE49-F238E27FC236}">
              <a16:creationId xmlns:a16="http://schemas.microsoft.com/office/drawing/2014/main" id="{C5FD1999-855B-4AF5-ACD3-B373125A6675}"/>
            </a:ext>
          </a:extLst>
        </xdr:cNvPr>
        <xdr:cNvSpPr/>
      </xdr:nvSpPr>
      <xdr:spPr>
        <a:xfrm>
          <a:off x="16967200" y="71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108073</xdr:rowOff>
    </xdr:from>
    <xdr:ext cx="762000" cy="259045"/>
    <xdr:sp macro="" textlink="">
      <xdr:nvSpPr>
        <xdr:cNvPr id="401" name="公債費負担の状況該当値テキスト">
          <a:extLst>
            <a:ext uri="{FF2B5EF4-FFF2-40B4-BE49-F238E27FC236}">
              <a16:creationId xmlns:a16="http://schemas.microsoft.com/office/drawing/2014/main" id="{D7730449-C10A-4B0D-815A-08B507FD7E40}"/>
            </a:ext>
          </a:extLst>
        </xdr:cNvPr>
        <xdr:cNvSpPr txBox="1"/>
      </xdr:nvSpPr>
      <xdr:spPr>
        <a:xfrm>
          <a:off x="17106900" y="713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95779</xdr:rowOff>
    </xdr:from>
    <xdr:to>
      <xdr:col>77</xdr:col>
      <xdr:colOff>95250</xdr:colOff>
      <xdr:row>42</xdr:row>
      <xdr:rowOff>25929</xdr:rowOff>
    </xdr:to>
    <xdr:sp macro="" textlink="">
      <xdr:nvSpPr>
        <xdr:cNvPr id="402" name="楕円 401">
          <a:extLst>
            <a:ext uri="{FF2B5EF4-FFF2-40B4-BE49-F238E27FC236}">
              <a16:creationId xmlns:a16="http://schemas.microsoft.com/office/drawing/2014/main" id="{DD7A4E00-7146-4110-BEFB-8BC4C65894EE}"/>
            </a:ext>
          </a:extLst>
        </xdr:cNvPr>
        <xdr:cNvSpPr/>
      </xdr:nvSpPr>
      <xdr:spPr>
        <a:xfrm>
          <a:off x="16129000" y="712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10706</xdr:rowOff>
    </xdr:from>
    <xdr:ext cx="736600" cy="259045"/>
    <xdr:sp macro="" textlink="">
      <xdr:nvSpPr>
        <xdr:cNvPr id="403" name="テキスト ボックス 402">
          <a:extLst>
            <a:ext uri="{FF2B5EF4-FFF2-40B4-BE49-F238E27FC236}">
              <a16:creationId xmlns:a16="http://schemas.microsoft.com/office/drawing/2014/main" id="{6D305B77-80C1-44A6-AC7A-09F3392099CC}"/>
            </a:ext>
          </a:extLst>
        </xdr:cNvPr>
        <xdr:cNvSpPr txBox="1"/>
      </xdr:nvSpPr>
      <xdr:spPr>
        <a:xfrm>
          <a:off x="15798800" y="72116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55563</xdr:rowOff>
    </xdr:from>
    <xdr:to>
      <xdr:col>73</xdr:col>
      <xdr:colOff>44450</xdr:colOff>
      <xdr:row>41</xdr:row>
      <xdr:rowOff>157163</xdr:rowOff>
    </xdr:to>
    <xdr:sp macro="" textlink="">
      <xdr:nvSpPr>
        <xdr:cNvPr id="404" name="楕円 403">
          <a:extLst>
            <a:ext uri="{FF2B5EF4-FFF2-40B4-BE49-F238E27FC236}">
              <a16:creationId xmlns:a16="http://schemas.microsoft.com/office/drawing/2014/main" id="{5CD0D24B-F7E4-4248-A71A-544624FFFC87}"/>
            </a:ext>
          </a:extLst>
        </xdr:cNvPr>
        <xdr:cNvSpPr/>
      </xdr:nvSpPr>
      <xdr:spPr>
        <a:xfrm>
          <a:off x="15240000" y="70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141940</xdr:rowOff>
    </xdr:from>
    <xdr:ext cx="762000" cy="259045"/>
    <xdr:sp macro="" textlink="">
      <xdr:nvSpPr>
        <xdr:cNvPr id="405" name="テキスト ボックス 404">
          <a:extLst>
            <a:ext uri="{FF2B5EF4-FFF2-40B4-BE49-F238E27FC236}">
              <a16:creationId xmlns:a16="http://schemas.microsoft.com/office/drawing/2014/main" id="{F38F3A3B-A0DB-4CC3-87AF-AC8597847629}"/>
            </a:ext>
          </a:extLst>
        </xdr:cNvPr>
        <xdr:cNvSpPr txBox="1"/>
      </xdr:nvSpPr>
      <xdr:spPr>
        <a:xfrm>
          <a:off x="14909800" y="717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06" name="楕円 405">
          <a:extLst>
            <a:ext uri="{FF2B5EF4-FFF2-40B4-BE49-F238E27FC236}">
              <a16:creationId xmlns:a16="http://schemas.microsoft.com/office/drawing/2014/main" id="{3535D140-4F0F-4AC2-B908-6B768410B661}"/>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407" name="テキスト ボックス 406">
          <a:extLst>
            <a:ext uri="{FF2B5EF4-FFF2-40B4-BE49-F238E27FC236}">
              <a16:creationId xmlns:a16="http://schemas.microsoft.com/office/drawing/2014/main" id="{842650E2-859C-42B0-962F-F999864E92FD}"/>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08" name="楕円 407">
          <a:extLst>
            <a:ext uri="{FF2B5EF4-FFF2-40B4-BE49-F238E27FC236}">
              <a16:creationId xmlns:a16="http://schemas.microsoft.com/office/drawing/2014/main" id="{9D04FE63-90DA-473E-A2E0-97E824DFDC78}"/>
            </a:ext>
          </a:extLst>
        </xdr:cNvPr>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09" name="テキスト ボックス 408">
          <a:extLst>
            <a:ext uri="{FF2B5EF4-FFF2-40B4-BE49-F238E27FC236}">
              <a16:creationId xmlns:a16="http://schemas.microsoft.com/office/drawing/2014/main" id="{55A5B074-527A-4D72-AA00-AED8A3E68428}"/>
            </a:ext>
          </a:extLst>
        </xdr:cNvPr>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622A6319-8CB4-4A25-B302-F108ABC2D35D}"/>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17B104FF-7986-4728-9EAD-1D7278A4BCF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BEE3514D-16AF-4D12-B12A-68529072911A}"/>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444DBE96-33D5-4462-84A9-8AEE5C39528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6D7157A-C604-47B2-8031-3CEF5EF20E8B}"/>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3AABE942-F91B-46C3-AFCB-444CA09302BB}"/>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C9524434-C61C-4BF4-A133-1102BBEFAE36}"/>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DF1987A7-2A20-4432-BDC6-128DA6CCBB26}"/>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E088E283-D993-4D6A-828C-D9F303DCF0F5}"/>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C11FA28A-8277-491A-89F4-A5899054B531}"/>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D17A16C8-BE98-43DB-BCF8-8EC80F8688D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6E6033B3-7D05-4E6F-BA44-1494FA14F13C}"/>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6DB9F7C5-734A-4045-8B64-185B232F26B9}"/>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将来負担比率は，地方債新規発行額の抑制による地方債残高の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より，大幅に減少した。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今後も，新規事業等について点検を行い，公債費等義務的経費の削減を中心に財政の健全化に努める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61F8CEE7-B4ED-466B-A618-8381A1FBC90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BBE978AE-BFFC-4144-A79E-90B191FE1C1E}"/>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ADE4C5AB-8F2A-4488-8C02-3722770EAF27}"/>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864CC9B8-24F0-4D42-8A37-CD695F55B617}"/>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313AE142-AAA5-44AA-8876-FF901171833D}"/>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6CA5A718-319C-4ED8-98E5-000C21E30B04}"/>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930E0802-42F9-43DB-B29A-B17EC9DC0A3C}"/>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85CCA60F-8484-4532-8EF1-C559BE74C903}"/>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25C94211-7D67-404D-A08F-BE20C6B3B762}"/>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967273C9-CD4D-4B68-98F0-F0A9DC5DBEE2}"/>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722AF442-7510-4C6D-A6E5-EF9A11974189}"/>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962238CC-7A78-4AFA-B7AA-358659A2A1D9}"/>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B60E5A26-6CD1-4AB5-B4D8-6A4FF652EA62}"/>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C0E6E60F-E9B2-4729-8A9F-A1FB7A8D1DD4}"/>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92164A46-A233-467D-A981-7A8DF8F04FCE}"/>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5F228394-3323-478B-B4CF-875E59C6BA4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E291466F-6387-4B8A-B794-AE7F8C34EFE4}"/>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6F7140AC-8B8D-408D-9F07-90858A7EC3EB}"/>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56EF4041-3941-496B-B490-3F3476BF7B4C}"/>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3A2210CA-8721-4AD7-8A52-AF38303E9F87}"/>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8E465338-572C-4836-9D3A-EE15C598905B}"/>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884BDAE8-B3BA-4862-BD2C-FBC5E2A1FFFF}"/>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124581</xdr:rowOff>
    </xdr:from>
    <xdr:to>
      <xdr:col>77</xdr:col>
      <xdr:colOff>44450</xdr:colOff>
      <xdr:row>14</xdr:row>
      <xdr:rowOff>79526</xdr:rowOff>
    </xdr:to>
    <xdr:cxnSp macro="">
      <xdr:nvCxnSpPr>
        <xdr:cNvPr id="445" name="直線コネクタ 444">
          <a:extLst>
            <a:ext uri="{FF2B5EF4-FFF2-40B4-BE49-F238E27FC236}">
              <a16:creationId xmlns:a16="http://schemas.microsoft.com/office/drawing/2014/main" id="{28A3C3FE-97EB-403F-BF69-1538575026E1}"/>
            </a:ext>
          </a:extLst>
        </xdr:cNvPr>
        <xdr:cNvCxnSpPr/>
      </xdr:nvCxnSpPr>
      <xdr:spPr>
        <a:xfrm flipV="1">
          <a:off x="15290800" y="2353431"/>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2867D36A-164E-496B-8D15-9A2154162F8A}"/>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3CEB61DD-B6A2-4979-A3B2-609FF43BD5C9}"/>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79526</xdr:rowOff>
    </xdr:from>
    <xdr:to>
      <xdr:col>72</xdr:col>
      <xdr:colOff>203200</xdr:colOff>
      <xdr:row>14</xdr:row>
      <xdr:rowOff>102507</xdr:rowOff>
    </xdr:to>
    <xdr:cxnSp macro="">
      <xdr:nvCxnSpPr>
        <xdr:cNvPr id="448" name="直線コネクタ 447">
          <a:extLst>
            <a:ext uri="{FF2B5EF4-FFF2-40B4-BE49-F238E27FC236}">
              <a16:creationId xmlns:a16="http://schemas.microsoft.com/office/drawing/2014/main" id="{635EEA83-2B8B-449B-AAAD-7AB02D0A17CA}"/>
            </a:ext>
          </a:extLst>
        </xdr:cNvPr>
        <xdr:cNvCxnSpPr/>
      </xdr:nvCxnSpPr>
      <xdr:spPr>
        <a:xfrm flipV="1">
          <a:off x="14401800" y="2479826"/>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74D59A8D-474B-44D8-9135-F5BE4B5A5016}"/>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2E9F8E34-20BF-4AC4-9E5B-0C3AA10D7657}"/>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102507</xdr:rowOff>
    </xdr:from>
    <xdr:to>
      <xdr:col>68</xdr:col>
      <xdr:colOff>152400</xdr:colOff>
      <xdr:row>15</xdr:row>
      <xdr:rowOff>43664</xdr:rowOff>
    </xdr:to>
    <xdr:cxnSp macro="">
      <xdr:nvCxnSpPr>
        <xdr:cNvPr id="451" name="直線コネクタ 450">
          <a:extLst>
            <a:ext uri="{FF2B5EF4-FFF2-40B4-BE49-F238E27FC236}">
              <a16:creationId xmlns:a16="http://schemas.microsoft.com/office/drawing/2014/main" id="{D94A8247-BE64-4B48-8395-B6EB165FDC0E}"/>
            </a:ext>
          </a:extLst>
        </xdr:cNvPr>
        <xdr:cNvCxnSpPr/>
      </xdr:nvCxnSpPr>
      <xdr:spPr>
        <a:xfrm flipV="1">
          <a:off x="13512800" y="2502807"/>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51F257F4-97A1-4560-A839-DFDE4F6CB2E6}"/>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3DC96DA4-BE2A-424C-A852-1B918C45C1E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4" name="フローチャート: 判断 453">
          <a:extLst>
            <a:ext uri="{FF2B5EF4-FFF2-40B4-BE49-F238E27FC236}">
              <a16:creationId xmlns:a16="http://schemas.microsoft.com/office/drawing/2014/main" id="{5023D01C-5156-47E4-88BC-B8BCC5A481CE}"/>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35F21A8D-D955-4EA3-8726-AD31336CDFB5}"/>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6" name="フローチャート: 判断 455">
          <a:extLst>
            <a:ext uri="{FF2B5EF4-FFF2-40B4-BE49-F238E27FC236}">
              <a16:creationId xmlns:a16="http://schemas.microsoft.com/office/drawing/2014/main" id="{3E5D5721-4955-48B4-98BC-BC003097BA53}"/>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73E1E275-6CE4-4B37-901D-2B355E3A92D3}"/>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34F382B4-5593-4D41-A467-8C5297CE30C4}"/>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17DA7657-8602-4A5A-9EC6-0AD4DF51DD65}"/>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F7D63B06-65F4-4ECE-B22F-0BD9E540CC2A}"/>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E9A85F8-7B31-4E5D-B78D-9963CB73EEB5}"/>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D65F814D-0AF1-4616-9924-2923D30C4C59}"/>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73781</xdr:rowOff>
    </xdr:from>
    <xdr:to>
      <xdr:col>77</xdr:col>
      <xdr:colOff>95250</xdr:colOff>
      <xdr:row>14</xdr:row>
      <xdr:rowOff>3931</xdr:rowOff>
    </xdr:to>
    <xdr:sp macro="" textlink="">
      <xdr:nvSpPr>
        <xdr:cNvPr id="463" name="楕円 462">
          <a:extLst>
            <a:ext uri="{FF2B5EF4-FFF2-40B4-BE49-F238E27FC236}">
              <a16:creationId xmlns:a16="http://schemas.microsoft.com/office/drawing/2014/main" id="{69564970-7648-4670-BB44-31D848FCD32B}"/>
            </a:ext>
          </a:extLst>
        </xdr:cNvPr>
        <xdr:cNvSpPr/>
      </xdr:nvSpPr>
      <xdr:spPr>
        <a:xfrm>
          <a:off x="16129000" y="230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160158</xdr:rowOff>
    </xdr:from>
    <xdr:ext cx="736600" cy="259045"/>
    <xdr:sp macro="" textlink="">
      <xdr:nvSpPr>
        <xdr:cNvPr id="464" name="テキスト ボックス 463">
          <a:extLst>
            <a:ext uri="{FF2B5EF4-FFF2-40B4-BE49-F238E27FC236}">
              <a16:creationId xmlns:a16="http://schemas.microsoft.com/office/drawing/2014/main" id="{5024B083-2AA3-4F09-9349-25EE0CE849AB}"/>
            </a:ext>
          </a:extLst>
        </xdr:cNvPr>
        <xdr:cNvSpPr txBox="1"/>
      </xdr:nvSpPr>
      <xdr:spPr>
        <a:xfrm>
          <a:off x="15798800" y="2389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28726</xdr:rowOff>
    </xdr:from>
    <xdr:to>
      <xdr:col>73</xdr:col>
      <xdr:colOff>44450</xdr:colOff>
      <xdr:row>14</xdr:row>
      <xdr:rowOff>130326</xdr:rowOff>
    </xdr:to>
    <xdr:sp macro="" textlink="">
      <xdr:nvSpPr>
        <xdr:cNvPr id="465" name="楕円 464">
          <a:extLst>
            <a:ext uri="{FF2B5EF4-FFF2-40B4-BE49-F238E27FC236}">
              <a16:creationId xmlns:a16="http://schemas.microsoft.com/office/drawing/2014/main" id="{5613949E-7BF6-4610-AA0A-4CE83ABD705F}"/>
            </a:ext>
          </a:extLst>
        </xdr:cNvPr>
        <xdr:cNvSpPr/>
      </xdr:nvSpPr>
      <xdr:spPr>
        <a:xfrm>
          <a:off x="15240000" y="242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115103</xdr:rowOff>
    </xdr:from>
    <xdr:ext cx="762000" cy="259045"/>
    <xdr:sp macro="" textlink="">
      <xdr:nvSpPr>
        <xdr:cNvPr id="466" name="テキスト ボックス 465">
          <a:extLst>
            <a:ext uri="{FF2B5EF4-FFF2-40B4-BE49-F238E27FC236}">
              <a16:creationId xmlns:a16="http://schemas.microsoft.com/office/drawing/2014/main" id="{6A4749BA-6C83-4221-8029-197A1B464657}"/>
            </a:ext>
          </a:extLst>
        </xdr:cNvPr>
        <xdr:cNvSpPr txBox="1"/>
      </xdr:nvSpPr>
      <xdr:spPr>
        <a:xfrm>
          <a:off x="14909800" y="251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51707</xdr:rowOff>
    </xdr:from>
    <xdr:to>
      <xdr:col>68</xdr:col>
      <xdr:colOff>203200</xdr:colOff>
      <xdr:row>14</xdr:row>
      <xdr:rowOff>153307</xdr:rowOff>
    </xdr:to>
    <xdr:sp macro="" textlink="">
      <xdr:nvSpPr>
        <xdr:cNvPr id="467" name="楕円 466">
          <a:extLst>
            <a:ext uri="{FF2B5EF4-FFF2-40B4-BE49-F238E27FC236}">
              <a16:creationId xmlns:a16="http://schemas.microsoft.com/office/drawing/2014/main" id="{716E2C0B-894D-4E31-A79A-D72F9A51F206}"/>
            </a:ext>
          </a:extLst>
        </xdr:cNvPr>
        <xdr:cNvSpPr/>
      </xdr:nvSpPr>
      <xdr:spPr>
        <a:xfrm>
          <a:off x="14351000" y="245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138084</xdr:rowOff>
    </xdr:from>
    <xdr:ext cx="762000" cy="259045"/>
    <xdr:sp macro="" textlink="">
      <xdr:nvSpPr>
        <xdr:cNvPr id="468" name="テキスト ボックス 467">
          <a:extLst>
            <a:ext uri="{FF2B5EF4-FFF2-40B4-BE49-F238E27FC236}">
              <a16:creationId xmlns:a16="http://schemas.microsoft.com/office/drawing/2014/main" id="{81B503E2-B420-4E34-B391-72EF42E24748}"/>
            </a:ext>
          </a:extLst>
        </xdr:cNvPr>
        <xdr:cNvSpPr txBox="1"/>
      </xdr:nvSpPr>
      <xdr:spPr>
        <a:xfrm>
          <a:off x="14020800" y="253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164314</xdr:rowOff>
    </xdr:from>
    <xdr:to>
      <xdr:col>64</xdr:col>
      <xdr:colOff>152400</xdr:colOff>
      <xdr:row>15</xdr:row>
      <xdr:rowOff>94464</xdr:rowOff>
    </xdr:to>
    <xdr:sp macro="" textlink="">
      <xdr:nvSpPr>
        <xdr:cNvPr id="469" name="楕円 468">
          <a:extLst>
            <a:ext uri="{FF2B5EF4-FFF2-40B4-BE49-F238E27FC236}">
              <a16:creationId xmlns:a16="http://schemas.microsoft.com/office/drawing/2014/main" id="{E4636CE0-9607-43E9-8877-8B84F8496B1D}"/>
            </a:ext>
          </a:extLst>
        </xdr:cNvPr>
        <xdr:cNvSpPr/>
      </xdr:nvSpPr>
      <xdr:spPr>
        <a:xfrm>
          <a:off x="13462000" y="256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79241</xdr:rowOff>
    </xdr:from>
    <xdr:ext cx="762000" cy="259045"/>
    <xdr:sp macro="" textlink="">
      <xdr:nvSpPr>
        <xdr:cNvPr id="470" name="テキスト ボックス 469">
          <a:extLst>
            <a:ext uri="{FF2B5EF4-FFF2-40B4-BE49-F238E27FC236}">
              <a16:creationId xmlns:a16="http://schemas.microsoft.com/office/drawing/2014/main" id="{296D4908-F100-4A0F-BC64-05275A41F9AD}"/>
            </a:ext>
          </a:extLst>
        </xdr:cNvPr>
        <xdr:cNvSpPr txBox="1"/>
      </xdr:nvSpPr>
      <xdr:spPr>
        <a:xfrm>
          <a:off x="13131800" y="265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B16B34F1-B28F-41DD-85B5-0D492CCB413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46BEFEA-C890-4990-8BE9-991CCA2AC006}"/>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4726375-F666-4FA2-8B58-2E00C38B2FC4}"/>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43A7DB36-90FE-482D-BAAD-CDB135210DE8}"/>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816C1009-957E-40D8-B9F6-6B80FCA1B18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EF6DB48-1DE9-4A08-A402-2A720E46934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98733837-6E88-448F-840E-2E763BDBB8BE}"/>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D888ABF-53CB-48CD-B900-55C163B4AE9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7BAC089B-AFFE-472F-880B-3A1D6E4E632F}"/>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3453D60C-E679-4001-9959-D1829D4080A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FA322FE-A0FC-4C1B-9E98-91F710ACBFB5}"/>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9E688D4-DD86-4F57-9C9D-96BCC7B8E1F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8C0FABC-9E58-442F-B4B8-D03748799394}"/>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2D1D99C-3024-48AF-ABC9-E22F276118A4}"/>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FED03D6E-6172-4A73-942A-21D66CED44BD}"/>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0739B57-D6CC-4783-960B-7F8E24B4A3D2}"/>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56124CE-F47A-45D8-96BB-B63FBF48E725}"/>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0C7C5CC-8947-4DCE-A2B7-4D8A336DA17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F5C439D-8BB3-4703-A4FD-06DBD5B48876}"/>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2E4A6C08-B1FD-439B-AFFA-894068408498}"/>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47F27161-F875-47EC-8854-F2738B8055C1}"/>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9A06E86E-83C0-4AED-956F-7E8E5EA754FD}"/>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F1F9F3C-C3A7-417C-AFBC-C1ADC82A807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632BCA9-4BED-4BAF-A1AF-2C92D825A5E1}"/>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3D7A939-BDBF-452E-A99C-8260B58C8554}"/>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E499F40-A9DA-40E9-A8BA-30D88FB4F2D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6E70C07-5509-46DC-9CE1-0143C3B16BEF}"/>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764F88AB-E002-4D0C-A64C-C9DED0653937}"/>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689116D-1245-4FD4-A7C1-1A5A5F4A09E3}"/>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1DCABE10-F649-4920-9D41-96F5EEBC26DD}"/>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444D7DD-7DEA-4714-8C2D-E8818C07D8E1}"/>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F971B65D-634A-4AEC-9998-7C8F6410564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8EB8625-D908-4B21-A141-041B98B7037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4785D64-DABA-4629-BB85-67CEC9E4743A}"/>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1F468C8-452F-4D3B-A23D-437293FCA72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19185131-EE23-4312-91BE-3AAC29D9A26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52FCEC4-4905-43A5-B951-A1F6D2C2927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3887735-1AEB-429D-A590-1090CBF4E301}"/>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73FB9EB0-ED37-46CE-A7F4-90FDEE387367}"/>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6005271-ECC9-49D3-BB32-A7F0AC1CBBE8}"/>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89956E1D-ADA9-4AE3-85E7-654C14DF43D7}"/>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0975ACD-6CC3-458E-A83A-642BFA9C3326}"/>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EEF626F-6E2E-4438-A59A-0C0F44750F8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人件費については，昨年度に比べ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会計年度任用職員を含めた職員数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多さが原因と考えられる。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今後については，各種手当を含めた給与制度の是正や，事務事業の見直しによる定員管理の適正化を進め，人件費の削減に努める。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47133B0F-DA01-44BA-A09B-A3CD358160BC}"/>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D2F6FB3-A7C0-437A-8510-53C9C8C96DC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A51E6BE-5D0B-46F4-8680-F93DD22A01BF}"/>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3EBA7D8F-FAB3-4D9A-BAB3-5E1A9831C986}"/>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5E03DF58-4FE5-4C49-B886-F2F79122CF2F}"/>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F36D3001-F5E0-4E58-95A7-D71A90D5AB84}"/>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8674AE45-0B2A-4851-A351-86136479AD6A}"/>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C8A579EB-81F1-4907-A14A-3C094DB763FA}"/>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B8735DA-203B-48B5-AB84-AF34A764DB04}"/>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574D8AB6-AC7D-495D-97C8-C7FFD937DC93}"/>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69DC0243-E69C-4F04-AAB5-5F041105B4EF}"/>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9BD34AB9-47F1-43B8-BA96-1D764A06CEA4}"/>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2F9BF011-AF63-44E9-8073-3C136E025B16}"/>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4F79DA0-3D2E-452C-B47C-D79D951AE533}"/>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D57F9B64-3E6D-47A8-BAF6-34AEFA5EB63B}"/>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AD3E8C83-047E-4FEE-9985-9644659D666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DE68A3E-F814-4896-B100-1654055FA3B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4F4D98F-96C3-4B32-BCBB-2F444386075D}"/>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45958506-EA4C-437D-9CCC-86BA4420B7DF}"/>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7E54639A-8165-4877-8813-1872199DC31F}"/>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D8E0F923-6A8C-4828-8F56-8D5DF9430DFA}"/>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4261CC7-C879-435D-AE07-3AEDCD77737A}"/>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AC4EEE1F-8138-4EDC-AED0-4F5ED29B0989}"/>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43724</xdr:rowOff>
    </xdr:from>
    <xdr:to>
      <xdr:col>24</xdr:col>
      <xdr:colOff>25400</xdr:colOff>
      <xdr:row>37</xdr:row>
      <xdr:rowOff>141696</xdr:rowOff>
    </xdr:to>
    <xdr:cxnSp macro="">
      <xdr:nvCxnSpPr>
        <xdr:cNvPr id="68" name="直線コネクタ 67">
          <a:extLst>
            <a:ext uri="{FF2B5EF4-FFF2-40B4-BE49-F238E27FC236}">
              <a16:creationId xmlns:a16="http://schemas.microsoft.com/office/drawing/2014/main" id="{2D265429-1BA3-4DF6-AB7E-CF17D151C4A4}"/>
            </a:ext>
          </a:extLst>
        </xdr:cNvPr>
        <xdr:cNvCxnSpPr/>
      </xdr:nvCxnSpPr>
      <xdr:spPr>
        <a:xfrm>
          <a:off x="3987800" y="638737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6289FC49-FD49-41CC-A659-692C6196BF5A}"/>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76210028-9A0F-49E2-A53C-598644F93A96}"/>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43724</xdr:rowOff>
    </xdr:from>
    <xdr:to>
      <xdr:col>19</xdr:col>
      <xdr:colOff>187325</xdr:colOff>
      <xdr:row>37</xdr:row>
      <xdr:rowOff>135164</xdr:rowOff>
    </xdr:to>
    <xdr:cxnSp macro="">
      <xdr:nvCxnSpPr>
        <xdr:cNvPr id="71" name="直線コネクタ 70">
          <a:extLst>
            <a:ext uri="{FF2B5EF4-FFF2-40B4-BE49-F238E27FC236}">
              <a16:creationId xmlns:a16="http://schemas.microsoft.com/office/drawing/2014/main" id="{B801D8D6-A0E0-42AD-A11B-46DF1D6F1579}"/>
            </a:ext>
          </a:extLst>
        </xdr:cNvPr>
        <xdr:cNvCxnSpPr/>
      </xdr:nvCxnSpPr>
      <xdr:spPr>
        <a:xfrm flipV="1">
          <a:off x="3098800" y="638737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347AC247-72FD-494E-86A4-82943598F644}"/>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1793C7B2-E50C-4A8A-83EA-C02E08A57018}"/>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135164</xdr:rowOff>
    </xdr:from>
    <xdr:to>
      <xdr:col>15</xdr:col>
      <xdr:colOff>98425</xdr:colOff>
      <xdr:row>37</xdr:row>
      <xdr:rowOff>154758</xdr:rowOff>
    </xdr:to>
    <xdr:cxnSp macro="">
      <xdr:nvCxnSpPr>
        <xdr:cNvPr id="74" name="直線コネクタ 73">
          <a:extLst>
            <a:ext uri="{FF2B5EF4-FFF2-40B4-BE49-F238E27FC236}">
              <a16:creationId xmlns:a16="http://schemas.microsoft.com/office/drawing/2014/main" id="{BB1A2DEA-178A-4B65-AA68-AE53D27DA959}"/>
            </a:ext>
          </a:extLst>
        </xdr:cNvPr>
        <xdr:cNvCxnSpPr/>
      </xdr:nvCxnSpPr>
      <xdr:spPr>
        <a:xfrm flipV="1">
          <a:off x="2209800" y="647881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6ED0B4D-D0D1-440C-B577-F22877F6A28D}"/>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4CF1A68-D2FE-4CC1-8CCD-693B274BDA68}"/>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154758</xdr:rowOff>
    </xdr:from>
    <xdr:to>
      <xdr:col>11</xdr:col>
      <xdr:colOff>9525</xdr:colOff>
      <xdr:row>38</xdr:row>
      <xdr:rowOff>74749</xdr:rowOff>
    </xdr:to>
    <xdr:cxnSp macro="">
      <xdr:nvCxnSpPr>
        <xdr:cNvPr id="77" name="直線コネクタ 76">
          <a:extLst>
            <a:ext uri="{FF2B5EF4-FFF2-40B4-BE49-F238E27FC236}">
              <a16:creationId xmlns:a16="http://schemas.microsoft.com/office/drawing/2014/main" id="{3CA89799-94C3-4D8D-AF19-1A4A639524BF}"/>
            </a:ext>
          </a:extLst>
        </xdr:cNvPr>
        <xdr:cNvCxnSpPr/>
      </xdr:nvCxnSpPr>
      <xdr:spPr>
        <a:xfrm flipV="1">
          <a:off x="1320800" y="6498408"/>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72CCFC42-66B1-4C48-BBCC-143DEDE10DDE}"/>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18F821B9-B873-432A-AAB9-1EF54140877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CDBB8512-ECED-41F8-B35F-51D6C85FA472}"/>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4C1190E0-5736-4B6F-B016-08119EA30CF5}"/>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564E5062-B0BD-488E-829F-DFD173EB2D7C}"/>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97D24910-91E6-4945-8721-76778213B69C}"/>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1A215591-FEBF-4CCF-BF2F-990EF04D605A}"/>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224715FD-92EA-4D11-BF65-9B4EC919539D}"/>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E3C2D273-39E2-4A4E-9617-4ED6683511D2}"/>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90896</xdr:rowOff>
    </xdr:from>
    <xdr:to>
      <xdr:col>24</xdr:col>
      <xdr:colOff>76200</xdr:colOff>
      <xdr:row>38</xdr:row>
      <xdr:rowOff>21045</xdr:rowOff>
    </xdr:to>
    <xdr:sp macro="" textlink="">
      <xdr:nvSpPr>
        <xdr:cNvPr id="87" name="楕円 86">
          <a:extLst>
            <a:ext uri="{FF2B5EF4-FFF2-40B4-BE49-F238E27FC236}">
              <a16:creationId xmlns:a16="http://schemas.microsoft.com/office/drawing/2014/main" id="{08B9E4E5-AB58-4F58-9FC2-4480F13F2853}"/>
            </a:ext>
          </a:extLst>
        </xdr:cNvPr>
        <xdr:cNvSpPr/>
      </xdr:nvSpPr>
      <xdr:spPr>
        <a:xfrm>
          <a:off x="4775200" y="64345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62973</xdr:rowOff>
    </xdr:from>
    <xdr:ext cx="762000" cy="259045"/>
    <xdr:sp macro="" textlink="">
      <xdr:nvSpPr>
        <xdr:cNvPr id="88" name="人件費該当値テキスト">
          <a:extLst>
            <a:ext uri="{FF2B5EF4-FFF2-40B4-BE49-F238E27FC236}">
              <a16:creationId xmlns:a16="http://schemas.microsoft.com/office/drawing/2014/main" id="{8316EF28-800F-4EFB-8409-AF7B8C91A939}"/>
            </a:ext>
          </a:extLst>
        </xdr:cNvPr>
        <xdr:cNvSpPr txBox="1"/>
      </xdr:nvSpPr>
      <xdr:spPr>
        <a:xfrm>
          <a:off x="4914900" y="640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164374</xdr:rowOff>
    </xdr:from>
    <xdr:to>
      <xdr:col>20</xdr:col>
      <xdr:colOff>38100</xdr:colOff>
      <xdr:row>37</xdr:row>
      <xdr:rowOff>94524</xdr:rowOff>
    </xdr:to>
    <xdr:sp macro="" textlink="">
      <xdr:nvSpPr>
        <xdr:cNvPr id="89" name="楕円 88">
          <a:extLst>
            <a:ext uri="{FF2B5EF4-FFF2-40B4-BE49-F238E27FC236}">
              <a16:creationId xmlns:a16="http://schemas.microsoft.com/office/drawing/2014/main" id="{56CD9438-E6B6-46B4-9CF8-F560E9F6907E}"/>
            </a:ext>
          </a:extLst>
        </xdr:cNvPr>
        <xdr:cNvSpPr/>
      </xdr:nvSpPr>
      <xdr:spPr>
        <a:xfrm>
          <a:off x="3937000" y="633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79301</xdr:rowOff>
    </xdr:from>
    <xdr:ext cx="736600" cy="259045"/>
    <xdr:sp macro="" textlink="">
      <xdr:nvSpPr>
        <xdr:cNvPr id="90" name="テキスト ボックス 89">
          <a:extLst>
            <a:ext uri="{FF2B5EF4-FFF2-40B4-BE49-F238E27FC236}">
              <a16:creationId xmlns:a16="http://schemas.microsoft.com/office/drawing/2014/main" id="{E3F7E69A-4935-4027-A4C8-2A157942F234}"/>
            </a:ext>
          </a:extLst>
        </xdr:cNvPr>
        <xdr:cNvSpPr txBox="1"/>
      </xdr:nvSpPr>
      <xdr:spPr>
        <a:xfrm>
          <a:off x="3606800" y="6422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84364</xdr:rowOff>
    </xdr:from>
    <xdr:to>
      <xdr:col>15</xdr:col>
      <xdr:colOff>149225</xdr:colOff>
      <xdr:row>38</xdr:row>
      <xdr:rowOff>14514</xdr:rowOff>
    </xdr:to>
    <xdr:sp macro="" textlink="">
      <xdr:nvSpPr>
        <xdr:cNvPr id="91" name="楕円 90">
          <a:extLst>
            <a:ext uri="{FF2B5EF4-FFF2-40B4-BE49-F238E27FC236}">
              <a16:creationId xmlns:a16="http://schemas.microsoft.com/office/drawing/2014/main" id="{8770C278-38F7-4D79-9300-85C64502E1CF}"/>
            </a:ext>
          </a:extLst>
        </xdr:cNvPr>
        <xdr:cNvSpPr/>
      </xdr:nvSpPr>
      <xdr:spPr>
        <a:xfrm>
          <a:off x="30480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170742</xdr:rowOff>
    </xdr:from>
    <xdr:ext cx="762000" cy="259045"/>
    <xdr:sp macro="" textlink="">
      <xdr:nvSpPr>
        <xdr:cNvPr id="92" name="テキスト ボックス 91">
          <a:extLst>
            <a:ext uri="{FF2B5EF4-FFF2-40B4-BE49-F238E27FC236}">
              <a16:creationId xmlns:a16="http://schemas.microsoft.com/office/drawing/2014/main" id="{85E12A4E-4E3A-4059-8F7A-C42031A0A39C}"/>
            </a:ext>
          </a:extLst>
        </xdr:cNvPr>
        <xdr:cNvSpPr txBox="1"/>
      </xdr:nvSpPr>
      <xdr:spPr>
        <a:xfrm>
          <a:off x="2717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103958</xdr:rowOff>
    </xdr:from>
    <xdr:to>
      <xdr:col>11</xdr:col>
      <xdr:colOff>60325</xdr:colOff>
      <xdr:row>38</xdr:row>
      <xdr:rowOff>34108</xdr:rowOff>
    </xdr:to>
    <xdr:sp macro="" textlink="">
      <xdr:nvSpPr>
        <xdr:cNvPr id="93" name="楕円 92">
          <a:extLst>
            <a:ext uri="{FF2B5EF4-FFF2-40B4-BE49-F238E27FC236}">
              <a16:creationId xmlns:a16="http://schemas.microsoft.com/office/drawing/2014/main" id="{56E0425B-7D44-44D9-BB56-AAF904F5FFC1}"/>
            </a:ext>
          </a:extLst>
        </xdr:cNvPr>
        <xdr:cNvSpPr/>
      </xdr:nvSpPr>
      <xdr:spPr>
        <a:xfrm>
          <a:off x="2159000" y="644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18886</xdr:rowOff>
    </xdr:from>
    <xdr:ext cx="762000" cy="259045"/>
    <xdr:sp macro="" textlink="">
      <xdr:nvSpPr>
        <xdr:cNvPr id="94" name="テキスト ボックス 93">
          <a:extLst>
            <a:ext uri="{FF2B5EF4-FFF2-40B4-BE49-F238E27FC236}">
              <a16:creationId xmlns:a16="http://schemas.microsoft.com/office/drawing/2014/main" id="{BAC97910-61C3-4972-986C-FDECB8916DF9}"/>
            </a:ext>
          </a:extLst>
        </xdr:cNvPr>
        <xdr:cNvSpPr txBox="1"/>
      </xdr:nvSpPr>
      <xdr:spPr>
        <a:xfrm>
          <a:off x="1828800" y="653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23949</xdr:rowOff>
    </xdr:from>
    <xdr:to>
      <xdr:col>6</xdr:col>
      <xdr:colOff>171450</xdr:colOff>
      <xdr:row>38</xdr:row>
      <xdr:rowOff>125549</xdr:rowOff>
    </xdr:to>
    <xdr:sp macro="" textlink="">
      <xdr:nvSpPr>
        <xdr:cNvPr id="95" name="楕円 94">
          <a:extLst>
            <a:ext uri="{FF2B5EF4-FFF2-40B4-BE49-F238E27FC236}">
              <a16:creationId xmlns:a16="http://schemas.microsoft.com/office/drawing/2014/main" id="{FFCFAD65-0BDF-415E-B62A-7EC89743EB68}"/>
            </a:ext>
          </a:extLst>
        </xdr:cNvPr>
        <xdr:cNvSpPr/>
      </xdr:nvSpPr>
      <xdr:spPr>
        <a:xfrm>
          <a:off x="1270000" y="653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110326</xdr:rowOff>
    </xdr:from>
    <xdr:ext cx="762000" cy="259045"/>
    <xdr:sp macro="" textlink="">
      <xdr:nvSpPr>
        <xdr:cNvPr id="96" name="テキスト ボックス 95">
          <a:extLst>
            <a:ext uri="{FF2B5EF4-FFF2-40B4-BE49-F238E27FC236}">
              <a16:creationId xmlns:a16="http://schemas.microsoft.com/office/drawing/2014/main" id="{3A7DE97F-7138-40AB-A830-4C0D366E94E3}"/>
            </a:ext>
          </a:extLst>
        </xdr:cNvPr>
        <xdr:cNvSpPr txBox="1"/>
      </xdr:nvSpPr>
      <xdr:spPr>
        <a:xfrm>
          <a:off x="939800" y="662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157E4B2C-F363-4C6A-84D6-1E7D67B9F4B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3D7E684-8CFE-4A8B-948B-5CB06B4B0382}"/>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FB37F9DB-7BE8-4018-8286-E2C6E58BED4B}"/>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7B4BD786-7E8B-4D7A-90B2-4C51E7051ABC}"/>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A33E983F-9437-4A6A-A98F-85D207BCE7FD}"/>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5A156D45-8EEA-48F5-A289-BF5ACBA5760B}"/>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5AE60618-A6BD-4DD7-8D35-4C9CF9AEFB51}"/>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A43CAC25-D437-475C-9D34-686407DE2A86}"/>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C1F898EE-CE5A-4C4F-ACBB-9F13DEB0992A}"/>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80468F77-B0DE-4CF3-A437-8DE5E7F53C92}"/>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74BD1DDD-3FEF-45DB-885C-F9C1FADE159D}"/>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物件費については，毎年の予算編成において改善・合理化を図っており，類似団体平均を大きく下回っている。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今後は，文化会館等の公共施設の多さから費用の増加が考えられるため，公共施設等総合管理計画に基づき，適切な施設管理による物件費の削減に努める。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5F0C102D-7B2D-407A-89DF-CA0E82DA3E06}"/>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1B597E78-2038-4E07-A3E6-3CA935221BA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601F50F2-9071-431A-9F11-8183A6055412}"/>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430C720-E6AE-4DDB-A267-99A1CC52DE26}"/>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90CFBA36-A665-44CA-8A03-AFC154BFECDB}"/>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D53DC176-7CB6-40AB-B57E-CCAE55BEF49D}"/>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1BFACF52-C91B-43D0-A2CD-82BD6E80410B}"/>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E50EC21F-5D8D-4FE7-BB53-10B6076C8029}"/>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C4E15797-E557-451B-8EFB-C12C65C0826B}"/>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4E6ACCC-0FC9-417B-BE3C-B606F4374DB1}"/>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E90C19B5-18BE-4E85-9E78-AFF2E9B47244}"/>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73FD5774-1372-4FB4-B1C7-FFD8069D44C5}"/>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33E20D63-7B54-435F-91F4-FCB263C6E8E1}"/>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99FDDBB0-1897-43BA-B893-3B1F2F35B116}"/>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A475F728-1B0F-4883-9891-6750992DAD15}"/>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227BEED6-057B-4D74-926D-E45FF9364034}"/>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97D826F3-FB7F-4FAC-AFA5-AFB96808FE26}"/>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F40F5ECA-8B9A-4CCB-A0D8-0FC96B4C6645}"/>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230E785F-B6F4-490B-8369-332338638594}"/>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597FD2CF-7632-4C74-8C34-7E30C166C6C8}"/>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CA1C788C-6AF9-42F9-8E22-6EA082A6CE1B}"/>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B90CEB03-BC71-49E7-A168-C0EDD20D0AE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7A7DEBA8-0203-4B83-A4CF-6EFA24936EB4}"/>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C0707FFB-C346-44FD-B5CE-B17AE70B4667}"/>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9DD2A802-4369-4200-B406-9AB12EC72CB3}"/>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136525</xdr:rowOff>
    </xdr:from>
    <xdr:to>
      <xdr:col>82</xdr:col>
      <xdr:colOff>107950</xdr:colOff>
      <xdr:row>14</xdr:row>
      <xdr:rowOff>79375</xdr:rowOff>
    </xdr:to>
    <xdr:cxnSp macro="">
      <xdr:nvCxnSpPr>
        <xdr:cNvPr id="133" name="直線コネクタ 132">
          <a:extLst>
            <a:ext uri="{FF2B5EF4-FFF2-40B4-BE49-F238E27FC236}">
              <a16:creationId xmlns:a16="http://schemas.microsoft.com/office/drawing/2014/main" id="{5D24BD6B-8A33-4BD6-9304-9EAF3FD4F33F}"/>
            </a:ext>
          </a:extLst>
        </xdr:cNvPr>
        <xdr:cNvCxnSpPr/>
      </xdr:nvCxnSpPr>
      <xdr:spPr>
        <a:xfrm>
          <a:off x="15671800" y="236537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9F565E3B-3490-47D4-9CB8-7D676AB37941}"/>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169C883-B717-424A-8061-F2C323DD9FFB}"/>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136525</xdr:rowOff>
    </xdr:from>
    <xdr:to>
      <xdr:col>78</xdr:col>
      <xdr:colOff>69850</xdr:colOff>
      <xdr:row>14</xdr:row>
      <xdr:rowOff>117475</xdr:rowOff>
    </xdr:to>
    <xdr:cxnSp macro="">
      <xdr:nvCxnSpPr>
        <xdr:cNvPr id="136" name="直線コネクタ 135">
          <a:extLst>
            <a:ext uri="{FF2B5EF4-FFF2-40B4-BE49-F238E27FC236}">
              <a16:creationId xmlns:a16="http://schemas.microsoft.com/office/drawing/2014/main" id="{28B33492-6E24-46B7-B86B-BD3FED494DD9}"/>
            </a:ext>
          </a:extLst>
        </xdr:cNvPr>
        <xdr:cNvCxnSpPr/>
      </xdr:nvCxnSpPr>
      <xdr:spPr>
        <a:xfrm flipV="1">
          <a:off x="14782800" y="236537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5FD7C965-1AC7-4D18-BB63-E1EDD82B2A0A}"/>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D342DEC0-B73A-4441-8F2F-06DC79D5B5CE}"/>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14</xdr:row>
      <xdr:rowOff>117475</xdr:rowOff>
    </xdr:to>
    <xdr:cxnSp macro="">
      <xdr:nvCxnSpPr>
        <xdr:cNvPr id="139" name="直線コネクタ 138">
          <a:extLst>
            <a:ext uri="{FF2B5EF4-FFF2-40B4-BE49-F238E27FC236}">
              <a16:creationId xmlns:a16="http://schemas.microsoft.com/office/drawing/2014/main" id="{6777E51D-E4DB-4FD1-ADA3-B9000ECF8D81}"/>
            </a:ext>
          </a:extLst>
        </xdr:cNvPr>
        <xdr:cNvCxnSpPr/>
      </xdr:nvCxnSpPr>
      <xdr:spPr>
        <a:xfrm>
          <a:off x="13893800" y="24511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BA72CA8F-5B9A-490C-B83A-F17BD2B6527F}"/>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7BA35F12-5DA0-4771-8CD9-39F450484DAC}"/>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3175</xdr:rowOff>
    </xdr:from>
    <xdr:to>
      <xdr:col>69</xdr:col>
      <xdr:colOff>92075</xdr:colOff>
      <xdr:row>14</xdr:row>
      <xdr:rowOff>50800</xdr:rowOff>
    </xdr:to>
    <xdr:cxnSp macro="">
      <xdr:nvCxnSpPr>
        <xdr:cNvPr id="142" name="直線コネクタ 141">
          <a:extLst>
            <a:ext uri="{FF2B5EF4-FFF2-40B4-BE49-F238E27FC236}">
              <a16:creationId xmlns:a16="http://schemas.microsoft.com/office/drawing/2014/main" id="{F33FCCEE-669A-4596-A139-929C98E632A8}"/>
            </a:ext>
          </a:extLst>
        </xdr:cNvPr>
        <xdr:cNvCxnSpPr/>
      </xdr:nvCxnSpPr>
      <xdr:spPr>
        <a:xfrm>
          <a:off x="13004800" y="24034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7C227208-C2B2-4160-BDFF-6412D3AB7C6B}"/>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D6AA4C3D-C269-403B-8EBF-A23B5B16F14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9D12E888-8B8D-4554-AB53-CA2A6022EA6E}"/>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68A64E11-11FC-444E-A7E2-946DA47DC289}"/>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D7568EF5-FA2B-4DAE-BE36-F70CB9456EAE}"/>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774F5350-46EC-4FFB-B6D0-782ED5A15BFC}"/>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1A41759F-1500-410E-B905-268344488C69}"/>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8DD75F1E-2160-4500-AA2D-CDB389421F49}"/>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A46081D8-4EED-4BE5-99EE-281013DC2026}"/>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28575</xdr:rowOff>
    </xdr:from>
    <xdr:to>
      <xdr:col>82</xdr:col>
      <xdr:colOff>158750</xdr:colOff>
      <xdr:row>14</xdr:row>
      <xdr:rowOff>130175</xdr:rowOff>
    </xdr:to>
    <xdr:sp macro="" textlink="">
      <xdr:nvSpPr>
        <xdr:cNvPr id="152" name="楕円 151">
          <a:extLst>
            <a:ext uri="{FF2B5EF4-FFF2-40B4-BE49-F238E27FC236}">
              <a16:creationId xmlns:a16="http://schemas.microsoft.com/office/drawing/2014/main" id="{A5B829D9-1F05-4615-AFC1-5D20BFCB1C39}"/>
            </a:ext>
          </a:extLst>
        </xdr:cNvPr>
        <xdr:cNvSpPr/>
      </xdr:nvSpPr>
      <xdr:spPr>
        <a:xfrm>
          <a:off x="164592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45102</xdr:rowOff>
    </xdr:from>
    <xdr:ext cx="762000" cy="259045"/>
    <xdr:sp macro="" textlink="">
      <xdr:nvSpPr>
        <xdr:cNvPr id="153" name="物件費該当値テキスト">
          <a:extLst>
            <a:ext uri="{FF2B5EF4-FFF2-40B4-BE49-F238E27FC236}">
              <a16:creationId xmlns:a16="http://schemas.microsoft.com/office/drawing/2014/main" id="{BD143B03-DED9-43ED-B055-BE1778BEAA8C}"/>
            </a:ext>
          </a:extLst>
        </xdr:cNvPr>
        <xdr:cNvSpPr txBox="1"/>
      </xdr:nvSpPr>
      <xdr:spPr>
        <a:xfrm>
          <a:off x="165989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85725</xdr:rowOff>
    </xdr:from>
    <xdr:to>
      <xdr:col>78</xdr:col>
      <xdr:colOff>120650</xdr:colOff>
      <xdr:row>14</xdr:row>
      <xdr:rowOff>15875</xdr:rowOff>
    </xdr:to>
    <xdr:sp macro="" textlink="">
      <xdr:nvSpPr>
        <xdr:cNvPr id="154" name="楕円 153">
          <a:extLst>
            <a:ext uri="{FF2B5EF4-FFF2-40B4-BE49-F238E27FC236}">
              <a16:creationId xmlns:a16="http://schemas.microsoft.com/office/drawing/2014/main" id="{79E0F53A-6654-435A-81B3-91EC7DB95790}"/>
            </a:ext>
          </a:extLst>
        </xdr:cNvPr>
        <xdr:cNvSpPr/>
      </xdr:nvSpPr>
      <xdr:spPr>
        <a:xfrm>
          <a:off x="15621000" y="231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26052</xdr:rowOff>
    </xdr:from>
    <xdr:ext cx="736600" cy="259045"/>
    <xdr:sp macro="" textlink="">
      <xdr:nvSpPr>
        <xdr:cNvPr id="155" name="テキスト ボックス 154">
          <a:extLst>
            <a:ext uri="{FF2B5EF4-FFF2-40B4-BE49-F238E27FC236}">
              <a16:creationId xmlns:a16="http://schemas.microsoft.com/office/drawing/2014/main" id="{091B4750-1E72-4916-8873-91BB0D11CDE1}"/>
            </a:ext>
          </a:extLst>
        </xdr:cNvPr>
        <xdr:cNvSpPr txBox="1"/>
      </xdr:nvSpPr>
      <xdr:spPr>
        <a:xfrm>
          <a:off x="15290800" y="2083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66675</xdr:rowOff>
    </xdr:from>
    <xdr:to>
      <xdr:col>74</xdr:col>
      <xdr:colOff>31750</xdr:colOff>
      <xdr:row>14</xdr:row>
      <xdr:rowOff>168275</xdr:rowOff>
    </xdr:to>
    <xdr:sp macro="" textlink="">
      <xdr:nvSpPr>
        <xdr:cNvPr id="156" name="楕円 155">
          <a:extLst>
            <a:ext uri="{FF2B5EF4-FFF2-40B4-BE49-F238E27FC236}">
              <a16:creationId xmlns:a16="http://schemas.microsoft.com/office/drawing/2014/main" id="{A9CBED25-BCF2-4685-BED5-43F23A89A6E4}"/>
            </a:ext>
          </a:extLst>
        </xdr:cNvPr>
        <xdr:cNvSpPr/>
      </xdr:nvSpPr>
      <xdr:spPr>
        <a:xfrm>
          <a:off x="14732000" y="24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7002</xdr:rowOff>
    </xdr:from>
    <xdr:ext cx="762000" cy="259045"/>
    <xdr:sp macro="" textlink="">
      <xdr:nvSpPr>
        <xdr:cNvPr id="157" name="テキスト ボックス 156">
          <a:extLst>
            <a:ext uri="{FF2B5EF4-FFF2-40B4-BE49-F238E27FC236}">
              <a16:creationId xmlns:a16="http://schemas.microsoft.com/office/drawing/2014/main" id="{2D8E43BE-86F4-4964-A896-A77669E8ABDA}"/>
            </a:ext>
          </a:extLst>
        </xdr:cNvPr>
        <xdr:cNvSpPr txBox="1"/>
      </xdr:nvSpPr>
      <xdr:spPr>
        <a:xfrm>
          <a:off x="144018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8" name="楕円 157">
          <a:extLst>
            <a:ext uri="{FF2B5EF4-FFF2-40B4-BE49-F238E27FC236}">
              <a16:creationId xmlns:a16="http://schemas.microsoft.com/office/drawing/2014/main" id="{30729A59-9704-462D-8CD9-5C7485DD7128}"/>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macro="" textlink="">
      <xdr:nvSpPr>
        <xdr:cNvPr id="159" name="テキスト ボックス 158">
          <a:extLst>
            <a:ext uri="{FF2B5EF4-FFF2-40B4-BE49-F238E27FC236}">
              <a16:creationId xmlns:a16="http://schemas.microsoft.com/office/drawing/2014/main" id="{4B7AAE25-7E10-41CF-B4C7-B455C160EBCC}"/>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123825</xdr:rowOff>
    </xdr:from>
    <xdr:to>
      <xdr:col>65</xdr:col>
      <xdr:colOff>53975</xdr:colOff>
      <xdr:row>14</xdr:row>
      <xdr:rowOff>53975</xdr:rowOff>
    </xdr:to>
    <xdr:sp macro="" textlink="">
      <xdr:nvSpPr>
        <xdr:cNvPr id="160" name="楕円 159">
          <a:extLst>
            <a:ext uri="{FF2B5EF4-FFF2-40B4-BE49-F238E27FC236}">
              <a16:creationId xmlns:a16="http://schemas.microsoft.com/office/drawing/2014/main" id="{8D137815-3741-46BA-93CC-CCEBDD9B3672}"/>
            </a:ext>
          </a:extLst>
        </xdr:cNvPr>
        <xdr:cNvSpPr/>
      </xdr:nvSpPr>
      <xdr:spPr>
        <a:xfrm>
          <a:off x="12954000" y="235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64152</xdr:rowOff>
    </xdr:from>
    <xdr:ext cx="762000" cy="259045"/>
    <xdr:sp macro="" textlink="">
      <xdr:nvSpPr>
        <xdr:cNvPr id="161" name="テキスト ボックス 160">
          <a:extLst>
            <a:ext uri="{FF2B5EF4-FFF2-40B4-BE49-F238E27FC236}">
              <a16:creationId xmlns:a16="http://schemas.microsoft.com/office/drawing/2014/main" id="{BC343729-6014-4D66-8CBD-961CAFBDC857}"/>
            </a:ext>
          </a:extLst>
        </xdr:cNvPr>
        <xdr:cNvSpPr txBox="1"/>
      </xdr:nvSpPr>
      <xdr:spPr>
        <a:xfrm>
          <a:off x="12623800" y="21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71DECFB2-DD19-4890-A6B8-C19FED4D9CB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DF661DEF-99E4-4422-A316-8B8E52CF6FE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44B5DF94-8329-4AA3-AE25-FB4B5AB74BA4}"/>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5CF6C599-5FAE-458F-8EF7-38FF9B1D3C17}"/>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E4BC1E58-0C5E-465E-8770-B15E6DB992EB}"/>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12949B35-9431-4FE7-A40A-FA6939619101}"/>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AB66761D-15CD-4225-A357-00B9BCC35F58}"/>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6525AA02-4D4B-4E39-A162-A6DE22935A4E}"/>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2996C040-DF2F-421C-8B18-D45542312C69}"/>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B00730DD-A1A9-4A44-9C9C-DC8361F89136}"/>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500B25B8-3C64-41F1-BE1E-599290F5E9F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扶助費については，物価高騰対応重点支援地方創生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臨時交付金事業に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より昨年度から増加しており，類似団体平均を大きく上回っている。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今後も，子育て支援や高齢者福祉に要する経費の増加が見込まれるため，町単独事業については，所得制限や対象者の見直しを行い，経費の削減に努める。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8868568-EFB9-4217-9E72-D021DB6855F4}"/>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AA361BB7-1AC4-47EE-B6DE-12E4629B074C}"/>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30E8113B-3804-46EF-B643-1EA19430CD2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C6FC923E-6FC0-4920-8771-956A16661D57}"/>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D05A8A96-3B68-4D92-98C0-59BC70B355D4}"/>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5DD7DFB7-5504-4A62-8211-0B5F48C3CE17}"/>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455434D4-9423-4C9A-9FC7-F87C55366822}"/>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7E2E4292-F094-4934-9522-2597984B9701}"/>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C126FB21-BBA1-476D-9C87-AB06E1A0801A}"/>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4FEC723E-CCBF-47D8-97FA-47D5975C4A33}"/>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3AE9A5C7-C3E3-4CBF-92B1-16CBD4904707}"/>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38509A1D-8D68-4164-BC6C-243758D043B1}"/>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BE70CF5B-20DC-4E4B-B800-AA218B5B6E12}"/>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745B5D11-E2BB-4B0A-B1F0-F9AC92CC2EAA}"/>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F2FBF52B-3F9C-45C9-A5C5-DF627CEA343E}"/>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670E3232-7DF8-4C58-8C3F-49DD430FF76D}"/>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74D69EAE-E747-46CD-8278-07B2D4D148B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246A0F41-6065-47C9-8514-4CECF464295A}"/>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2C689612-DB86-44ED-BF4B-AB1B0A6A4097}"/>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A4882E54-365A-49EF-8C4A-C73F8E67E41C}"/>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308CAC65-F2BB-45E7-9456-67791612C53D}"/>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58</xdr:row>
      <xdr:rowOff>50800</xdr:rowOff>
    </xdr:to>
    <xdr:cxnSp macro="">
      <xdr:nvCxnSpPr>
        <xdr:cNvPr id="194" name="直線コネクタ 193">
          <a:extLst>
            <a:ext uri="{FF2B5EF4-FFF2-40B4-BE49-F238E27FC236}">
              <a16:creationId xmlns:a16="http://schemas.microsoft.com/office/drawing/2014/main" id="{C361994F-5D3D-46B1-AB62-43589DD5F205}"/>
            </a:ext>
          </a:extLst>
        </xdr:cNvPr>
        <xdr:cNvCxnSpPr/>
      </xdr:nvCxnSpPr>
      <xdr:spPr>
        <a:xfrm>
          <a:off x="3987800" y="98044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F5D27B9E-DE27-46D4-9894-F07C4C5DF711}"/>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FFC234DA-38DC-4C52-86E4-E4CA2C1165FC}"/>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57</xdr:row>
      <xdr:rowOff>31750</xdr:rowOff>
    </xdr:to>
    <xdr:cxnSp macro="">
      <xdr:nvCxnSpPr>
        <xdr:cNvPr id="197" name="直線コネクタ 196">
          <a:extLst>
            <a:ext uri="{FF2B5EF4-FFF2-40B4-BE49-F238E27FC236}">
              <a16:creationId xmlns:a16="http://schemas.microsoft.com/office/drawing/2014/main" id="{FE933201-BB20-457C-9460-84DB51CF6131}"/>
            </a:ext>
          </a:extLst>
        </xdr:cNvPr>
        <xdr:cNvCxnSpPr/>
      </xdr:nvCxnSpPr>
      <xdr:spPr>
        <a:xfrm>
          <a:off x="3098800" y="9652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9EFC9B76-D815-430C-8272-8FBCC19EAF56}"/>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5D214459-6D01-442C-A6C3-A7AB70EC8B99}"/>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88900</xdr:rowOff>
    </xdr:to>
    <xdr:cxnSp macro="">
      <xdr:nvCxnSpPr>
        <xdr:cNvPr id="200" name="直線コネクタ 199">
          <a:extLst>
            <a:ext uri="{FF2B5EF4-FFF2-40B4-BE49-F238E27FC236}">
              <a16:creationId xmlns:a16="http://schemas.microsoft.com/office/drawing/2014/main" id="{FFA18743-673B-441D-874B-308D52762747}"/>
            </a:ext>
          </a:extLst>
        </xdr:cNvPr>
        <xdr:cNvCxnSpPr/>
      </xdr:nvCxnSpPr>
      <xdr:spPr>
        <a:xfrm flipV="1">
          <a:off x="2209800" y="9652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7CC7DD6-18BD-4AF3-9480-111D50D13226}"/>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12DE4F59-8722-44D8-88E0-05A861CFACFB}"/>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57</xdr:row>
      <xdr:rowOff>69850</xdr:rowOff>
    </xdr:to>
    <xdr:cxnSp macro="">
      <xdr:nvCxnSpPr>
        <xdr:cNvPr id="203" name="直線コネクタ 202">
          <a:extLst>
            <a:ext uri="{FF2B5EF4-FFF2-40B4-BE49-F238E27FC236}">
              <a16:creationId xmlns:a16="http://schemas.microsoft.com/office/drawing/2014/main" id="{4CD6BF8D-311F-4177-BA36-1CA7F85D40C6}"/>
            </a:ext>
          </a:extLst>
        </xdr:cNvPr>
        <xdr:cNvCxnSpPr/>
      </xdr:nvCxnSpPr>
      <xdr:spPr>
        <a:xfrm flipV="1">
          <a:off x="1320800" y="9690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DCBE6C82-CF08-4629-B025-E63F8913B68D}"/>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35EEE58A-2C73-4AEA-AE04-8B74586B23CA}"/>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E1F4EC33-AD70-46E7-BB56-4DE38A5C4E77}"/>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D3DCBA8B-2512-4CA6-9F0B-EF99B579054E}"/>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BA7A2ADC-8DFF-441A-81E8-5D0716BA8582}"/>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9846AD04-44F8-4F0A-ADE4-E3ACD3A65C2B}"/>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6E65D151-1BBD-4EBB-AB5A-A007A333B80B}"/>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B3E5507-036A-4394-B53D-A26B48AE8817}"/>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C037778C-214D-4154-82F5-F4095E71A13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13" name="楕円 212">
          <a:extLst>
            <a:ext uri="{FF2B5EF4-FFF2-40B4-BE49-F238E27FC236}">
              <a16:creationId xmlns:a16="http://schemas.microsoft.com/office/drawing/2014/main" id="{CC209B17-9BB3-4423-9EC9-866AF8ACF2EA}"/>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14" name="扶助費該当値テキスト">
          <a:extLst>
            <a:ext uri="{FF2B5EF4-FFF2-40B4-BE49-F238E27FC236}">
              <a16:creationId xmlns:a16="http://schemas.microsoft.com/office/drawing/2014/main" id="{D9BCAE27-C62C-400C-ACDC-81574A60D172}"/>
            </a:ext>
          </a:extLst>
        </xdr:cNvPr>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15" name="楕円 214">
          <a:extLst>
            <a:ext uri="{FF2B5EF4-FFF2-40B4-BE49-F238E27FC236}">
              <a16:creationId xmlns:a16="http://schemas.microsoft.com/office/drawing/2014/main" id="{A4EA4B61-632C-44CD-813D-10D7AA92443F}"/>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16" name="テキスト ボックス 215">
          <a:extLst>
            <a:ext uri="{FF2B5EF4-FFF2-40B4-BE49-F238E27FC236}">
              <a16:creationId xmlns:a16="http://schemas.microsoft.com/office/drawing/2014/main" id="{14314A64-93AB-4CE0-A917-71E55E66FFC8}"/>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17" name="楕円 216">
          <a:extLst>
            <a:ext uri="{FF2B5EF4-FFF2-40B4-BE49-F238E27FC236}">
              <a16:creationId xmlns:a16="http://schemas.microsoft.com/office/drawing/2014/main" id="{8529D03E-AAD8-45DE-B84D-E0CC5A1EF71C}"/>
            </a:ext>
          </a:extLst>
        </xdr:cNvPr>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18" name="テキスト ボックス 217">
          <a:extLst>
            <a:ext uri="{FF2B5EF4-FFF2-40B4-BE49-F238E27FC236}">
              <a16:creationId xmlns:a16="http://schemas.microsoft.com/office/drawing/2014/main" id="{2B81F21A-662C-482C-8841-60FBEC237C8C}"/>
            </a:ext>
          </a:extLst>
        </xdr:cNvPr>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9" name="楕円 218">
          <a:extLst>
            <a:ext uri="{FF2B5EF4-FFF2-40B4-BE49-F238E27FC236}">
              <a16:creationId xmlns:a16="http://schemas.microsoft.com/office/drawing/2014/main" id="{923A0179-41A6-4FB6-9E2D-A2E0684A4373}"/>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20" name="テキスト ボックス 219">
          <a:extLst>
            <a:ext uri="{FF2B5EF4-FFF2-40B4-BE49-F238E27FC236}">
              <a16:creationId xmlns:a16="http://schemas.microsoft.com/office/drawing/2014/main" id="{159D4F20-2E44-45E1-9865-B4CF1F52DCB2}"/>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21" name="楕円 220">
          <a:extLst>
            <a:ext uri="{FF2B5EF4-FFF2-40B4-BE49-F238E27FC236}">
              <a16:creationId xmlns:a16="http://schemas.microsoft.com/office/drawing/2014/main" id="{34E76E6A-FD05-4671-AA8A-605841D5EA03}"/>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22" name="テキスト ボックス 221">
          <a:extLst>
            <a:ext uri="{FF2B5EF4-FFF2-40B4-BE49-F238E27FC236}">
              <a16:creationId xmlns:a16="http://schemas.microsoft.com/office/drawing/2014/main" id="{3879C3AD-A93B-4136-B3A9-A06DD8370864}"/>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93DCD760-ECD4-4E9A-8EDF-0E643BDD6791}"/>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EF4A6FD4-6516-42E2-BAB4-2361ED532AB1}"/>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ECC2D24F-837A-453C-8807-AA6EF673DF4F}"/>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D69A901-88D5-48DB-B900-10E2DFFD6B1D}"/>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C559AF2-BD40-485A-8A7F-A70C77B97E3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DAA04119-E797-4ADA-A8FA-03DF22192EF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D913A0BC-2513-4420-8D8B-DB891B34DDE1}"/>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E4F44E84-B1C7-4145-8F35-2BA6283438B7}"/>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B69351BE-9920-4BC4-8C36-C65AD887832E}"/>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FA074A9A-7D0C-4CE1-8313-E172BA75995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42EB8AA0-74FD-4F0C-96D1-73DE7D029DDA}"/>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に係る経常収支比率については，国民健康保険，介護保険，後期高齢者医療の特別会計への繰出金が占める割合が高くなっている。ポイントは類似団体平均を下回っているが，高齢化に伴い医療費や介護給付費の増加が予想されるため，各種保険税，保険料の適正化を図り，一般会計の負担軽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5F5F42E5-4EE1-4DD3-8C6C-AEF7307C9B6B}"/>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9FFAE6EE-420A-4499-B05D-17830DC7C1C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897803FA-BC97-499B-A910-408BB181C25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79F63D0F-73A0-452D-B785-77C66D06AC9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C3F6D481-50CF-4F05-95F1-7A2F3F0BC59A}"/>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AB87A55-5468-45E8-8536-B566FF0369E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636BC13C-DD5A-4092-87D7-C21C4B510AD7}"/>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E4CD5DD6-2DEE-47E1-AB73-835CECBD7D33}"/>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9D83689-7CF9-4173-AF8F-6B46E7C4354B}"/>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994E769E-5F21-4321-9E1E-6CE7132DCDDA}"/>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9FDCA72A-0449-47E3-B0E4-F99B637B09CD}"/>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431AE536-E571-4110-A607-1D3A33EB556B}"/>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32067761-BAAD-4E4D-8008-99ED6475B2B6}"/>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B2DA37D4-201F-4B62-89EA-01CE35694A9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743DDB8A-278F-45DC-8A03-36F316B05ED7}"/>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9937CCA2-CF41-493E-A77B-4D2F8E95ED37}"/>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C7DCA3B3-4B06-4B84-A216-8ECCD54C81B9}"/>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9948C542-4739-4EC8-A89C-BB55912C4585}"/>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7D94E022-A70D-40C1-97CB-B7FE5E58DBC5}"/>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1F55ABBD-8668-4909-BC7E-2EE06A0FB40B}"/>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56</xdr:row>
      <xdr:rowOff>165100</xdr:rowOff>
    </xdr:to>
    <xdr:cxnSp macro="">
      <xdr:nvCxnSpPr>
        <xdr:cNvPr id="254" name="直線コネクタ 253">
          <a:extLst>
            <a:ext uri="{FF2B5EF4-FFF2-40B4-BE49-F238E27FC236}">
              <a16:creationId xmlns:a16="http://schemas.microsoft.com/office/drawing/2014/main" id="{C69E87AE-0895-486C-ACD3-4569D684E8AE}"/>
            </a:ext>
          </a:extLst>
        </xdr:cNvPr>
        <xdr:cNvCxnSpPr/>
      </xdr:nvCxnSpPr>
      <xdr:spPr>
        <a:xfrm flipV="1">
          <a:off x="15671800" y="9728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46DB0F47-26F6-4783-9B9C-DC99B25E9DA5}"/>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DA995446-B400-4364-96CA-5A73617D1E57}"/>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24130</xdr:rowOff>
    </xdr:to>
    <xdr:cxnSp macro="">
      <xdr:nvCxnSpPr>
        <xdr:cNvPr id="257" name="直線コネクタ 256">
          <a:extLst>
            <a:ext uri="{FF2B5EF4-FFF2-40B4-BE49-F238E27FC236}">
              <a16:creationId xmlns:a16="http://schemas.microsoft.com/office/drawing/2014/main" id="{03D4F50B-11D5-49F1-A359-492700287BC5}"/>
            </a:ext>
          </a:extLst>
        </xdr:cNvPr>
        <xdr:cNvCxnSpPr/>
      </xdr:nvCxnSpPr>
      <xdr:spPr>
        <a:xfrm flipV="1">
          <a:off x="14782800" y="9766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5E8B10D1-A04F-4111-A336-5AC3E0F5DCD1}"/>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9FF425A5-BE2A-40AD-8C9A-6ADE7B3B87FE}"/>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24130</xdr:rowOff>
    </xdr:to>
    <xdr:cxnSp macro="">
      <xdr:nvCxnSpPr>
        <xdr:cNvPr id="260" name="直線コネクタ 259">
          <a:extLst>
            <a:ext uri="{FF2B5EF4-FFF2-40B4-BE49-F238E27FC236}">
              <a16:creationId xmlns:a16="http://schemas.microsoft.com/office/drawing/2014/main" id="{C5A0D6B0-27DF-409A-9CD3-4ED1B2BE9EC3}"/>
            </a:ext>
          </a:extLst>
        </xdr:cNvPr>
        <xdr:cNvCxnSpPr/>
      </xdr:nvCxnSpPr>
      <xdr:spPr>
        <a:xfrm>
          <a:off x="13893800" y="9796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9077CE16-5485-4DA1-A175-0215BBD372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B6A9CD6B-9E04-4C49-A9CC-DDD398E01464}"/>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39370</xdr:rowOff>
    </xdr:to>
    <xdr:cxnSp macro="">
      <xdr:nvCxnSpPr>
        <xdr:cNvPr id="263" name="直線コネクタ 262">
          <a:extLst>
            <a:ext uri="{FF2B5EF4-FFF2-40B4-BE49-F238E27FC236}">
              <a16:creationId xmlns:a16="http://schemas.microsoft.com/office/drawing/2014/main" id="{E7711424-601E-4622-A4D8-8A491672F8E8}"/>
            </a:ext>
          </a:extLst>
        </xdr:cNvPr>
        <xdr:cNvCxnSpPr/>
      </xdr:nvCxnSpPr>
      <xdr:spPr>
        <a:xfrm flipV="1">
          <a:off x="13004800" y="9796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EC0CC0D7-698A-4295-A396-67ED8C8A78CB}"/>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F1BE2BBC-40CF-4387-BF63-675145C5C08B}"/>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FC5AE849-858C-4AD3-B754-523107198C1C}"/>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9D2C2061-60A3-48B5-9B06-895182BAA094}"/>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79CD753E-6931-4EA8-A75C-406E9392E94B}"/>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50BBFBBC-2B63-49CA-8877-8CE8B5020CE1}"/>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94B4F6AB-8516-4B63-B741-08036DFA290A}"/>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B9BEF4B7-0DA5-4233-92C2-FE79F1959B1A}"/>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F18AC6A9-6CFF-40D8-B066-CFE89C6287D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73" name="楕円 272">
          <a:extLst>
            <a:ext uri="{FF2B5EF4-FFF2-40B4-BE49-F238E27FC236}">
              <a16:creationId xmlns:a16="http://schemas.microsoft.com/office/drawing/2014/main" id="{4491D16B-0DD8-4847-B469-D117229B606A}"/>
            </a:ext>
          </a:extLst>
        </xdr:cNvPr>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92727</xdr:rowOff>
    </xdr:from>
    <xdr:ext cx="762000" cy="259045"/>
    <xdr:sp macro="" textlink="">
      <xdr:nvSpPr>
        <xdr:cNvPr id="274" name="その他該当値テキスト">
          <a:extLst>
            <a:ext uri="{FF2B5EF4-FFF2-40B4-BE49-F238E27FC236}">
              <a16:creationId xmlns:a16="http://schemas.microsoft.com/office/drawing/2014/main" id="{E937210B-2215-4623-B867-F975885D0E75}"/>
            </a:ext>
          </a:extLst>
        </xdr:cNvPr>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5" name="楕円 274">
          <a:extLst>
            <a:ext uri="{FF2B5EF4-FFF2-40B4-BE49-F238E27FC236}">
              <a16:creationId xmlns:a16="http://schemas.microsoft.com/office/drawing/2014/main" id="{BBA821A7-9B15-4F40-B907-D48518EAA68D}"/>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76" name="テキスト ボックス 275">
          <a:extLst>
            <a:ext uri="{FF2B5EF4-FFF2-40B4-BE49-F238E27FC236}">
              <a16:creationId xmlns:a16="http://schemas.microsoft.com/office/drawing/2014/main" id="{9CF43566-0D82-4993-8F54-423BEB1B7C3D}"/>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144780</xdr:rowOff>
    </xdr:from>
    <xdr:to>
      <xdr:col>74</xdr:col>
      <xdr:colOff>31750</xdr:colOff>
      <xdr:row>57</xdr:row>
      <xdr:rowOff>74930</xdr:rowOff>
    </xdr:to>
    <xdr:sp macro="" textlink="">
      <xdr:nvSpPr>
        <xdr:cNvPr id="277" name="楕円 276">
          <a:extLst>
            <a:ext uri="{FF2B5EF4-FFF2-40B4-BE49-F238E27FC236}">
              <a16:creationId xmlns:a16="http://schemas.microsoft.com/office/drawing/2014/main" id="{3A2A3B94-1AC5-42DF-8A68-823B71B363B1}"/>
            </a:ext>
          </a:extLst>
        </xdr:cNvPr>
        <xdr:cNvSpPr/>
      </xdr:nvSpPr>
      <xdr:spPr>
        <a:xfrm>
          <a:off x="14732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78" name="テキスト ボックス 277">
          <a:extLst>
            <a:ext uri="{FF2B5EF4-FFF2-40B4-BE49-F238E27FC236}">
              <a16:creationId xmlns:a16="http://schemas.microsoft.com/office/drawing/2014/main" id="{86F53392-13B5-4924-90BB-B1BD03BA91D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9" name="楕円 278">
          <a:extLst>
            <a:ext uri="{FF2B5EF4-FFF2-40B4-BE49-F238E27FC236}">
              <a16:creationId xmlns:a16="http://schemas.microsoft.com/office/drawing/2014/main" id="{361A5EC5-6F12-423B-A378-8A00D72246C9}"/>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80" name="テキスト ボックス 279">
          <a:extLst>
            <a:ext uri="{FF2B5EF4-FFF2-40B4-BE49-F238E27FC236}">
              <a16:creationId xmlns:a16="http://schemas.microsoft.com/office/drawing/2014/main" id="{D6E5AB7B-11FE-45D7-BF8B-3DD00C47EFE1}"/>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81" name="楕円 280">
          <a:extLst>
            <a:ext uri="{FF2B5EF4-FFF2-40B4-BE49-F238E27FC236}">
              <a16:creationId xmlns:a16="http://schemas.microsoft.com/office/drawing/2014/main" id="{C8AEF474-F08E-4289-BC10-9C8B51CF1B37}"/>
            </a:ext>
          </a:extLst>
        </xdr:cNvPr>
        <xdr:cNvSpPr/>
      </xdr:nvSpPr>
      <xdr:spPr>
        <a:xfrm>
          <a:off x="12954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82" name="テキスト ボックス 281">
          <a:extLst>
            <a:ext uri="{FF2B5EF4-FFF2-40B4-BE49-F238E27FC236}">
              <a16:creationId xmlns:a16="http://schemas.microsoft.com/office/drawing/2014/main" id="{1D504DA7-E835-4091-9AFD-B3461E86D7DC}"/>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3A70CCD2-95B1-413A-88DD-2D5F101E602F}"/>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E81C92F1-3D05-4103-956F-1948296CEFE3}"/>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AA0EDE5B-1E44-4C76-92AC-6557094840F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CFE293F4-A2FF-4DF0-808D-E545DF01619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CDACE8AA-CD79-46CD-A422-96E16BAE8DA7}"/>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15E1DC09-DC13-43A5-B45F-DA122448F445}"/>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1A49E065-6920-4C44-882A-787630F07845}"/>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FDA11909-039B-4C3F-AE43-F445F217DE9A}"/>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F882C7DD-DC91-42D5-9561-685C581870F8}"/>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C70AE4DA-FDB5-4A84-ADEB-7144414024B6}"/>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591F3D51-D2C2-4CCE-9D40-DA8EA34E17D7}"/>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補助費等については，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若干の減少と類似団体平均の増加が要因により、類似団体平均を下回った。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各種団体への町単独の補助金について，町単独補助金審査会で毎年見直しを行っており，今後も継続して必要性の低い補助金は廃止を視野に入れた見直しを行い，補助費等の削減に努める。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52BA7936-F59F-41E9-9590-65D42ECBEDE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A12B5E03-B284-4D4D-9336-8CEE5F39700A}"/>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8B70E45C-4132-4F18-B57A-3554ABCD540D}"/>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BC9E3433-E15C-430E-BA56-1D759868C7DA}"/>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277B20CF-5E89-44F7-8E1C-56419DB530AF}"/>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4DB863-D6EB-45A5-977D-2EADA7B85697}"/>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7B558E43-6E15-4F9C-A0C1-F5A296C8E28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D2E41962-5963-4A3F-98F3-1C11A7DD258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1FE1F792-5EB0-45E7-B578-63C7855ABBA9}"/>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D89BCD70-747C-41C2-B069-77C90C61AEF2}"/>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F2ACA48C-4742-4E1C-821E-18A35F5B0FDC}"/>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67F126CA-3081-4E24-BA13-26FEFCD0D5FE}"/>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A1FC8AFF-FA4E-47FB-9630-899FB9058A06}"/>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590A59A8-5F5B-4AF7-AE9A-5DA82F99D5DF}"/>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D85328AF-6077-42BA-84FD-D1A93A6AEC1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695EF05D-32A1-432F-94C5-D8BCB63AF467}"/>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2806EF51-F122-4F9C-AE5E-22E69763383D}"/>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xdr:rowOff>
    </xdr:from>
    <xdr:to>
      <xdr:col>82</xdr:col>
      <xdr:colOff>107950</xdr:colOff>
      <xdr:row>36</xdr:row>
      <xdr:rowOff>18415</xdr:rowOff>
    </xdr:to>
    <xdr:cxnSp macro="">
      <xdr:nvCxnSpPr>
        <xdr:cNvPr id="311" name="直線コネクタ 310">
          <a:extLst>
            <a:ext uri="{FF2B5EF4-FFF2-40B4-BE49-F238E27FC236}">
              <a16:creationId xmlns:a16="http://schemas.microsoft.com/office/drawing/2014/main" id="{8AE49DDD-2D6F-4E58-AA51-9ADCDF875493}"/>
            </a:ext>
          </a:extLst>
        </xdr:cNvPr>
        <xdr:cNvCxnSpPr/>
      </xdr:nvCxnSpPr>
      <xdr:spPr>
        <a:xfrm flipV="1">
          <a:off x="15671800" y="617347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8E5ECCAB-BA56-42F1-9D4D-7E8480257E57}"/>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97DD4EB6-C8D6-469D-BB60-3855D47A739B}"/>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104140</xdr:rowOff>
    </xdr:from>
    <xdr:to>
      <xdr:col>78</xdr:col>
      <xdr:colOff>69850</xdr:colOff>
      <xdr:row>36</xdr:row>
      <xdr:rowOff>18415</xdr:rowOff>
    </xdr:to>
    <xdr:cxnSp macro="">
      <xdr:nvCxnSpPr>
        <xdr:cNvPr id="314" name="直線コネクタ 313">
          <a:extLst>
            <a:ext uri="{FF2B5EF4-FFF2-40B4-BE49-F238E27FC236}">
              <a16:creationId xmlns:a16="http://schemas.microsoft.com/office/drawing/2014/main" id="{7E5A54CD-4887-483F-84BC-1F55DFA4602E}"/>
            </a:ext>
          </a:extLst>
        </xdr:cNvPr>
        <xdr:cNvCxnSpPr/>
      </xdr:nvCxnSpPr>
      <xdr:spPr>
        <a:xfrm>
          <a:off x="14782800" y="610489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1E989E69-AAB7-4D46-87D6-68F8B15E9BBF}"/>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3FADDA26-31C3-413D-8F27-A41CD3B2B131}"/>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24130</xdr:rowOff>
    </xdr:from>
    <xdr:to>
      <xdr:col>73</xdr:col>
      <xdr:colOff>180975</xdr:colOff>
      <xdr:row>35</xdr:row>
      <xdr:rowOff>104140</xdr:rowOff>
    </xdr:to>
    <xdr:cxnSp macro="">
      <xdr:nvCxnSpPr>
        <xdr:cNvPr id="317" name="直線コネクタ 316">
          <a:extLst>
            <a:ext uri="{FF2B5EF4-FFF2-40B4-BE49-F238E27FC236}">
              <a16:creationId xmlns:a16="http://schemas.microsoft.com/office/drawing/2014/main" id="{1AB52C89-A88D-465E-ACDF-6C3C3B031CBA}"/>
            </a:ext>
          </a:extLst>
        </xdr:cNvPr>
        <xdr:cNvCxnSpPr/>
      </xdr:nvCxnSpPr>
      <xdr:spPr>
        <a:xfrm>
          <a:off x="13893800" y="602488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2B7E59D5-955C-466F-AA12-7AD6A861309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1BD1B9B4-C0C3-4C9C-9DBE-DBEB6D3BBA63}"/>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24130</xdr:rowOff>
    </xdr:from>
    <xdr:to>
      <xdr:col>69</xdr:col>
      <xdr:colOff>92075</xdr:colOff>
      <xdr:row>35</xdr:row>
      <xdr:rowOff>64135</xdr:rowOff>
    </xdr:to>
    <xdr:cxnSp macro="">
      <xdr:nvCxnSpPr>
        <xdr:cNvPr id="320" name="直線コネクタ 319">
          <a:extLst>
            <a:ext uri="{FF2B5EF4-FFF2-40B4-BE49-F238E27FC236}">
              <a16:creationId xmlns:a16="http://schemas.microsoft.com/office/drawing/2014/main" id="{FE2DA603-CC5A-4C28-AE16-50265FC19A2A}"/>
            </a:ext>
          </a:extLst>
        </xdr:cNvPr>
        <xdr:cNvCxnSpPr/>
      </xdr:nvCxnSpPr>
      <xdr:spPr>
        <a:xfrm flipV="1">
          <a:off x="13004800" y="60248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854DBA47-4CC6-4985-A24D-0E467C0AC1DD}"/>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EF4EC30-CF22-4403-939B-A2F7C8EA3822}"/>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B9822746-9AD2-4E82-BCD0-1DF05C1A934F}"/>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77F8CD67-004D-40DC-A51B-D74C79E063A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5E793BC0-9F97-4933-87D2-61FDE2397434}"/>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978252C-B5C2-43CA-97F7-89CEC10C7FBB}"/>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777B82EF-3B42-4013-B6A2-171E0FE9A989}"/>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B7399220-7BE0-46B5-B62C-0BC1692341D2}"/>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80D85514-04C5-4E1E-87C2-19803E875EC6}"/>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121920</xdr:rowOff>
    </xdr:from>
    <xdr:to>
      <xdr:col>82</xdr:col>
      <xdr:colOff>158750</xdr:colOff>
      <xdr:row>36</xdr:row>
      <xdr:rowOff>52070</xdr:rowOff>
    </xdr:to>
    <xdr:sp macro="" textlink="">
      <xdr:nvSpPr>
        <xdr:cNvPr id="330" name="楕円 329">
          <a:extLst>
            <a:ext uri="{FF2B5EF4-FFF2-40B4-BE49-F238E27FC236}">
              <a16:creationId xmlns:a16="http://schemas.microsoft.com/office/drawing/2014/main" id="{6162F292-8328-4BC8-9539-2A1F614FCCFF}"/>
            </a:ext>
          </a:extLst>
        </xdr:cNvPr>
        <xdr:cNvSpPr/>
      </xdr:nvSpPr>
      <xdr:spPr>
        <a:xfrm>
          <a:off x="164592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138447</xdr:rowOff>
    </xdr:from>
    <xdr:ext cx="762000" cy="259045"/>
    <xdr:sp macro="" textlink="">
      <xdr:nvSpPr>
        <xdr:cNvPr id="331" name="補助費等該当値テキスト">
          <a:extLst>
            <a:ext uri="{FF2B5EF4-FFF2-40B4-BE49-F238E27FC236}">
              <a16:creationId xmlns:a16="http://schemas.microsoft.com/office/drawing/2014/main" id="{1F596ADD-67AC-43E8-AB74-0CE5B5836917}"/>
            </a:ext>
          </a:extLst>
        </xdr:cNvPr>
        <xdr:cNvSpPr txBox="1"/>
      </xdr:nvSpPr>
      <xdr:spPr>
        <a:xfrm>
          <a:off x="165989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139065</xdr:rowOff>
    </xdr:from>
    <xdr:to>
      <xdr:col>78</xdr:col>
      <xdr:colOff>120650</xdr:colOff>
      <xdr:row>36</xdr:row>
      <xdr:rowOff>69215</xdr:rowOff>
    </xdr:to>
    <xdr:sp macro="" textlink="">
      <xdr:nvSpPr>
        <xdr:cNvPr id="332" name="楕円 331">
          <a:extLst>
            <a:ext uri="{FF2B5EF4-FFF2-40B4-BE49-F238E27FC236}">
              <a16:creationId xmlns:a16="http://schemas.microsoft.com/office/drawing/2014/main" id="{C89C1B3E-F675-45E7-A4C9-D13EE4139C57}"/>
            </a:ext>
          </a:extLst>
        </xdr:cNvPr>
        <xdr:cNvSpPr/>
      </xdr:nvSpPr>
      <xdr:spPr>
        <a:xfrm>
          <a:off x="15621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53992</xdr:rowOff>
    </xdr:from>
    <xdr:ext cx="736600" cy="259045"/>
    <xdr:sp macro="" textlink="">
      <xdr:nvSpPr>
        <xdr:cNvPr id="333" name="テキスト ボックス 332">
          <a:extLst>
            <a:ext uri="{FF2B5EF4-FFF2-40B4-BE49-F238E27FC236}">
              <a16:creationId xmlns:a16="http://schemas.microsoft.com/office/drawing/2014/main" id="{0C3EF2A1-DC9F-4D09-B8B0-4B57BD9D6C1C}"/>
            </a:ext>
          </a:extLst>
        </xdr:cNvPr>
        <xdr:cNvSpPr txBox="1"/>
      </xdr:nvSpPr>
      <xdr:spPr>
        <a:xfrm>
          <a:off x="15290800" y="622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53340</xdr:rowOff>
    </xdr:from>
    <xdr:to>
      <xdr:col>74</xdr:col>
      <xdr:colOff>31750</xdr:colOff>
      <xdr:row>35</xdr:row>
      <xdr:rowOff>154940</xdr:rowOff>
    </xdr:to>
    <xdr:sp macro="" textlink="">
      <xdr:nvSpPr>
        <xdr:cNvPr id="334" name="楕円 333">
          <a:extLst>
            <a:ext uri="{FF2B5EF4-FFF2-40B4-BE49-F238E27FC236}">
              <a16:creationId xmlns:a16="http://schemas.microsoft.com/office/drawing/2014/main" id="{0106C287-941B-4708-B9C1-111A0B812033}"/>
            </a:ext>
          </a:extLst>
        </xdr:cNvPr>
        <xdr:cNvSpPr/>
      </xdr:nvSpPr>
      <xdr:spPr>
        <a:xfrm>
          <a:off x="14732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165117</xdr:rowOff>
    </xdr:from>
    <xdr:ext cx="762000" cy="259045"/>
    <xdr:sp macro="" textlink="">
      <xdr:nvSpPr>
        <xdr:cNvPr id="335" name="テキスト ボックス 334">
          <a:extLst>
            <a:ext uri="{FF2B5EF4-FFF2-40B4-BE49-F238E27FC236}">
              <a16:creationId xmlns:a16="http://schemas.microsoft.com/office/drawing/2014/main" id="{73AC9065-371C-48D6-98B3-EB6C482C8D67}"/>
            </a:ext>
          </a:extLst>
        </xdr:cNvPr>
        <xdr:cNvSpPr txBox="1"/>
      </xdr:nvSpPr>
      <xdr:spPr>
        <a:xfrm>
          <a:off x="14401800" y="582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144780</xdr:rowOff>
    </xdr:from>
    <xdr:to>
      <xdr:col>69</xdr:col>
      <xdr:colOff>142875</xdr:colOff>
      <xdr:row>35</xdr:row>
      <xdr:rowOff>74930</xdr:rowOff>
    </xdr:to>
    <xdr:sp macro="" textlink="">
      <xdr:nvSpPr>
        <xdr:cNvPr id="336" name="楕円 335">
          <a:extLst>
            <a:ext uri="{FF2B5EF4-FFF2-40B4-BE49-F238E27FC236}">
              <a16:creationId xmlns:a16="http://schemas.microsoft.com/office/drawing/2014/main" id="{1994FC18-77BD-4354-B837-A43742C6C558}"/>
            </a:ext>
          </a:extLst>
        </xdr:cNvPr>
        <xdr:cNvSpPr/>
      </xdr:nvSpPr>
      <xdr:spPr>
        <a:xfrm>
          <a:off x="13843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37" name="テキスト ボックス 336">
          <a:extLst>
            <a:ext uri="{FF2B5EF4-FFF2-40B4-BE49-F238E27FC236}">
              <a16:creationId xmlns:a16="http://schemas.microsoft.com/office/drawing/2014/main" id="{9A94A1A7-A377-49E7-A005-2B86164DB4A4}"/>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xdr:rowOff>
    </xdr:from>
    <xdr:to>
      <xdr:col>65</xdr:col>
      <xdr:colOff>53975</xdr:colOff>
      <xdr:row>35</xdr:row>
      <xdr:rowOff>114935</xdr:rowOff>
    </xdr:to>
    <xdr:sp macro="" textlink="">
      <xdr:nvSpPr>
        <xdr:cNvPr id="338" name="楕円 337">
          <a:extLst>
            <a:ext uri="{FF2B5EF4-FFF2-40B4-BE49-F238E27FC236}">
              <a16:creationId xmlns:a16="http://schemas.microsoft.com/office/drawing/2014/main" id="{69C34F4A-7A4E-454F-8EBF-62A201FD7E92}"/>
            </a:ext>
          </a:extLst>
        </xdr:cNvPr>
        <xdr:cNvSpPr/>
      </xdr:nvSpPr>
      <xdr:spPr>
        <a:xfrm>
          <a:off x="129540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125112</xdr:rowOff>
    </xdr:from>
    <xdr:ext cx="762000" cy="259045"/>
    <xdr:sp macro="" textlink="">
      <xdr:nvSpPr>
        <xdr:cNvPr id="339" name="テキスト ボックス 338">
          <a:extLst>
            <a:ext uri="{FF2B5EF4-FFF2-40B4-BE49-F238E27FC236}">
              <a16:creationId xmlns:a16="http://schemas.microsoft.com/office/drawing/2014/main" id="{D9E43F3B-F128-42CE-81D2-0D4D34E903C8}"/>
            </a:ext>
          </a:extLst>
        </xdr:cNvPr>
        <xdr:cNvSpPr txBox="1"/>
      </xdr:nvSpPr>
      <xdr:spPr>
        <a:xfrm>
          <a:off x="12623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9951B92A-F821-4F8D-8B9C-92FCD1908CF3}"/>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7F92517A-6729-4588-94AA-D7A569647D67}"/>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A971AF25-4327-480F-9102-08AE73F3265C}"/>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C56A6491-935E-4C37-9E37-32CEC1D758CC}"/>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34A54CFB-C2A9-427D-B7F7-C0D86FACF95D}"/>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9646C696-8B82-4E4D-8D5E-407728B939EB}"/>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D60BAEDC-38D3-498A-95FD-DE36815FBF49}"/>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45B2512E-BEA7-4E03-8339-D4559FF7F2C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1DD0C087-5BE9-4EB3-AC16-63AB1C9BE0F8}"/>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E0FD4260-632B-4937-96BF-7BB8061BF999}"/>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A5034AFC-BD49-4AE4-AF5F-D782C3889B43}"/>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公債費については，地方債を活用した老朽化した公共施設の改修事業が集中したことから，元利償還金の増加により類似団体平均を上回っている。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今後も，新たに償還が開始される地方債があることから増加が予想されるため，新規事業の点検を徹底し，長期的な視点に立った財政計画により公債費の削減に努める。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677960AB-FAEF-4CB9-8138-686EA333A7A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D7A93D60-3FCF-4286-8610-3A5316C6013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38497336-1582-45A2-8C20-5D575706254E}"/>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7E022DF8-8535-4BDC-AA42-7C55585E04D3}"/>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94EB3F65-D63D-4C47-90A6-53BB9CB281BC}"/>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8850EB32-EAFF-4986-8771-16F15719C534}"/>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CC845E3E-2502-4D96-B8EA-F216CB5222DF}"/>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BFFA73DF-2239-4790-B7DA-AFFB173036A6}"/>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F11BBDB9-D091-4555-AC2E-52E93C2EFAD5}"/>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CD89A85F-F976-4510-A3C5-510957BEB04C}"/>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63D4946C-28C3-4E31-88CE-8C8DA9AC203F}"/>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DD8552D5-2251-4B42-8310-E3F8145445B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38CDB542-DADE-4092-B411-6F7CECE3D9EF}"/>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8C5DB04-C0C2-48F0-B167-F5130FC0293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556EEFEB-B98F-4BF0-9877-1969E641F18D}"/>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3895B040-DB8E-4C32-A0C0-0DF78DA6ADC7}"/>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A13FCBE7-E04F-4F98-9E96-32194E0C65AE}"/>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16185829-95B7-4610-8D90-450BEA571A27}"/>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62D5D42F-5471-48CE-B62E-F167A597114F}"/>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449B5AE3-F94A-42C2-AE11-E86AB4A6DC2E}"/>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111761</xdr:rowOff>
    </xdr:from>
    <xdr:to>
      <xdr:col>24</xdr:col>
      <xdr:colOff>25400</xdr:colOff>
      <xdr:row>77</xdr:row>
      <xdr:rowOff>149861</xdr:rowOff>
    </xdr:to>
    <xdr:cxnSp macro="">
      <xdr:nvCxnSpPr>
        <xdr:cNvPr id="371" name="直線コネクタ 370">
          <a:extLst>
            <a:ext uri="{FF2B5EF4-FFF2-40B4-BE49-F238E27FC236}">
              <a16:creationId xmlns:a16="http://schemas.microsoft.com/office/drawing/2014/main" id="{FC83659A-6F08-4A0C-9B48-35297DD88BB8}"/>
            </a:ext>
          </a:extLst>
        </xdr:cNvPr>
        <xdr:cNvCxnSpPr/>
      </xdr:nvCxnSpPr>
      <xdr:spPr>
        <a:xfrm flipV="1">
          <a:off x="3987800" y="1331341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A736EDB1-D073-4CD4-86B0-F4C72E0505EB}"/>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580D8CC-0519-4204-B32E-98E1537B8AEB}"/>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149861</xdr:rowOff>
    </xdr:from>
    <xdr:to>
      <xdr:col>19</xdr:col>
      <xdr:colOff>187325</xdr:colOff>
      <xdr:row>77</xdr:row>
      <xdr:rowOff>153670</xdr:rowOff>
    </xdr:to>
    <xdr:cxnSp macro="">
      <xdr:nvCxnSpPr>
        <xdr:cNvPr id="374" name="直線コネクタ 373">
          <a:extLst>
            <a:ext uri="{FF2B5EF4-FFF2-40B4-BE49-F238E27FC236}">
              <a16:creationId xmlns:a16="http://schemas.microsoft.com/office/drawing/2014/main" id="{E6D9804E-F9AE-4DFC-8DCF-1486B144327C}"/>
            </a:ext>
          </a:extLst>
        </xdr:cNvPr>
        <xdr:cNvCxnSpPr/>
      </xdr:nvCxnSpPr>
      <xdr:spPr>
        <a:xfrm flipV="1">
          <a:off x="3098800" y="133515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73800861-FBB0-4BF9-A8CD-7EF99955C4C7}"/>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13FA58D7-C84B-42A5-AA77-FE5A8555EEEC}"/>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96520</xdr:rowOff>
    </xdr:from>
    <xdr:to>
      <xdr:col>15</xdr:col>
      <xdr:colOff>98425</xdr:colOff>
      <xdr:row>77</xdr:row>
      <xdr:rowOff>153670</xdr:rowOff>
    </xdr:to>
    <xdr:cxnSp macro="">
      <xdr:nvCxnSpPr>
        <xdr:cNvPr id="377" name="直線コネクタ 376">
          <a:extLst>
            <a:ext uri="{FF2B5EF4-FFF2-40B4-BE49-F238E27FC236}">
              <a16:creationId xmlns:a16="http://schemas.microsoft.com/office/drawing/2014/main" id="{1FCBF53A-AE15-474F-8542-56812C96D9DC}"/>
            </a:ext>
          </a:extLst>
        </xdr:cNvPr>
        <xdr:cNvCxnSpPr/>
      </xdr:nvCxnSpPr>
      <xdr:spPr>
        <a:xfrm>
          <a:off x="2209800" y="132981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4268A26C-66AE-4512-8A78-CD28FFDEC55C}"/>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C9F30099-5D9D-4233-A8C1-450C510D5FD9}"/>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96520</xdr:rowOff>
    </xdr:from>
    <xdr:to>
      <xdr:col>11</xdr:col>
      <xdr:colOff>9525</xdr:colOff>
      <xdr:row>77</xdr:row>
      <xdr:rowOff>100330</xdr:rowOff>
    </xdr:to>
    <xdr:cxnSp macro="">
      <xdr:nvCxnSpPr>
        <xdr:cNvPr id="380" name="直線コネクタ 379">
          <a:extLst>
            <a:ext uri="{FF2B5EF4-FFF2-40B4-BE49-F238E27FC236}">
              <a16:creationId xmlns:a16="http://schemas.microsoft.com/office/drawing/2014/main" id="{DC421900-E323-4D10-B3F1-00C34B07B4F6}"/>
            </a:ext>
          </a:extLst>
        </xdr:cNvPr>
        <xdr:cNvCxnSpPr/>
      </xdr:nvCxnSpPr>
      <xdr:spPr>
        <a:xfrm flipV="1">
          <a:off x="1320800" y="13298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72BF6810-395E-47AC-BC92-624F4285FE8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DC419D01-9132-4E39-9C81-9773102FB6FA}"/>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D16EE8B1-D72F-4A38-86B7-5333129F7FEC}"/>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A8F73870-09C1-4BA5-A161-C56853068672}"/>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DD7918E1-ACB3-4A58-B21C-029BDEE7231B}"/>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11B915E9-60C9-4C43-A010-6C99B9FA79C6}"/>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9237071-4738-4EA4-9515-2E6C03912C59}"/>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95B226C5-B126-46D4-9EDF-BA3DEE5F4F9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5266B7C2-B217-41FC-86F7-BE973DDBAD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60961</xdr:rowOff>
    </xdr:from>
    <xdr:to>
      <xdr:col>24</xdr:col>
      <xdr:colOff>76200</xdr:colOff>
      <xdr:row>77</xdr:row>
      <xdr:rowOff>162561</xdr:rowOff>
    </xdr:to>
    <xdr:sp macro="" textlink="">
      <xdr:nvSpPr>
        <xdr:cNvPr id="390" name="楕円 389">
          <a:extLst>
            <a:ext uri="{FF2B5EF4-FFF2-40B4-BE49-F238E27FC236}">
              <a16:creationId xmlns:a16="http://schemas.microsoft.com/office/drawing/2014/main" id="{91FA92D4-EF5B-44CE-8622-35FBAA6CB6AE}"/>
            </a:ext>
          </a:extLst>
        </xdr:cNvPr>
        <xdr:cNvSpPr/>
      </xdr:nvSpPr>
      <xdr:spPr>
        <a:xfrm>
          <a:off x="47752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33038</xdr:rowOff>
    </xdr:from>
    <xdr:ext cx="762000" cy="259045"/>
    <xdr:sp macro="" textlink="">
      <xdr:nvSpPr>
        <xdr:cNvPr id="391" name="公債費該当値テキスト">
          <a:extLst>
            <a:ext uri="{FF2B5EF4-FFF2-40B4-BE49-F238E27FC236}">
              <a16:creationId xmlns:a16="http://schemas.microsoft.com/office/drawing/2014/main" id="{97585E0B-1912-4712-B9A7-095AD5762D6C}"/>
            </a:ext>
          </a:extLst>
        </xdr:cNvPr>
        <xdr:cNvSpPr txBox="1"/>
      </xdr:nvSpPr>
      <xdr:spPr>
        <a:xfrm>
          <a:off x="49149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99061</xdr:rowOff>
    </xdr:from>
    <xdr:to>
      <xdr:col>20</xdr:col>
      <xdr:colOff>38100</xdr:colOff>
      <xdr:row>78</xdr:row>
      <xdr:rowOff>29211</xdr:rowOff>
    </xdr:to>
    <xdr:sp macro="" textlink="">
      <xdr:nvSpPr>
        <xdr:cNvPr id="392" name="楕円 391">
          <a:extLst>
            <a:ext uri="{FF2B5EF4-FFF2-40B4-BE49-F238E27FC236}">
              <a16:creationId xmlns:a16="http://schemas.microsoft.com/office/drawing/2014/main" id="{7EAE73F8-8D22-45AD-8529-1216A91BC4D9}"/>
            </a:ext>
          </a:extLst>
        </xdr:cNvPr>
        <xdr:cNvSpPr/>
      </xdr:nvSpPr>
      <xdr:spPr>
        <a:xfrm>
          <a:off x="3937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13988</xdr:rowOff>
    </xdr:from>
    <xdr:ext cx="736600" cy="259045"/>
    <xdr:sp macro="" textlink="">
      <xdr:nvSpPr>
        <xdr:cNvPr id="393" name="テキスト ボックス 392">
          <a:extLst>
            <a:ext uri="{FF2B5EF4-FFF2-40B4-BE49-F238E27FC236}">
              <a16:creationId xmlns:a16="http://schemas.microsoft.com/office/drawing/2014/main" id="{0CE764DE-31FA-491E-9DDF-9F457A6B9EA2}"/>
            </a:ext>
          </a:extLst>
        </xdr:cNvPr>
        <xdr:cNvSpPr txBox="1"/>
      </xdr:nvSpPr>
      <xdr:spPr>
        <a:xfrm>
          <a:off x="3606800" y="13387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94" name="楕円 393">
          <a:extLst>
            <a:ext uri="{FF2B5EF4-FFF2-40B4-BE49-F238E27FC236}">
              <a16:creationId xmlns:a16="http://schemas.microsoft.com/office/drawing/2014/main" id="{2F1216B7-BC4F-48FA-BE5A-5BA0E3CB72F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17797</xdr:rowOff>
    </xdr:from>
    <xdr:ext cx="762000" cy="259045"/>
    <xdr:sp macro="" textlink="">
      <xdr:nvSpPr>
        <xdr:cNvPr id="395" name="テキスト ボックス 394">
          <a:extLst>
            <a:ext uri="{FF2B5EF4-FFF2-40B4-BE49-F238E27FC236}">
              <a16:creationId xmlns:a16="http://schemas.microsoft.com/office/drawing/2014/main" id="{10C18D6A-FF66-41F9-B383-7CD7C432F016}"/>
            </a:ext>
          </a:extLst>
        </xdr:cNvPr>
        <xdr:cNvSpPr txBox="1"/>
      </xdr:nvSpPr>
      <xdr:spPr>
        <a:xfrm>
          <a:off x="2717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45720</xdr:rowOff>
    </xdr:from>
    <xdr:to>
      <xdr:col>11</xdr:col>
      <xdr:colOff>60325</xdr:colOff>
      <xdr:row>77</xdr:row>
      <xdr:rowOff>147320</xdr:rowOff>
    </xdr:to>
    <xdr:sp macro="" textlink="">
      <xdr:nvSpPr>
        <xdr:cNvPr id="396" name="楕円 395">
          <a:extLst>
            <a:ext uri="{FF2B5EF4-FFF2-40B4-BE49-F238E27FC236}">
              <a16:creationId xmlns:a16="http://schemas.microsoft.com/office/drawing/2014/main" id="{B310691C-AAA2-4890-838B-4BF232A5A936}"/>
            </a:ext>
          </a:extLst>
        </xdr:cNvPr>
        <xdr:cNvSpPr/>
      </xdr:nvSpPr>
      <xdr:spPr>
        <a:xfrm>
          <a:off x="2159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132097</xdr:rowOff>
    </xdr:from>
    <xdr:ext cx="762000" cy="259045"/>
    <xdr:sp macro="" textlink="">
      <xdr:nvSpPr>
        <xdr:cNvPr id="397" name="テキスト ボックス 396">
          <a:extLst>
            <a:ext uri="{FF2B5EF4-FFF2-40B4-BE49-F238E27FC236}">
              <a16:creationId xmlns:a16="http://schemas.microsoft.com/office/drawing/2014/main" id="{4F7DEB96-BEDF-491F-B9EA-E7356789E688}"/>
            </a:ext>
          </a:extLst>
        </xdr:cNvPr>
        <xdr:cNvSpPr txBox="1"/>
      </xdr:nvSpPr>
      <xdr:spPr>
        <a:xfrm>
          <a:off x="1828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98" name="楕円 397">
          <a:extLst>
            <a:ext uri="{FF2B5EF4-FFF2-40B4-BE49-F238E27FC236}">
              <a16:creationId xmlns:a16="http://schemas.microsoft.com/office/drawing/2014/main" id="{CF6276B7-90F9-4DD9-8C93-8045BBB745C0}"/>
            </a:ext>
          </a:extLst>
        </xdr:cNvPr>
        <xdr:cNvSpPr/>
      </xdr:nvSpPr>
      <xdr:spPr>
        <a:xfrm>
          <a:off x="1270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99" name="テキスト ボックス 398">
          <a:extLst>
            <a:ext uri="{FF2B5EF4-FFF2-40B4-BE49-F238E27FC236}">
              <a16:creationId xmlns:a16="http://schemas.microsoft.com/office/drawing/2014/main" id="{D4C058F1-A620-4EB7-BF51-3B218700E152}"/>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3C398958-57F9-46A3-8B20-5225DAF8333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36464ED-6DD6-42FB-A722-002005DDCCD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B60013AC-DD4E-495E-883B-DC3154D0EEFF}"/>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E6A8F77A-339F-48C9-BB47-5C1175EDC29A}"/>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32172D33-B1F2-49C0-9F37-69166933C536}"/>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F8F8926-C70C-4CB6-AD73-47AEF012DD8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DAF747C3-6E2E-4538-8A9F-3CEBF569654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3F318B0E-5FAC-4957-8271-C3F5D2C706D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8E9503FB-4FBB-4D4B-9732-71EC3D430FEF}"/>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D388B001-71AC-40DB-B7E9-A75EB80FA0BC}"/>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F6168B5E-EB8A-44C6-BAEF-8EE4C298B0C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以外に係る経常収支比率については，行財政改革や予算編成・執行の適正化により，物件費やその他の経費で類似団体平均を下回っているが，人件費や扶助費などの義務的経費においては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給与制度や社会保障関連の制度について見直しを行い，全体的な経費の削減に努める。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34BD8C68-8EAC-426A-A560-83C904ECBCEA}"/>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AEF4DDDE-ACAC-4EBD-8AE0-AA1335FF4F13}"/>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F12E0FB0-9F6B-4790-8979-5FD2D3CDCC6B}"/>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19D8029B-3CE3-415E-9867-DC8823C30EFB}"/>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64966804-8167-4A40-9ADA-420E2A3CB997}"/>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C02F36B9-ED29-46D3-AD7C-2827C5406ECB}"/>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AAB8C0EF-CE1F-48C2-A91D-8FBCBB5514AB}"/>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A6415823-9580-4AC3-BB23-242BC51D219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F561FA97-D75E-423B-8EF0-D3898D3E08FD}"/>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70E3D2DC-633C-497C-BA48-ACAAE2BE56C7}"/>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3A627134-2ED1-41E1-9293-55D50F6C19FB}"/>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DB6EEA46-815E-41F8-BA80-5BC8139D360A}"/>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FB43D021-6F56-44BC-A582-63F4DFE8B6A2}"/>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231A97C8-A457-4E0E-903C-573F4E1BACE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BDDE1DAC-3AE5-4DB6-A412-47E627561E74}"/>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AB747F13-5115-48B9-AB5F-9900F8D35AB7}"/>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4E1AA1E7-CC83-4ACF-A63A-7D6DBEEEA555}"/>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1248A65A-1C66-4DD8-A943-EBA3C3BCB1AE}"/>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77CC742F-E807-4D9B-9A16-B9041BA33E76}"/>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FF971E95-7456-4AA0-9480-E4F6BA23BB31}"/>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2AFB12D5-1FD2-45AF-99F0-340D958248DF}"/>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107950</xdr:rowOff>
    </xdr:from>
    <xdr:to>
      <xdr:col>82</xdr:col>
      <xdr:colOff>107950</xdr:colOff>
      <xdr:row>77</xdr:row>
      <xdr:rowOff>46989</xdr:rowOff>
    </xdr:to>
    <xdr:cxnSp macro="">
      <xdr:nvCxnSpPr>
        <xdr:cNvPr id="432" name="直線コネクタ 431">
          <a:extLst>
            <a:ext uri="{FF2B5EF4-FFF2-40B4-BE49-F238E27FC236}">
              <a16:creationId xmlns:a16="http://schemas.microsoft.com/office/drawing/2014/main" id="{B98107A7-1365-41D3-8AF6-7FF6CA26FCCF}"/>
            </a:ext>
          </a:extLst>
        </xdr:cNvPr>
        <xdr:cNvCxnSpPr/>
      </xdr:nvCxnSpPr>
      <xdr:spPr>
        <a:xfrm>
          <a:off x="15671800" y="13138150"/>
          <a:ext cx="8382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726A6632-3F92-4516-9A2C-A0CF784FD15F}"/>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B0FBF022-7F2E-473A-88FC-AC3AEE778D2C}"/>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107950</xdr:rowOff>
    </xdr:from>
    <xdr:to>
      <xdr:col>78</xdr:col>
      <xdr:colOff>69850</xdr:colOff>
      <xdr:row>76</xdr:row>
      <xdr:rowOff>149861</xdr:rowOff>
    </xdr:to>
    <xdr:cxnSp macro="">
      <xdr:nvCxnSpPr>
        <xdr:cNvPr id="435" name="直線コネクタ 434">
          <a:extLst>
            <a:ext uri="{FF2B5EF4-FFF2-40B4-BE49-F238E27FC236}">
              <a16:creationId xmlns:a16="http://schemas.microsoft.com/office/drawing/2014/main" id="{9109EB47-8379-4E98-8DE3-DC1C16F3E160}"/>
            </a:ext>
          </a:extLst>
        </xdr:cNvPr>
        <xdr:cNvCxnSpPr/>
      </xdr:nvCxnSpPr>
      <xdr:spPr>
        <a:xfrm flipV="1">
          <a:off x="14782800" y="131381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8E567670-23ED-42DB-9939-2E4BCC1CEA39}"/>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B44781A-C897-4606-BA57-1162538B4EB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88900</xdr:rowOff>
    </xdr:from>
    <xdr:to>
      <xdr:col>73</xdr:col>
      <xdr:colOff>180975</xdr:colOff>
      <xdr:row>76</xdr:row>
      <xdr:rowOff>149861</xdr:rowOff>
    </xdr:to>
    <xdr:cxnSp macro="">
      <xdr:nvCxnSpPr>
        <xdr:cNvPr id="438" name="直線コネクタ 437">
          <a:extLst>
            <a:ext uri="{FF2B5EF4-FFF2-40B4-BE49-F238E27FC236}">
              <a16:creationId xmlns:a16="http://schemas.microsoft.com/office/drawing/2014/main" id="{2F50FC08-A302-47EA-9C21-11EB4105A14C}"/>
            </a:ext>
          </a:extLst>
        </xdr:cNvPr>
        <xdr:cNvCxnSpPr/>
      </xdr:nvCxnSpPr>
      <xdr:spPr>
        <a:xfrm>
          <a:off x="13893800" y="131191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B605E8EE-EF3D-47EC-8DC2-3277C3BEA097}"/>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12C6916E-4A76-45CA-8FB0-6D4573621BB4}"/>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88900</xdr:rowOff>
    </xdr:from>
    <xdr:to>
      <xdr:col>69</xdr:col>
      <xdr:colOff>92075</xdr:colOff>
      <xdr:row>77</xdr:row>
      <xdr:rowOff>16511</xdr:rowOff>
    </xdr:to>
    <xdr:cxnSp macro="">
      <xdr:nvCxnSpPr>
        <xdr:cNvPr id="441" name="直線コネクタ 440">
          <a:extLst>
            <a:ext uri="{FF2B5EF4-FFF2-40B4-BE49-F238E27FC236}">
              <a16:creationId xmlns:a16="http://schemas.microsoft.com/office/drawing/2014/main" id="{816E93FB-DAC0-4F46-9E49-B596A6342384}"/>
            </a:ext>
          </a:extLst>
        </xdr:cNvPr>
        <xdr:cNvCxnSpPr/>
      </xdr:nvCxnSpPr>
      <xdr:spPr>
        <a:xfrm flipV="1">
          <a:off x="13004800" y="1311910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A69E8785-919E-4AC8-AF2A-EFDD8680DA4B}"/>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444C5AC-8120-41F2-9DDC-F1883DD30C0C}"/>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D4925349-CFFB-407B-923E-DE5818552BA6}"/>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FAE1B231-20DB-42BE-801F-067FD391C798}"/>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5FBC218F-6B43-4F08-A8CA-8710A6D805D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D4055767-8D46-4DB9-A4FB-E395AEB1E487}"/>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89A6678-CCD4-4812-8AE0-9E7A2A4B40F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971D3258-5B4B-49D9-BDE9-80177F87A876}"/>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7A0AF8E9-1D84-4454-9BD7-2D4ABE9917E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51" name="楕円 450">
          <a:extLst>
            <a:ext uri="{FF2B5EF4-FFF2-40B4-BE49-F238E27FC236}">
              <a16:creationId xmlns:a16="http://schemas.microsoft.com/office/drawing/2014/main" id="{63817B4F-35F1-4C30-AED7-0235BF0D6BBD}"/>
            </a:ext>
          </a:extLst>
        </xdr:cNvPr>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12716</xdr:rowOff>
    </xdr:from>
    <xdr:ext cx="762000" cy="259045"/>
    <xdr:sp macro="" textlink="">
      <xdr:nvSpPr>
        <xdr:cNvPr id="452" name="公債費以外該当値テキスト">
          <a:extLst>
            <a:ext uri="{FF2B5EF4-FFF2-40B4-BE49-F238E27FC236}">
              <a16:creationId xmlns:a16="http://schemas.microsoft.com/office/drawing/2014/main" id="{30BBB093-831B-49B3-9D23-FE0C991D9481}"/>
            </a:ext>
          </a:extLst>
        </xdr:cNvPr>
        <xdr:cNvSpPr txBox="1"/>
      </xdr:nvSpPr>
      <xdr:spPr>
        <a:xfrm>
          <a:off x="16598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57150</xdr:rowOff>
    </xdr:from>
    <xdr:to>
      <xdr:col>78</xdr:col>
      <xdr:colOff>120650</xdr:colOff>
      <xdr:row>76</xdr:row>
      <xdr:rowOff>158750</xdr:rowOff>
    </xdr:to>
    <xdr:sp macro="" textlink="">
      <xdr:nvSpPr>
        <xdr:cNvPr id="453" name="楕円 452">
          <a:extLst>
            <a:ext uri="{FF2B5EF4-FFF2-40B4-BE49-F238E27FC236}">
              <a16:creationId xmlns:a16="http://schemas.microsoft.com/office/drawing/2014/main" id="{8BF20542-1E80-4D4F-8FEC-906CC2C75B4C}"/>
            </a:ext>
          </a:extLst>
        </xdr:cNvPr>
        <xdr:cNvSpPr/>
      </xdr:nvSpPr>
      <xdr:spPr>
        <a:xfrm>
          <a:off x="15621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168927</xdr:rowOff>
    </xdr:from>
    <xdr:ext cx="736600" cy="259045"/>
    <xdr:sp macro="" textlink="">
      <xdr:nvSpPr>
        <xdr:cNvPr id="454" name="テキスト ボックス 453">
          <a:extLst>
            <a:ext uri="{FF2B5EF4-FFF2-40B4-BE49-F238E27FC236}">
              <a16:creationId xmlns:a16="http://schemas.microsoft.com/office/drawing/2014/main" id="{14C2CE36-E8A8-4C7F-9C6D-4E3C99676886}"/>
            </a:ext>
          </a:extLst>
        </xdr:cNvPr>
        <xdr:cNvSpPr txBox="1"/>
      </xdr:nvSpPr>
      <xdr:spPr>
        <a:xfrm>
          <a:off x="15290800" y="1285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99061</xdr:rowOff>
    </xdr:from>
    <xdr:to>
      <xdr:col>74</xdr:col>
      <xdr:colOff>31750</xdr:colOff>
      <xdr:row>77</xdr:row>
      <xdr:rowOff>29211</xdr:rowOff>
    </xdr:to>
    <xdr:sp macro="" textlink="">
      <xdr:nvSpPr>
        <xdr:cNvPr id="455" name="楕円 454">
          <a:extLst>
            <a:ext uri="{FF2B5EF4-FFF2-40B4-BE49-F238E27FC236}">
              <a16:creationId xmlns:a16="http://schemas.microsoft.com/office/drawing/2014/main" id="{0533B470-CD47-49A1-BCF2-F48E4AFD92F1}"/>
            </a:ext>
          </a:extLst>
        </xdr:cNvPr>
        <xdr:cNvSpPr/>
      </xdr:nvSpPr>
      <xdr:spPr>
        <a:xfrm>
          <a:off x="14732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56" name="テキスト ボックス 455">
          <a:extLst>
            <a:ext uri="{FF2B5EF4-FFF2-40B4-BE49-F238E27FC236}">
              <a16:creationId xmlns:a16="http://schemas.microsoft.com/office/drawing/2014/main" id="{2D6D678F-88C9-4222-9F6E-4C03F0FE73CF}"/>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38100</xdr:rowOff>
    </xdr:from>
    <xdr:to>
      <xdr:col>69</xdr:col>
      <xdr:colOff>142875</xdr:colOff>
      <xdr:row>76</xdr:row>
      <xdr:rowOff>139700</xdr:rowOff>
    </xdr:to>
    <xdr:sp macro="" textlink="">
      <xdr:nvSpPr>
        <xdr:cNvPr id="457" name="楕円 456">
          <a:extLst>
            <a:ext uri="{FF2B5EF4-FFF2-40B4-BE49-F238E27FC236}">
              <a16:creationId xmlns:a16="http://schemas.microsoft.com/office/drawing/2014/main" id="{7616BD1D-6722-4330-9444-9E159EBAA5C2}"/>
            </a:ext>
          </a:extLst>
        </xdr:cNvPr>
        <xdr:cNvSpPr/>
      </xdr:nvSpPr>
      <xdr:spPr>
        <a:xfrm>
          <a:off x="13843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124477</xdr:rowOff>
    </xdr:from>
    <xdr:ext cx="762000" cy="259045"/>
    <xdr:sp macro="" textlink="">
      <xdr:nvSpPr>
        <xdr:cNvPr id="458" name="テキスト ボックス 457">
          <a:extLst>
            <a:ext uri="{FF2B5EF4-FFF2-40B4-BE49-F238E27FC236}">
              <a16:creationId xmlns:a16="http://schemas.microsoft.com/office/drawing/2014/main" id="{92C5C4FD-B849-48B9-8BB0-1DC8CCDC1D75}"/>
            </a:ext>
          </a:extLst>
        </xdr:cNvPr>
        <xdr:cNvSpPr txBox="1"/>
      </xdr:nvSpPr>
      <xdr:spPr>
        <a:xfrm>
          <a:off x="135128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137161</xdr:rowOff>
    </xdr:from>
    <xdr:to>
      <xdr:col>65</xdr:col>
      <xdr:colOff>53975</xdr:colOff>
      <xdr:row>77</xdr:row>
      <xdr:rowOff>67311</xdr:rowOff>
    </xdr:to>
    <xdr:sp macro="" textlink="">
      <xdr:nvSpPr>
        <xdr:cNvPr id="459" name="楕円 458">
          <a:extLst>
            <a:ext uri="{FF2B5EF4-FFF2-40B4-BE49-F238E27FC236}">
              <a16:creationId xmlns:a16="http://schemas.microsoft.com/office/drawing/2014/main" id="{D2C23A02-C548-43B0-8BC8-54D76A74C558}"/>
            </a:ext>
          </a:extLst>
        </xdr:cNvPr>
        <xdr:cNvSpPr/>
      </xdr:nvSpPr>
      <xdr:spPr>
        <a:xfrm>
          <a:off x="12954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52088</xdr:rowOff>
    </xdr:from>
    <xdr:ext cx="762000" cy="259045"/>
    <xdr:sp macro="" textlink="">
      <xdr:nvSpPr>
        <xdr:cNvPr id="460" name="テキスト ボックス 459">
          <a:extLst>
            <a:ext uri="{FF2B5EF4-FFF2-40B4-BE49-F238E27FC236}">
              <a16:creationId xmlns:a16="http://schemas.microsoft.com/office/drawing/2014/main" id="{E46D7151-C4F6-49DB-8A36-EC48F7BBBC0D}"/>
            </a:ext>
          </a:extLst>
        </xdr:cNvPr>
        <xdr:cNvSpPr txBox="1"/>
      </xdr:nvSpPr>
      <xdr:spPr>
        <a:xfrm>
          <a:off x="12623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CC7BE0D-4D55-4366-A00D-1F24DCAFD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50579CEA-3D2D-4636-A81E-75BEDC71914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84CACA5B-F877-4947-8ED4-A0E1C7BB36AA}"/>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D20A2B3-4FFD-4697-8ED1-E1956FF0A068}"/>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6FE6B05D-721D-4558-AE27-3B488A9B77DB}"/>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E113DE15-2210-4172-9919-236F78F6BCC9}"/>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6874359-7526-4584-ABAB-C3DD8107D589}"/>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2D33E3E-E962-49F2-ABF6-6F14C18E322B}"/>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2DB41D2-B4F2-4E34-AC6A-D22174405EA8}"/>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754F7096-3C2C-47B2-8CDA-81653DC74F71}"/>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C20AC25-CB00-45ED-A813-0E48D29CF466}"/>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8636299-3AD2-42E3-98D6-4621E6B9999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F7E3956D-E476-4404-96F8-361B4191E193}"/>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540BE8A-DC4C-4312-90DE-E5DC1403B904}"/>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D86006D5-346E-4B5F-9F65-7DA681B56A46}"/>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AF36F227-B406-4475-BD09-5F6518B60B81}"/>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24821257-5CB7-4E6B-B22E-B58576AF0A8C}"/>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7BC186C-C73F-4D86-A1BC-879C1DCC4526}"/>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6621D18C-20C7-4835-B92D-88BCE3139F19}"/>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743494C-3C7D-4077-BAD3-D19AF6F45C28}"/>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10A99A5-0DA0-4A99-A52F-1E773EE93DFA}"/>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048E7E4-CC3B-4B57-B101-E162DE13D9BE}"/>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AF65ADEB-D8DC-4BB6-83FD-33C439B0FC03}"/>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2ECBB21-947B-4895-AE79-91CE53E93752}"/>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771C288-DA66-437F-9E9D-3C3BE419FC2C}"/>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9B11D5D-9E8C-4717-9500-AD0D2E6488D5}"/>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1DAD8BC-9521-4E51-AB00-C8D9D52E242C}"/>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5B9B57F-0477-4832-82A2-FDF2356B6719}"/>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36237EB-A3A4-4633-ADE4-A195BA43F5E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DF55C1C-915B-46D6-934D-8852AAA9599B}"/>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4754CAB0-AFBB-4F01-AD60-5D2EBC05CAB2}"/>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8C37AB0A-76B4-4C04-AADD-530966210F4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8C41FEEF-BA8B-44AC-B87C-7B8BB03C1DED}"/>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E0FA24C1-370C-4D30-B33B-73FB5B5A211C}"/>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3A3559A8-167D-4EC5-ADBA-66B7DD7D4A55}"/>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9CD453D9-272D-43E9-B9D3-FD7F14FE1AF5}"/>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A565B175-B88D-4555-A396-8347CBEFE3C5}"/>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385962BC-BC9E-4BE6-AE40-FE3F900CFF9B}"/>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79711484-12C6-4D2F-8756-A399E758311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AF70776C-D883-4B69-9192-040CFC9C1A8A}"/>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8076978E-1E3D-40BC-9BB6-EA2F462E17DD}"/>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8F6025FC-C748-4184-8C7B-73B63492B43E}"/>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E880F48A-4DD2-4D33-8407-CF4C0E95074A}"/>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C690F40B-8199-4C50-8D73-A893561F494B}"/>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488D01E7-8327-42CA-8B82-0A13D7975AAE}"/>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49A64117-34F5-46EC-B05D-47C586870567}"/>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81320</xdr:rowOff>
    </xdr:from>
    <xdr:to>
      <xdr:col>29</xdr:col>
      <xdr:colOff>127000</xdr:colOff>
      <xdr:row>16</xdr:row>
      <xdr:rowOff>165929</xdr:rowOff>
    </xdr:to>
    <xdr:cxnSp macro="">
      <xdr:nvCxnSpPr>
        <xdr:cNvPr id="48" name="直線コネクタ 47">
          <a:extLst>
            <a:ext uri="{FF2B5EF4-FFF2-40B4-BE49-F238E27FC236}">
              <a16:creationId xmlns:a16="http://schemas.microsoft.com/office/drawing/2014/main" id="{B638B746-2FAC-4478-9EDD-6C1723AC8F81}"/>
            </a:ext>
          </a:extLst>
        </xdr:cNvPr>
        <xdr:cNvCxnSpPr/>
      </xdr:nvCxnSpPr>
      <xdr:spPr bwMode="auto">
        <a:xfrm flipV="1">
          <a:off x="5003800" y="2872145"/>
          <a:ext cx="647700" cy="84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66096</xdr:rowOff>
    </xdr:from>
    <xdr:ext cx="762000" cy="259045"/>
    <xdr:sp macro="" textlink="">
      <xdr:nvSpPr>
        <xdr:cNvPr id="49" name="人口1人当たり決算額の推移平均値テキスト130">
          <a:extLst>
            <a:ext uri="{FF2B5EF4-FFF2-40B4-BE49-F238E27FC236}">
              <a16:creationId xmlns:a16="http://schemas.microsoft.com/office/drawing/2014/main" id="{B6EC42E4-CBA1-4B63-926C-95E43B364EAE}"/>
            </a:ext>
          </a:extLst>
        </xdr:cNvPr>
        <xdr:cNvSpPr txBox="1"/>
      </xdr:nvSpPr>
      <xdr:spPr>
        <a:xfrm>
          <a:off x="5740400" y="285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A1CEA8D1-C60D-4772-933F-16FF6F24477E}"/>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165929</xdr:rowOff>
    </xdr:from>
    <xdr:to>
      <xdr:col>26</xdr:col>
      <xdr:colOff>50800</xdr:colOff>
      <xdr:row>17</xdr:row>
      <xdr:rowOff>23886</xdr:rowOff>
    </xdr:to>
    <xdr:cxnSp macro="">
      <xdr:nvCxnSpPr>
        <xdr:cNvPr id="51" name="直線コネクタ 50">
          <a:extLst>
            <a:ext uri="{FF2B5EF4-FFF2-40B4-BE49-F238E27FC236}">
              <a16:creationId xmlns:a16="http://schemas.microsoft.com/office/drawing/2014/main" id="{22699282-9FBB-43DC-ABC7-CB9E56F1663D}"/>
            </a:ext>
          </a:extLst>
        </xdr:cNvPr>
        <xdr:cNvCxnSpPr/>
      </xdr:nvCxnSpPr>
      <xdr:spPr bwMode="auto">
        <a:xfrm flipV="1">
          <a:off x="4305300" y="2956754"/>
          <a:ext cx="698500" cy="29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EBD41F6B-3991-40BA-BDE6-E9A035268821}"/>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DF706BCA-EBDC-4CC2-A3B0-1056A09BB7B6}"/>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23886</xdr:rowOff>
    </xdr:from>
    <xdr:to>
      <xdr:col>22</xdr:col>
      <xdr:colOff>114300</xdr:colOff>
      <xdr:row>17</xdr:row>
      <xdr:rowOff>49704</xdr:rowOff>
    </xdr:to>
    <xdr:cxnSp macro="">
      <xdr:nvCxnSpPr>
        <xdr:cNvPr id="54" name="直線コネクタ 53">
          <a:extLst>
            <a:ext uri="{FF2B5EF4-FFF2-40B4-BE49-F238E27FC236}">
              <a16:creationId xmlns:a16="http://schemas.microsoft.com/office/drawing/2014/main" id="{D2541517-00DA-4FC1-AF98-D0A57D9D522E}"/>
            </a:ext>
          </a:extLst>
        </xdr:cNvPr>
        <xdr:cNvCxnSpPr/>
      </xdr:nvCxnSpPr>
      <xdr:spPr bwMode="auto">
        <a:xfrm flipV="1">
          <a:off x="3606800" y="2986161"/>
          <a:ext cx="698500" cy="25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6BB6F506-E1B2-4CA8-8C14-5535AC81F5D3}"/>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8CB3E00B-8ADB-4E21-8EEC-97696B4DC9C9}"/>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49704</xdr:rowOff>
    </xdr:from>
    <xdr:to>
      <xdr:col>18</xdr:col>
      <xdr:colOff>177800</xdr:colOff>
      <xdr:row>17</xdr:row>
      <xdr:rowOff>77740</xdr:rowOff>
    </xdr:to>
    <xdr:cxnSp macro="">
      <xdr:nvCxnSpPr>
        <xdr:cNvPr id="57" name="直線コネクタ 56">
          <a:extLst>
            <a:ext uri="{FF2B5EF4-FFF2-40B4-BE49-F238E27FC236}">
              <a16:creationId xmlns:a16="http://schemas.microsoft.com/office/drawing/2014/main" id="{6EA1CCAD-BDB7-44B9-8F2D-46A4B7853F4B}"/>
            </a:ext>
          </a:extLst>
        </xdr:cNvPr>
        <xdr:cNvCxnSpPr/>
      </xdr:nvCxnSpPr>
      <xdr:spPr bwMode="auto">
        <a:xfrm flipV="1">
          <a:off x="2908300" y="3011979"/>
          <a:ext cx="698500" cy="280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68DD2735-0ED3-4248-A8DB-18931909FB11}"/>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529B41C4-86CD-467A-951C-0BBC1E21F60B}"/>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E866CCA7-7D46-4B5D-B024-0EC04A63709C}"/>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FC8C2311-D1E8-464F-8D37-189B3A913EE8}"/>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6422AEE1-90EF-4B9C-AD95-8D7B3121DAD9}"/>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276F2930-D1CF-4A42-9888-454EA70594C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71260D4-023F-4999-AE9A-B44C3186298E}"/>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A2AC3A1-99FC-4451-B8A9-65B6AC8E721A}"/>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ABEB4F3-21D6-4393-99E6-9497A212C2FA}"/>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30520</xdr:rowOff>
    </xdr:from>
    <xdr:to>
      <xdr:col>29</xdr:col>
      <xdr:colOff>177800</xdr:colOff>
      <xdr:row>16</xdr:row>
      <xdr:rowOff>132120</xdr:rowOff>
    </xdr:to>
    <xdr:sp macro="" textlink="">
      <xdr:nvSpPr>
        <xdr:cNvPr id="67" name="楕円 66">
          <a:extLst>
            <a:ext uri="{FF2B5EF4-FFF2-40B4-BE49-F238E27FC236}">
              <a16:creationId xmlns:a16="http://schemas.microsoft.com/office/drawing/2014/main" id="{A37F1B06-5336-42DA-B168-9A628095FF0F}"/>
            </a:ext>
          </a:extLst>
        </xdr:cNvPr>
        <xdr:cNvSpPr/>
      </xdr:nvSpPr>
      <xdr:spPr bwMode="auto">
        <a:xfrm>
          <a:off x="5600700" y="2821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47047</xdr:rowOff>
    </xdr:from>
    <xdr:ext cx="762000" cy="259045"/>
    <xdr:sp macro="" textlink="">
      <xdr:nvSpPr>
        <xdr:cNvPr id="68" name="人口1人当たり決算額の推移該当値テキスト130">
          <a:extLst>
            <a:ext uri="{FF2B5EF4-FFF2-40B4-BE49-F238E27FC236}">
              <a16:creationId xmlns:a16="http://schemas.microsoft.com/office/drawing/2014/main" id="{BF5C7B9D-8BCD-4416-9184-F1E39ACCB94A}"/>
            </a:ext>
          </a:extLst>
        </xdr:cNvPr>
        <xdr:cNvSpPr txBox="1"/>
      </xdr:nvSpPr>
      <xdr:spPr>
        <a:xfrm>
          <a:off x="5740400" y="266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115129</xdr:rowOff>
    </xdr:from>
    <xdr:to>
      <xdr:col>26</xdr:col>
      <xdr:colOff>101600</xdr:colOff>
      <xdr:row>17</xdr:row>
      <xdr:rowOff>45279</xdr:rowOff>
    </xdr:to>
    <xdr:sp macro="" textlink="">
      <xdr:nvSpPr>
        <xdr:cNvPr id="69" name="楕円 68">
          <a:extLst>
            <a:ext uri="{FF2B5EF4-FFF2-40B4-BE49-F238E27FC236}">
              <a16:creationId xmlns:a16="http://schemas.microsoft.com/office/drawing/2014/main" id="{989CCC3A-43C2-498B-8830-35D81DDA553D}"/>
            </a:ext>
          </a:extLst>
        </xdr:cNvPr>
        <xdr:cNvSpPr/>
      </xdr:nvSpPr>
      <xdr:spPr bwMode="auto">
        <a:xfrm>
          <a:off x="4953000" y="2905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55456</xdr:rowOff>
    </xdr:from>
    <xdr:ext cx="736600" cy="259045"/>
    <xdr:sp macro="" textlink="">
      <xdr:nvSpPr>
        <xdr:cNvPr id="70" name="テキスト ボックス 69">
          <a:extLst>
            <a:ext uri="{FF2B5EF4-FFF2-40B4-BE49-F238E27FC236}">
              <a16:creationId xmlns:a16="http://schemas.microsoft.com/office/drawing/2014/main" id="{02794840-9195-4A12-BBD0-ADF4BD09B2F4}"/>
            </a:ext>
          </a:extLst>
        </xdr:cNvPr>
        <xdr:cNvSpPr txBox="1"/>
      </xdr:nvSpPr>
      <xdr:spPr>
        <a:xfrm>
          <a:off x="4622800" y="2674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144536</xdr:rowOff>
    </xdr:from>
    <xdr:to>
      <xdr:col>22</xdr:col>
      <xdr:colOff>165100</xdr:colOff>
      <xdr:row>17</xdr:row>
      <xdr:rowOff>74686</xdr:rowOff>
    </xdr:to>
    <xdr:sp macro="" textlink="">
      <xdr:nvSpPr>
        <xdr:cNvPr id="71" name="楕円 70">
          <a:extLst>
            <a:ext uri="{FF2B5EF4-FFF2-40B4-BE49-F238E27FC236}">
              <a16:creationId xmlns:a16="http://schemas.microsoft.com/office/drawing/2014/main" id="{62611D8A-8A8F-4D8F-98ED-70C93B4BCA37}"/>
            </a:ext>
          </a:extLst>
        </xdr:cNvPr>
        <xdr:cNvSpPr/>
      </xdr:nvSpPr>
      <xdr:spPr bwMode="auto">
        <a:xfrm>
          <a:off x="4254500" y="2935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84863</xdr:rowOff>
    </xdr:from>
    <xdr:ext cx="762000" cy="259045"/>
    <xdr:sp macro="" textlink="">
      <xdr:nvSpPr>
        <xdr:cNvPr id="72" name="テキスト ボックス 71">
          <a:extLst>
            <a:ext uri="{FF2B5EF4-FFF2-40B4-BE49-F238E27FC236}">
              <a16:creationId xmlns:a16="http://schemas.microsoft.com/office/drawing/2014/main" id="{0E9F5FBB-433C-4EAE-8957-EA16C51F9052}"/>
            </a:ext>
          </a:extLst>
        </xdr:cNvPr>
        <xdr:cNvSpPr txBox="1"/>
      </xdr:nvSpPr>
      <xdr:spPr>
        <a:xfrm>
          <a:off x="3924300" y="270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170354</xdr:rowOff>
    </xdr:from>
    <xdr:to>
      <xdr:col>19</xdr:col>
      <xdr:colOff>38100</xdr:colOff>
      <xdr:row>17</xdr:row>
      <xdr:rowOff>100504</xdr:rowOff>
    </xdr:to>
    <xdr:sp macro="" textlink="">
      <xdr:nvSpPr>
        <xdr:cNvPr id="73" name="楕円 72">
          <a:extLst>
            <a:ext uri="{FF2B5EF4-FFF2-40B4-BE49-F238E27FC236}">
              <a16:creationId xmlns:a16="http://schemas.microsoft.com/office/drawing/2014/main" id="{49789C16-8C69-4545-8601-21527777A4ED}"/>
            </a:ext>
          </a:extLst>
        </xdr:cNvPr>
        <xdr:cNvSpPr/>
      </xdr:nvSpPr>
      <xdr:spPr bwMode="auto">
        <a:xfrm>
          <a:off x="3556000" y="2961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110681</xdr:rowOff>
    </xdr:from>
    <xdr:ext cx="762000" cy="259045"/>
    <xdr:sp macro="" textlink="">
      <xdr:nvSpPr>
        <xdr:cNvPr id="74" name="テキスト ボックス 73">
          <a:extLst>
            <a:ext uri="{FF2B5EF4-FFF2-40B4-BE49-F238E27FC236}">
              <a16:creationId xmlns:a16="http://schemas.microsoft.com/office/drawing/2014/main" id="{B1FAE710-4FB0-4BE5-9598-94673F118483}"/>
            </a:ext>
          </a:extLst>
        </xdr:cNvPr>
        <xdr:cNvSpPr txBox="1"/>
      </xdr:nvSpPr>
      <xdr:spPr>
        <a:xfrm>
          <a:off x="3225800" y="273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26940</xdr:rowOff>
    </xdr:from>
    <xdr:to>
      <xdr:col>15</xdr:col>
      <xdr:colOff>101600</xdr:colOff>
      <xdr:row>17</xdr:row>
      <xdr:rowOff>128540</xdr:rowOff>
    </xdr:to>
    <xdr:sp macro="" textlink="">
      <xdr:nvSpPr>
        <xdr:cNvPr id="75" name="楕円 74">
          <a:extLst>
            <a:ext uri="{FF2B5EF4-FFF2-40B4-BE49-F238E27FC236}">
              <a16:creationId xmlns:a16="http://schemas.microsoft.com/office/drawing/2014/main" id="{6637E217-A447-455C-94F3-91E8F2720874}"/>
            </a:ext>
          </a:extLst>
        </xdr:cNvPr>
        <xdr:cNvSpPr/>
      </xdr:nvSpPr>
      <xdr:spPr bwMode="auto">
        <a:xfrm>
          <a:off x="2857500" y="2989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138717</xdr:rowOff>
    </xdr:from>
    <xdr:ext cx="762000" cy="259045"/>
    <xdr:sp macro="" textlink="">
      <xdr:nvSpPr>
        <xdr:cNvPr id="76" name="テキスト ボックス 75">
          <a:extLst>
            <a:ext uri="{FF2B5EF4-FFF2-40B4-BE49-F238E27FC236}">
              <a16:creationId xmlns:a16="http://schemas.microsoft.com/office/drawing/2014/main" id="{BB1126F8-7EB6-4812-8ABF-112F71A02104}"/>
            </a:ext>
          </a:extLst>
        </xdr:cNvPr>
        <xdr:cNvSpPr txBox="1"/>
      </xdr:nvSpPr>
      <xdr:spPr>
        <a:xfrm>
          <a:off x="2527300" y="275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2C575D8E-3485-4B8E-A1FC-1EF7CAB515FE}"/>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6864B03-110D-42AA-846F-8FFDE248CA93}"/>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C797C8E2-BD2A-4694-9FA7-AB9784C75B21}"/>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F71AE97D-411D-42CA-B4A0-D9EA74AB0B1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E16D2F90-BF9F-4F7C-9506-C60BBEC536E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63E1C973-D1DA-40F4-87A9-459910C75AE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B8E6016E-A9EA-4D80-9083-23AE4842B9FD}"/>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893EB441-1177-42D3-BAE9-883939594F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2FCD27A7-8FAA-4569-9AFF-B1C961EB5BBB}"/>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EA4C429F-6631-4528-8513-8D1C26016DC3}"/>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6649D73-D3E5-4C35-9E31-F170B07B5784}"/>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78540392-CB1E-43C9-BC90-09B2DE0138B7}"/>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78B3A1B9-455D-4AE5-816A-E7B708AD638A}"/>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1C539D35-A975-4EEA-B6A8-9DA970AE4C5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12DB91D1-0973-43D2-B9E3-632DB5C67B01}"/>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53A5357C-B9CD-4842-BFE4-B10987457F3F}"/>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67553735-9790-49D8-8233-240B926C2ECA}"/>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E3C33046-CAA7-4C0D-833F-798D3317DC51}"/>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94F0745A-5D68-4428-9966-8BF08F05CE12}"/>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6CF08863-148F-4C62-83E4-0AF31BB15121}"/>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905384F1-1449-42BC-879D-638ED092B254}"/>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91CD3616-E672-492A-AB6B-33FCBEAEAF32}"/>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6E0D81E2-66B0-4EA2-9567-11BECD30A1B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BAF39701-8461-44D7-AAC3-DC5693D00242}"/>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24A8C9B0-7496-4FCE-9DAA-676BC454FA6E}"/>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F30BFEEC-346E-41E5-B1EF-2A48540BC3A5}"/>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52D42C2B-1550-4461-A681-DDD302773CDE}"/>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21290B58-71A5-46C4-9F3E-609C2E4A733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1F5F334E-E2F2-49D1-9535-1E1315F397BB}"/>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3E4D59FA-0FF3-448D-AEF6-5D42364697F5}"/>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E47B5C06-D29E-454E-ABD9-92A9C100D791}"/>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30A42CD6-A8A8-40D6-AD13-4F0333434809}"/>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A88748A-5C8E-44B3-9792-F27A5702ABC9}"/>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2F593D05-4EB1-47BA-9E4D-29407ACB226D}"/>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212744</xdr:rowOff>
    </xdr:from>
    <xdr:to>
      <xdr:col>29</xdr:col>
      <xdr:colOff>127000</xdr:colOff>
      <xdr:row>35</xdr:row>
      <xdr:rowOff>250692</xdr:rowOff>
    </xdr:to>
    <xdr:cxnSp macro="">
      <xdr:nvCxnSpPr>
        <xdr:cNvPr id="111" name="直線コネクタ 110">
          <a:extLst>
            <a:ext uri="{FF2B5EF4-FFF2-40B4-BE49-F238E27FC236}">
              <a16:creationId xmlns:a16="http://schemas.microsoft.com/office/drawing/2014/main" id="{3FE6707C-B444-4E7E-8167-BE9BF639D3F9}"/>
            </a:ext>
          </a:extLst>
        </xdr:cNvPr>
        <xdr:cNvCxnSpPr/>
      </xdr:nvCxnSpPr>
      <xdr:spPr bwMode="auto">
        <a:xfrm flipV="1">
          <a:off x="5003800" y="6823094"/>
          <a:ext cx="647700" cy="37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2FD90566-8784-4786-8941-2B387C890704}"/>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5CC6EB66-0A8B-429C-AE96-871E7083AF12}"/>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250692</xdr:rowOff>
    </xdr:from>
    <xdr:to>
      <xdr:col>26</xdr:col>
      <xdr:colOff>50800</xdr:colOff>
      <xdr:row>35</xdr:row>
      <xdr:rowOff>277857</xdr:rowOff>
    </xdr:to>
    <xdr:cxnSp macro="">
      <xdr:nvCxnSpPr>
        <xdr:cNvPr id="114" name="直線コネクタ 113">
          <a:extLst>
            <a:ext uri="{FF2B5EF4-FFF2-40B4-BE49-F238E27FC236}">
              <a16:creationId xmlns:a16="http://schemas.microsoft.com/office/drawing/2014/main" id="{F1DC338E-BC65-4261-B0FB-30141FF23460}"/>
            </a:ext>
          </a:extLst>
        </xdr:cNvPr>
        <xdr:cNvCxnSpPr/>
      </xdr:nvCxnSpPr>
      <xdr:spPr bwMode="auto">
        <a:xfrm flipV="1">
          <a:off x="4305300" y="6861042"/>
          <a:ext cx="698500" cy="27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7FB69F63-F623-497A-8FAF-10CFF9C0BEF3}"/>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8C7AC733-2202-49FE-BA7A-108DBD618524}"/>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277857</xdr:rowOff>
    </xdr:from>
    <xdr:to>
      <xdr:col>22</xdr:col>
      <xdr:colOff>114300</xdr:colOff>
      <xdr:row>36</xdr:row>
      <xdr:rowOff>47237</xdr:rowOff>
    </xdr:to>
    <xdr:cxnSp macro="">
      <xdr:nvCxnSpPr>
        <xdr:cNvPr id="117" name="直線コネクタ 116">
          <a:extLst>
            <a:ext uri="{FF2B5EF4-FFF2-40B4-BE49-F238E27FC236}">
              <a16:creationId xmlns:a16="http://schemas.microsoft.com/office/drawing/2014/main" id="{086CF7EB-3197-4BFB-BCF5-3C9136B0DDB5}"/>
            </a:ext>
          </a:extLst>
        </xdr:cNvPr>
        <xdr:cNvCxnSpPr/>
      </xdr:nvCxnSpPr>
      <xdr:spPr bwMode="auto">
        <a:xfrm flipV="1">
          <a:off x="3606800" y="6888207"/>
          <a:ext cx="698500" cy="112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42D8E655-0555-4747-B308-50FC33A994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1AD037D6-D632-45CC-BC94-9529E9BBA627}"/>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47237</xdr:rowOff>
    </xdr:from>
    <xdr:to>
      <xdr:col>18</xdr:col>
      <xdr:colOff>177800</xdr:colOff>
      <xdr:row>36</xdr:row>
      <xdr:rowOff>119342</xdr:rowOff>
    </xdr:to>
    <xdr:cxnSp macro="">
      <xdr:nvCxnSpPr>
        <xdr:cNvPr id="120" name="直線コネクタ 119">
          <a:extLst>
            <a:ext uri="{FF2B5EF4-FFF2-40B4-BE49-F238E27FC236}">
              <a16:creationId xmlns:a16="http://schemas.microsoft.com/office/drawing/2014/main" id="{87F496B9-76A8-4636-8958-D10904FCBB91}"/>
            </a:ext>
          </a:extLst>
        </xdr:cNvPr>
        <xdr:cNvCxnSpPr/>
      </xdr:nvCxnSpPr>
      <xdr:spPr bwMode="auto">
        <a:xfrm flipV="1">
          <a:off x="2908300" y="7000487"/>
          <a:ext cx="698500" cy="72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D4E4CA87-2EC4-4568-866E-3967335A723E}"/>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BFA69CDC-9CA1-4764-8CDD-DA6C71771BB1}"/>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E6A11158-428D-4AAC-AA86-9C5AB7B5284B}"/>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86ED0741-C839-4E04-AD59-65B31961C8E6}"/>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4FFB3A50-196E-40C0-9E9E-187F91EF6516}"/>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1FFB89B-2B1A-4DEE-980B-40FD0E0729C6}"/>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CD210405-F06D-49C3-B526-537E71ADCF01}"/>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6884ACAF-8108-4539-9019-B17C17B0BFCB}"/>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C5A42436-AAC2-481B-A85A-5CC1BA110E08}"/>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161944</xdr:rowOff>
    </xdr:from>
    <xdr:to>
      <xdr:col>29</xdr:col>
      <xdr:colOff>177800</xdr:colOff>
      <xdr:row>35</xdr:row>
      <xdr:rowOff>263544</xdr:rowOff>
    </xdr:to>
    <xdr:sp macro="" textlink="">
      <xdr:nvSpPr>
        <xdr:cNvPr id="130" name="楕円 129">
          <a:extLst>
            <a:ext uri="{FF2B5EF4-FFF2-40B4-BE49-F238E27FC236}">
              <a16:creationId xmlns:a16="http://schemas.microsoft.com/office/drawing/2014/main" id="{37B5D674-0CA7-43E7-929E-B8CECD6F8FD8}"/>
            </a:ext>
          </a:extLst>
        </xdr:cNvPr>
        <xdr:cNvSpPr/>
      </xdr:nvSpPr>
      <xdr:spPr bwMode="auto">
        <a:xfrm>
          <a:off x="5600700" y="6772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7021</xdr:rowOff>
    </xdr:from>
    <xdr:ext cx="762000" cy="259045"/>
    <xdr:sp macro="" textlink="">
      <xdr:nvSpPr>
        <xdr:cNvPr id="131" name="人口1人当たり決算額の推移該当値テキスト445">
          <a:extLst>
            <a:ext uri="{FF2B5EF4-FFF2-40B4-BE49-F238E27FC236}">
              <a16:creationId xmlns:a16="http://schemas.microsoft.com/office/drawing/2014/main" id="{908B4A5E-0935-45B0-A4EF-B3990E8643E6}"/>
            </a:ext>
          </a:extLst>
        </xdr:cNvPr>
        <xdr:cNvSpPr txBox="1"/>
      </xdr:nvSpPr>
      <xdr:spPr>
        <a:xfrm>
          <a:off x="5740400" y="6617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199892</xdr:rowOff>
    </xdr:from>
    <xdr:to>
      <xdr:col>26</xdr:col>
      <xdr:colOff>101600</xdr:colOff>
      <xdr:row>35</xdr:row>
      <xdr:rowOff>301492</xdr:rowOff>
    </xdr:to>
    <xdr:sp macro="" textlink="">
      <xdr:nvSpPr>
        <xdr:cNvPr id="132" name="楕円 131">
          <a:extLst>
            <a:ext uri="{FF2B5EF4-FFF2-40B4-BE49-F238E27FC236}">
              <a16:creationId xmlns:a16="http://schemas.microsoft.com/office/drawing/2014/main" id="{C3389341-3F15-45D4-A761-7F0851368D57}"/>
            </a:ext>
          </a:extLst>
        </xdr:cNvPr>
        <xdr:cNvSpPr/>
      </xdr:nvSpPr>
      <xdr:spPr bwMode="auto">
        <a:xfrm>
          <a:off x="4953000" y="6810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311669</xdr:rowOff>
    </xdr:from>
    <xdr:ext cx="736600" cy="259045"/>
    <xdr:sp macro="" textlink="">
      <xdr:nvSpPr>
        <xdr:cNvPr id="133" name="テキスト ボックス 132">
          <a:extLst>
            <a:ext uri="{FF2B5EF4-FFF2-40B4-BE49-F238E27FC236}">
              <a16:creationId xmlns:a16="http://schemas.microsoft.com/office/drawing/2014/main" id="{A3447DE3-E810-4D7D-BB01-44862334D243}"/>
            </a:ext>
          </a:extLst>
        </xdr:cNvPr>
        <xdr:cNvSpPr txBox="1"/>
      </xdr:nvSpPr>
      <xdr:spPr>
        <a:xfrm>
          <a:off x="4622800" y="6579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227057</xdr:rowOff>
    </xdr:from>
    <xdr:to>
      <xdr:col>22</xdr:col>
      <xdr:colOff>165100</xdr:colOff>
      <xdr:row>35</xdr:row>
      <xdr:rowOff>328657</xdr:rowOff>
    </xdr:to>
    <xdr:sp macro="" textlink="">
      <xdr:nvSpPr>
        <xdr:cNvPr id="134" name="楕円 133">
          <a:extLst>
            <a:ext uri="{FF2B5EF4-FFF2-40B4-BE49-F238E27FC236}">
              <a16:creationId xmlns:a16="http://schemas.microsoft.com/office/drawing/2014/main" id="{673E2A09-FC53-4A49-83DA-5C12D3419700}"/>
            </a:ext>
          </a:extLst>
        </xdr:cNvPr>
        <xdr:cNvSpPr/>
      </xdr:nvSpPr>
      <xdr:spPr bwMode="auto">
        <a:xfrm>
          <a:off x="4254500" y="6837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338834</xdr:rowOff>
    </xdr:from>
    <xdr:ext cx="762000" cy="259045"/>
    <xdr:sp macro="" textlink="">
      <xdr:nvSpPr>
        <xdr:cNvPr id="135" name="テキスト ボックス 134">
          <a:extLst>
            <a:ext uri="{FF2B5EF4-FFF2-40B4-BE49-F238E27FC236}">
              <a16:creationId xmlns:a16="http://schemas.microsoft.com/office/drawing/2014/main" id="{D0CBAD8A-8B00-41C5-B638-43FF1EB71E6D}"/>
            </a:ext>
          </a:extLst>
        </xdr:cNvPr>
        <xdr:cNvSpPr txBox="1"/>
      </xdr:nvSpPr>
      <xdr:spPr>
        <a:xfrm>
          <a:off x="3924300" y="660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339337</xdr:rowOff>
    </xdr:from>
    <xdr:to>
      <xdr:col>19</xdr:col>
      <xdr:colOff>38100</xdr:colOff>
      <xdr:row>36</xdr:row>
      <xdr:rowOff>98037</xdr:rowOff>
    </xdr:to>
    <xdr:sp macro="" textlink="">
      <xdr:nvSpPr>
        <xdr:cNvPr id="136" name="楕円 135">
          <a:extLst>
            <a:ext uri="{FF2B5EF4-FFF2-40B4-BE49-F238E27FC236}">
              <a16:creationId xmlns:a16="http://schemas.microsoft.com/office/drawing/2014/main" id="{8335BAC6-BDC7-4FC9-AE90-ED246586AD19}"/>
            </a:ext>
          </a:extLst>
        </xdr:cNvPr>
        <xdr:cNvSpPr/>
      </xdr:nvSpPr>
      <xdr:spPr bwMode="auto">
        <a:xfrm>
          <a:off x="3556000" y="6949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108214</xdr:rowOff>
    </xdr:from>
    <xdr:ext cx="762000" cy="259045"/>
    <xdr:sp macro="" textlink="">
      <xdr:nvSpPr>
        <xdr:cNvPr id="137" name="テキスト ボックス 136">
          <a:extLst>
            <a:ext uri="{FF2B5EF4-FFF2-40B4-BE49-F238E27FC236}">
              <a16:creationId xmlns:a16="http://schemas.microsoft.com/office/drawing/2014/main" id="{15A9694E-685C-4064-B026-C3FC383E8A31}"/>
            </a:ext>
          </a:extLst>
        </xdr:cNvPr>
        <xdr:cNvSpPr txBox="1"/>
      </xdr:nvSpPr>
      <xdr:spPr>
        <a:xfrm>
          <a:off x="3225800" y="671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68542</xdr:rowOff>
    </xdr:from>
    <xdr:to>
      <xdr:col>15</xdr:col>
      <xdr:colOff>101600</xdr:colOff>
      <xdr:row>36</xdr:row>
      <xdr:rowOff>170142</xdr:rowOff>
    </xdr:to>
    <xdr:sp macro="" textlink="">
      <xdr:nvSpPr>
        <xdr:cNvPr id="138" name="楕円 137">
          <a:extLst>
            <a:ext uri="{FF2B5EF4-FFF2-40B4-BE49-F238E27FC236}">
              <a16:creationId xmlns:a16="http://schemas.microsoft.com/office/drawing/2014/main" id="{A4D39A92-7CF3-44FD-841C-CB7B58BCDC92}"/>
            </a:ext>
          </a:extLst>
        </xdr:cNvPr>
        <xdr:cNvSpPr/>
      </xdr:nvSpPr>
      <xdr:spPr bwMode="auto">
        <a:xfrm>
          <a:off x="2857500" y="7021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180319</xdr:rowOff>
    </xdr:from>
    <xdr:ext cx="762000" cy="259045"/>
    <xdr:sp macro="" textlink="">
      <xdr:nvSpPr>
        <xdr:cNvPr id="139" name="テキスト ボックス 138">
          <a:extLst>
            <a:ext uri="{FF2B5EF4-FFF2-40B4-BE49-F238E27FC236}">
              <a16:creationId xmlns:a16="http://schemas.microsoft.com/office/drawing/2014/main" id="{73182A9C-C106-4744-A5D2-9F46C26F1E0D}"/>
            </a:ext>
          </a:extLst>
        </xdr:cNvPr>
        <xdr:cNvSpPr txBox="1"/>
      </xdr:nvSpPr>
      <xdr:spPr>
        <a:xfrm>
          <a:off x="2527300" y="6790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ECF8F8-EA20-4092-B664-BDBCB6FA1D0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0B360DC-ED79-4B0E-A738-3D157C6BE84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00EF5A5-CF55-4D6E-A9A8-944697DD386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CB38AE4-5C75-4AD7-BAAC-C4269D34617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F8F159-AA27-4283-9AA6-9EB0CC72810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DE9706B-99DD-4E4F-8A36-3C90061F172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8C5996-81DF-4D1F-81A6-55AA2F1E1E9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BB3CA9D-9C5C-4DBE-8FC2-1173786C53C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BED238-672F-4354-9EAD-E168A828AE8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248D3B9-0906-4864-8203-FD1CCBA2C50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E92E6D-BDC7-4FF7-83A6-5D8C85BFDCA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66E9C3-02F5-4261-B3BA-695A3914A78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21B7AB-39D7-4098-9E91-FD6BCBF90B6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257EA90-C042-4351-82F6-069971F1CAA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9D0D69-8093-4306-8D32-6BE453E4977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AEEF27B-9F94-42DD-97F0-F4974654EEC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58635B5-9D32-4821-A8C9-0BFFBE3F6D4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561F9B8-6D94-4073-8436-E0FB17CC2BC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819C0AE-50B9-4E8E-8280-70EAE1EE628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15BB4C-A26A-4CA3-A022-64BAC0EC4FA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EEEAF11-2CEA-4619-8420-3DD723843ED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79A1A5B-E691-4DAB-A1EE-A82E7746721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214749B-1B0B-4E75-B338-94DDF1EBE49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FB042EC-1884-45C3-B4FB-F6E18D848AC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D971AC-20D3-4493-9297-EA58EDF84E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660D996-B8F9-4FEE-8DAF-34DCBBEDF7F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D2D2AC-E6E9-41BB-AE84-C6F1B49DB3F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08B5A52-6E21-4647-A1B3-16281E3F9F4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7067C3F-9A92-4EC5-9691-AFB9FEC9CAF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3ED2861-9B29-441A-AEE4-B57E90B33DF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EEDAC54-7ED5-467F-B3BD-CFE832C4425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B88D02F-854D-4DDE-BE94-5DFD37BB892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2A77B62-B7B8-45A4-B926-E51B66B1266E}"/>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A974C8E-A35A-4E68-AB68-A6FF4869179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AB6A55B-08E8-4EC5-B407-B21D9988BD0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CA71C6D-B886-4382-AB24-43E8224CA78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7467291-8EFC-4A27-AC20-4691E4D2587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E149AA6-DD46-4C7D-B284-3A0E65401B8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88A4826-677D-4B98-918F-63FBEE934C8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612A7EB-DC9E-415F-BDCD-9D46CABB3B0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E7A403EB-CCC0-4631-BE6F-E9C14D52A685}"/>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203172EF-B985-4831-88C9-2A1173E97243}"/>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BCFBCDE2-E583-4248-A94E-3727ED2D4F87}"/>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57E42F0D-B9CF-4908-8DC9-7D05066AE9DB}"/>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C92D08E1-68F9-426C-8AD1-C5262C24CF89}"/>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9A536068-6DA3-4741-99C3-433329AE7FB4}"/>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4C88FA50-4FBA-4F2A-918A-FB9C12931FF4}"/>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3442F9AE-F670-4B6B-955C-4309639017F6}"/>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9E8A7CC5-0B4F-4626-8202-5517DC0A2F89}"/>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CE26AF72-09B9-4691-8ADD-20372A3BB1D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37045F66-6005-4961-8D98-ABF25B4E3BE5}"/>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395997A6-CE02-48DA-A8C6-520D710A47C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442151E-14CA-443F-876D-078EDD147A5E}"/>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B3751F5A-B832-41C7-853A-EB34E098E5C9}"/>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654B293F-6547-4D77-9012-EC2CC7267291}"/>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900A5D4F-2F9D-4DDD-8A3A-B9AA02A499DC}"/>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53B6A6A4-4CBE-4E62-B511-92D3F74916F7}"/>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5471</xdr:rowOff>
    </xdr:from>
    <xdr:to>
      <xdr:col>24</xdr:col>
      <xdr:colOff>63500</xdr:colOff>
      <xdr:row>36</xdr:row>
      <xdr:rowOff>79834</xdr:rowOff>
    </xdr:to>
    <xdr:cxnSp macro="">
      <xdr:nvCxnSpPr>
        <xdr:cNvPr id="59" name="直線コネクタ 58">
          <a:extLst>
            <a:ext uri="{FF2B5EF4-FFF2-40B4-BE49-F238E27FC236}">
              <a16:creationId xmlns:a16="http://schemas.microsoft.com/office/drawing/2014/main" id="{5FECC492-B6C9-4937-BD13-1D5E42963736}"/>
            </a:ext>
          </a:extLst>
        </xdr:cNvPr>
        <xdr:cNvCxnSpPr/>
      </xdr:nvCxnSpPr>
      <xdr:spPr>
        <a:xfrm flipV="1">
          <a:off x="3797300" y="6177671"/>
          <a:ext cx="838200" cy="7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64582AF7-1E7E-44A3-B84F-8C9E1CA18725}"/>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DE996AC9-CBC2-4735-BDE2-C5C6EE05DC2D}"/>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72185</xdr:rowOff>
    </xdr:from>
    <xdr:to>
      <xdr:col>19</xdr:col>
      <xdr:colOff>177800</xdr:colOff>
      <xdr:row>36</xdr:row>
      <xdr:rowOff>79834</xdr:rowOff>
    </xdr:to>
    <xdr:cxnSp macro="">
      <xdr:nvCxnSpPr>
        <xdr:cNvPr id="62" name="直線コネクタ 61">
          <a:extLst>
            <a:ext uri="{FF2B5EF4-FFF2-40B4-BE49-F238E27FC236}">
              <a16:creationId xmlns:a16="http://schemas.microsoft.com/office/drawing/2014/main" id="{700CCF50-3DC2-4BF1-81AD-18AA852A2034}"/>
            </a:ext>
          </a:extLst>
        </xdr:cNvPr>
        <xdr:cNvCxnSpPr/>
      </xdr:nvCxnSpPr>
      <xdr:spPr>
        <a:xfrm>
          <a:off x="2908300" y="6244385"/>
          <a:ext cx="889000" cy="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7C7BD04A-37D8-48A9-8E34-D537833F3B06}"/>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686FDC92-7583-4F1D-AA28-F2DDA2923837}"/>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72185</xdr:rowOff>
    </xdr:from>
    <xdr:to>
      <xdr:col>15</xdr:col>
      <xdr:colOff>50800</xdr:colOff>
      <xdr:row>36</xdr:row>
      <xdr:rowOff>74668</xdr:rowOff>
    </xdr:to>
    <xdr:cxnSp macro="">
      <xdr:nvCxnSpPr>
        <xdr:cNvPr id="65" name="直線コネクタ 64">
          <a:extLst>
            <a:ext uri="{FF2B5EF4-FFF2-40B4-BE49-F238E27FC236}">
              <a16:creationId xmlns:a16="http://schemas.microsoft.com/office/drawing/2014/main" id="{02D43E0A-EF1D-4378-AC18-EA01C94CEFF3}"/>
            </a:ext>
          </a:extLst>
        </xdr:cNvPr>
        <xdr:cNvCxnSpPr/>
      </xdr:nvCxnSpPr>
      <xdr:spPr>
        <a:xfrm flipV="1">
          <a:off x="2019300" y="6244385"/>
          <a:ext cx="889000" cy="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5527034D-3B68-41F0-A5CE-C088640607AC}"/>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D40BBC0F-E096-4FE9-BA62-936BA2B18D86}"/>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74668</xdr:rowOff>
    </xdr:from>
    <xdr:to>
      <xdr:col>10</xdr:col>
      <xdr:colOff>114300</xdr:colOff>
      <xdr:row>36</xdr:row>
      <xdr:rowOff>125819</xdr:rowOff>
    </xdr:to>
    <xdr:cxnSp macro="">
      <xdr:nvCxnSpPr>
        <xdr:cNvPr id="68" name="直線コネクタ 67">
          <a:extLst>
            <a:ext uri="{FF2B5EF4-FFF2-40B4-BE49-F238E27FC236}">
              <a16:creationId xmlns:a16="http://schemas.microsoft.com/office/drawing/2014/main" id="{F6D98909-42C6-4E3A-A81E-C7EEA65AD0C0}"/>
            </a:ext>
          </a:extLst>
        </xdr:cNvPr>
        <xdr:cNvCxnSpPr/>
      </xdr:nvCxnSpPr>
      <xdr:spPr>
        <a:xfrm flipV="1">
          <a:off x="1130300" y="6246868"/>
          <a:ext cx="889000" cy="5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893857A9-0099-40EA-A949-15C59B51B0B7}"/>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7844F622-0314-4D88-A469-0CF4907F46F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30F04191-5AEA-41F0-93FB-861A68281494}"/>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B280A6C5-2650-41E7-93A2-02D9822AA525}"/>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7CBC4329-164F-4CD0-B932-2CE453FDB1B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73AF04C5-56E9-435B-8427-B46AC607E47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FCED1D27-BAC3-49CA-BCE6-0629732AC9F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BDE487D-1B9F-48BA-A422-7F1171CB6B8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D06119F-DA66-4519-BCF8-C0E48C99D088}"/>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126121</xdr:rowOff>
    </xdr:from>
    <xdr:to>
      <xdr:col>24</xdr:col>
      <xdr:colOff>114300</xdr:colOff>
      <xdr:row>36</xdr:row>
      <xdr:rowOff>56271</xdr:rowOff>
    </xdr:to>
    <xdr:sp macro="" textlink="">
      <xdr:nvSpPr>
        <xdr:cNvPr id="78" name="楕円 77">
          <a:extLst>
            <a:ext uri="{FF2B5EF4-FFF2-40B4-BE49-F238E27FC236}">
              <a16:creationId xmlns:a16="http://schemas.microsoft.com/office/drawing/2014/main" id="{FDBE8225-3E13-4A0B-A6F0-3E70902AD8E7}"/>
            </a:ext>
          </a:extLst>
        </xdr:cNvPr>
        <xdr:cNvSpPr/>
      </xdr:nvSpPr>
      <xdr:spPr>
        <a:xfrm>
          <a:off x="4584700" y="61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148998</xdr:rowOff>
    </xdr:from>
    <xdr:ext cx="599010" cy="259045"/>
    <xdr:sp macro="" textlink="">
      <xdr:nvSpPr>
        <xdr:cNvPr id="79" name="人件費該当値テキスト">
          <a:extLst>
            <a:ext uri="{FF2B5EF4-FFF2-40B4-BE49-F238E27FC236}">
              <a16:creationId xmlns:a16="http://schemas.microsoft.com/office/drawing/2014/main" id="{703C5594-7D90-489F-A6F3-5D799BB3B48F}"/>
            </a:ext>
          </a:extLst>
        </xdr:cNvPr>
        <xdr:cNvSpPr txBox="1"/>
      </xdr:nvSpPr>
      <xdr:spPr>
        <a:xfrm>
          <a:off x="4686300" y="5978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29034</xdr:rowOff>
    </xdr:from>
    <xdr:to>
      <xdr:col>20</xdr:col>
      <xdr:colOff>38100</xdr:colOff>
      <xdr:row>36</xdr:row>
      <xdr:rowOff>130634</xdr:rowOff>
    </xdr:to>
    <xdr:sp macro="" textlink="">
      <xdr:nvSpPr>
        <xdr:cNvPr id="80" name="楕円 79">
          <a:extLst>
            <a:ext uri="{FF2B5EF4-FFF2-40B4-BE49-F238E27FC236}">
              <a16:creationId xmlns:a16="http://schemas.microsoft.com/office/drawing/2014/main" id="{EAA9D445-3CD6-4B84-B812-611A7B56F957}"/>
            </a:ext>
          </a:extLst>
        </xdr:cNvPr>
        <xdr:cNvSpPr/>
      </xdr:nvSpPr>
      <xdr:spPr>
        <a:xfrm>
          <a:off x="3746500" y="620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147161</xdr:rowOff>
    </xdr:from>
    <xdr:ext cx="599010" cy="259045"/>
    <xdr:sp macro="" textlink="">
      <xdr:nvSpPr>
        <xdr:cNvPr id="81" name="テキスト ボックス 80">
          <a:extLst>
            <a:ext uri="{FF2B5EF4-FFF2-40B4-BE49-F238E27FC236}">
              <a16:creationId xmlns:a16="http://schemas.microsoft.com/office/drawing/2014/main" id="{84C3D8CA-C605-4429-A650-95FBA04F40DA}"/>
            </a:ext>
          </a:extLst>
        </xdr:cNvPr>
        <xdr:cNvSpPr txBox="1"/>
      </xdr:nvSpPr>
      <xdr:spPr>
        <a:xfrm>
          <a:off x="3497795" y="5976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21385</xdr:rowOff>
    </xdr:from>
    <xdr:to>
      <xdr:col>15</xdr:col>
      <xdr:colOff>101600</xdr:colOff>
      <xdr:row>36</xdr:row>
      <xdr:rowOff>122985</xdr:rowOff>
    </xdr:to>
    <xdr:sp macro="" textlink="">
      <xdr:nvSpPr>
        <xdr:cNvPr id="82" name="楕円 81">
          <a:extLst>
            <a:ext uri="{FF2B5EF4-FFF2-40B4-BE49-F238E27FC236}">
              <a16:creationId xmlns:a16="http://schemas.microsoft.com/office/drawing/2014/main" id="{FAC95B35-EF93-403F-9CFA-AAC8472A8357}"/>
            </a:ext>
          </a:extLst>
        </xdr:cNvPr>
        <xdr:cNvSpPr/>
      </xdr:nvSpPr>
      <xdr:spPr>
        <a:xfrm>
          <a:off x="2857500" y="619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139512</xdr:rowOff>
    </xdr:from>
    <xdr:ext cx="599010" cy="259045"/>
    <xdr:sp macro="" textlink="">
      <xdr:nvSpPr>
        <xdr:cNvPr id="83" name="テキスト ボックス 82">
          <a:extLst>
            <a:ext uri="{FF2B5EF4-FFF2-40B4-BE49-F238E27FC236}">
              <a16:creationId xmlns:a16="http://schemas.microsoft.com/office/drawing/2014/main" id="{C68D3CE3-D2AB-457B-A7AA-2CFB01FE0652}"/>
            </a:ext>
          </a:extLst>
        </xdr:cNvPr>
        <xdr:cNvSpPr txBox="1"/>
      </xdr:nvSpPr>
      <xdr:spPr>
        <a:xfrm>
          <a:off x="2608795" y="596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23868</xdr:rowOff>
    </xdr:from>
    <xdr:to>
      <xdr:col>10</xdr:col>
      <xdr:colOff>165100</xdr:colOff>
      <xdr:row>36</xdr:row>
      <xdr:rowOff>125468</xdr:rowOff>
    </xdr:to>
    <xdr:sp macro="" textlink="">
      <xdr:nvSpPr>
        <xdr:cNvPr id="84" name="楕円 83">
          <a:extLst>
            <a:ext uri="{FF2B5EF4-FFF2-40B4-BE49-F238E27FC236}">
              <a16:creationId xmlns:a16="http://schemas.microsoft.com/office/drawing/2014/main" id="{376A1EA3-EE58-4F06-A15A-FE009490AAEF}"/>
            </a:ext>
          </a:extLst>
        </xdr:cNvPr>
        <xdr:cNvSpPr/>
      </xdr:nvSpPr>
      <xdr:spPr>
        <a:xfrm>
          <a:off x="1968500" y="619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141995</xdr:rowOff>
    </xdr:from>
    <xdr:ext cx="599010" cy="259045"/>
    <xdr:sp macro="" textlink="">
      <xdr:nvSpPr>
        <xdr:cNvPr id="85" name="テキスト ボックス 84">
          <a:extLst>
            <a:ext uri="{FF2B5EF4-FFF2-40B4-BE49-F238E27FC236}">
              <a16:creationId xmlns:a16="http://schemas.microsoft.com/office/drawing/2014/main" id="{93F4F8CF-A40B-4991-93B0-510B5E2BAF53}"/>
            </a:ext>
          </a:extLst>
        </xdr:cNvPr>
        <xdr:cNvSpPr txBox="1"/>
      </xdr:nvSpPr>
      <xdr:spPr>
        <a:xfrm>
          <a:off x="1719795" y="597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75019</xdr:rowOff>
    </xdr:from>
    <xdr:to>
      <xdr:col>6</xdr:col>
      <xdr:colOff>38100</xdr:colOff>
      <xdr:row>37</xdr:row>
      <xdr:rowOff>5169</xdr:rowOff>
    </xdr:to>
    <xdr:sp macro="" textlink="">
      <xdr:nvSpPr>
        <xdr:cNvPr id="86" name="楕円 85">
          <a:extLst>
            <a:ext uri="{FF2B5EF4-FFF2-40B4-BE49-F238E27FC236}">
              <a16:creationId xmlns:a16="http://schemas.microsoft.com/office/drawing/2014/main" id="{B0F7F3F5-CB1D-4E98-B1B0-746E4608F456}"/>
            </a:ext>
          </a:extLst>
        </xdr:cNvPr>
        <xdr:cNvSpPr/>
      </xdr:nvSpPr>
      <xdr:spPr>
        <a:xfrm>
          <a:off x="1079500" y="624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21696</xdr:rowOff>
    </xdr:from>
    <xdr:ext cx="599010" cy="259045"/>
    <xdr:sp macro="" textlink="">
      <xdr:nvSpPr>
        <xdr:cNvPr id="87" name="テキスト ボックス 86">
          <a:extLst>
            <a:ext uri="{FF2B5EF4-FFF2-40B4-BE49-F238E27FC236}">
              <a16:creationId xmlns:a16="http://schemas.microsoft.com/office/drawing/2014/main" id="{7D0B886C-FEAE-4CF7-B36D-57B0871F5E24}"/>
            </a:ext>
          </a:extLst>
        </xdr:cNvPr>
        <xdr:cNvSpPr txBox="1"/>
      </xdr:nvSpPr>
      <xdr:spPr>
        <a:xfrm>
          <a:off x="830795" y="6022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B187EF4A-0ECD-4F23-AB92-9B5D710F127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50646A6F-400F-4D64-8241-2865554E194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3B1DAF52-F33D-45A9-9D41-EEE37B8F502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18483BBA-50F4-4AE6-ABBA-87074A61CC64}"/>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269AB9D5-60BA-4F62-8D92-31E4250D481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FEA03926-59E3-4F30-9114-A668EA1AA5D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18AF53FF-5318-4FF6-B3AD-996E230143B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E2034E3D-287A-40CC-B664-FFD6F68827B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9DEEAA81-83BC-4EC5-804C-5B29762028B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CBF014DF-B4BC-4762-9EC9-7595EDA9E24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3E283C3E-0925-4F14-9E4D-4C90EE69B4BC}"/>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901C1E55-E734-4151-8104-A218F3D30D44}"/>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C44FB71-3944-483E-8A6C-C22E0BACA4E6}"/>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DF1C280-0595-4994-85B7-0A01317FADB5}"/>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F45809DA-F0C9-4697-A431-49C051C6F01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988F10CA-6CCC-4AE9-8F82-883693EB3DEB}"/>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33DCFBB4-32BA-4137-9C57-EB5B983B7649}"/>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B6A54B3-4991-4AC4-B54F-1B8E647B6529}"/>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7C37F467-FF5A-4AB4-ABF1-D74EADFBE2A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A4479FB4-4D81-41CB-8400-B5D13D18DCAF}"/>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5B0EA16C-A2E1-4231-ABF9-6A375D3B3A19}"/>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41B9AA25-9623-4EBF-B183-1DE25165DB5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F6408010-227D-4F0D-9ADD-9A172297EE0D}"/>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E6F534A6-31DC-427C-8BC8-0FBB0E03C5E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234AB2AC-5D58-4CE1-AC98-3164C0279329}"/>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5357D9C6-13FA-4A58-9734-8E7EE65CB6E7}"/>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4A7FDBE5-F936-4416-B67F-841FB1873D66}"/>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D18F1D67-75BE-4EDB-A37C-44B5B8DFA3D9}"/>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2BA5A370-4A40-4EFC-B582-3069C8FB1423}"/>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156731</xdr:rowOff>
    </xdr:from>
    <xdr:to>
      <xdr:col>24</xdr:col>
      <xdr:colOff>63500</xdr:colOff>
      <xdr:row>59</xdr:row>
      <xdr:rowOff>49948</xdr:rowOff>
    </xdr:to>
    <xdr:cxnSp macro="">
      <xdr:nvCxnSpPr>
        <xdr:cNvPr id="117" name="直線コネクタ 116">
          <a:extLst>
            <a:ext uri="{FF2B5EF4-FFF2-40B4-BE49-F238E27FC236}">
              <a16:creationId xmlns:a16="http://schemas.microsoft.com/office/drawing/2014/main" id="{30D06F74-BA52-4F00-96C5-1E6633557D17}"/>
            </a:ext>
          </a:extLst>
        </xdr:cNvPr>
        <xdr:cNvCxnSpPr/>
      </xdr:nvCxnSpPr>
      <xdr:spPr>
        <a:xfrm flipV="1">
          <a:off x="3797300" y="10100831"/>
          <a:ext cx="838200" cy="6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89CC70DD-0B2D-42D9-A7E6-2228D4A38894}"/>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3A66C405-76FB-4186-928C-B760379D22E1}"/>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49948</xdr:rowOff>
    </xdr:from>
    <xdr:to>
      <xdr:col>19</xdr:col>
      <xdr:colOff>177800</xdr:colOff>
      <xdr:row>59</xdr:row>
      <xdr:rowOff>69462</xdr:rowOff>
    </xdr:to>
    <xdr:cxnSp macro="">
      <xdr:nvCxnSpPr>
        <xdr:cNvPr id="120" name="直線コネクタ 119">
          <a:extLst>
            <a:ext uri="{FF2B5EF4-FFF2-40B4-BE49-F238E27FC236}">
              <a16:creationId xmlns:a16="http://schemas.microsoft.com/office/drawing/2014/main" id="{51EEFD3F-D236-48A0-836C-2A6F0B9B8967}"/>
            </a:ext>
          </a:extLst>
        </xdr:cNvPr>
        <xdr:cNvCxnSpPr/>
      </xdr:nvCxnSpPr>
      <xdr:spPr>
        <a:xfrm flipV="1">
          <a:off x="2908300" y="10165498"/>
          <a:ext cx="889000" cy="1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7EAC670-5010-4F95-BEFA-D5C1AF789952}"/>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1FD264F5-9DC8-4114-9A46-0C0ED8355E89}"/>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29046</xdr:rowOff>
    </xdr:from>
    <xdr:to>
      <xdr:col>15</xdr:col>
      <xdr:colOff>50800</xdr:colOff>
      <xdr:row>59</xdr:row>
      <xdr:rowOff>69462</xdr:rowOff>
    </xdr:to>
    <xdr:cxnSp macro="">
      <xdr:nvCxnSpPr>
        <xdr:cNvPr id="123" name="直線コネクタ 122">
          <a:extLst>
            <a:ext uri="{FF2B5EF4-FFF2-40B4-BE49-F238E27FC236}">
              <a16:creationId xmlns:a16="http://schemas.microsoft.com/office/drawing/2014/main" id="{EA5E68FC-16DE-46AD-BA7E-B69C12E91D35}"/>
            </a:ext>
          </a:extLst>
        </xdr:cNvPr>
        <xdr:cNvCxnSpPr/>
      </xdr:nvCxnSpPr>
      <xdr:spPr>
        <a:xfrm>
          <a:off x="2019300" y="10144596"/>
          <a:ext cx="889000" cy="4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ABEFD0C1-3ADE-4A82-B80B-2F0275FA9782}"/>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91E14516-9167-4814-937C-9EAC9189589E}"/>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29046</xdr:rowOff>
    </xdr:from>
    <xdr:to>
      <xdr:col>10</xdr:col>
      <xdr:colOff>114300</xdr:colOff>
      <xdr:row>59</xdr:row>
      <xdr:rowOff>98910</xdr:rowOff>
    </xdr:to>
    <xdr:cxnSp macro="">
      <xdr:nvCxnSpPr>
        <xdr:cNvPr id="126" name="直線コネクタ 125">
          <a:extLst>
            <a:ext uri="{FF2B5EF4-FFF2-40B4-BE49-F238E27FC236}">
              <a16:creationId xmlns:a16="http://schemas.microsoft.com/office/drawing/2014/main" id="{F8FFD0AF-3E8D-4867-91C5-2750ACE2FDD4}"/>
            </a:ext>
          </a:extLst>
        </xdr:cNvPr>
        <xdr:cNvCxnSpPr/>
      </xdr:nvCxnSpPr>
      <xdr:spPr>
        <a:xfrm flipV="1">
          <a:off x="1130300" y="10144596"/>
          <a:ext cx="889000" cy="69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68A3C4E6-CE9D-45F7-B829-74BECB671191}"/>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81E870C1-FC60-4E7B-8E2B-D464D5B5AA18}"/>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9EB781C4-BB71-4159-8710-3A2CDED2ACD5}"/>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B83FA362-CF20-4AE8-BFD8-20AFBA70A1C4}"/>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7CB35FDB-D3C6-44A8-A502-5F9A553DCB2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36525B0-915C-4F4F-929E-A056EA40819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A0B67246-3E4F-46B1-BE03-93287B69C65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71F082F2-180E-4EF5-8FE1-29BC988AEB9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7C03F19-4049-47AE-ABFD-77792DFEEDA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105931</xdr:rowOff>
    </xdr:from>
    <xdr:to>
      <xdr:col>24</xdr:col>
      <xdr:colOff>114300</xdr:colOff>
      <xdr:row>59</xdr:row>
      <xdr:rowOff>36081</xdr:rowOff>
    </xdr:to>
    <xdr:sp macro="" textlink="">
      <xdr:nvSpPr>
        <xdr:cNvPr id="136" name="楕円 135">
          <a:extLst>
            <a:ext uri="{FF2B5EF4-FFF2-40B4-BE49-F238E27FC236}">
              <a16:creationId xmlns:a16="http://schemas.microsoft.com/office/drawing/2014/main" id="{136FF145-7E89-4DC2-921A-C2B4937F0864}"/>
            </a:ext>
          </a:extLst>
        </xdr:cNvPr>
        <xdr:cNvSpPr/>
      </xdr:nvSpPr>
      <xdr:spPr>
        <a:xfrm>
          <a:off x="4584700" y="1005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20858</xdr:rowOff>
    </xdr:from>
    <xdr:ext cx="599010" cy="259045"/>
    <xdr:sp macro="" textlink="">
      <xdr:nvSpPr>
        <xdr:cNvPr id="137" name="物件費該当値テキスト">
          <a:extLst>
            <a:ext uri="{FF2B5EF4-FFF2-40B4-BE49-F238E27FC236}">
              <a16:creationId xmlns:a16="http://schemas.microsoft.com/office/drawing/2014/main" id="{B9FBB56D-9D69-44DD-929F-7E417D826592}"/>
            </a:ext>
          </a:extLst>
        </xdr:cNvPr>
        <xdr:cNvSpPr txBox="1"/>
      </xdr:nvSpPr>
      <xdr:spPr>
        <a:xfrm>
          <a:off x="4686300" y="9964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170598</xdr:rowOff>
    </xdr:from>
    <xdr:to>
      <xdr:col>20</xdr:col>
      <xdr:colOff>38100</xdr:colOff>
      <xdr:row>59</xdr:row>
      <xdr:rowOff>100748</xdr:rowOff>
    </xdr:to>
    <xdr:sp macro="" textlink="">
      <xdr:nvSpPr>
        <xdr:cNvPr id="138" name="楕円 137">
          <a:extLst>
            <a:ext uri="{FF2B5EF4-FFF2-40B4-BE49-F238E27FC236}">
              <a16:creationId xmlns:a16="http://schemas.microsoft.com/office/drawing/2014/main" id="{8E22D235-BC13-4BB6-B32A-9A2DB12DB106}"/>
            </a:ext>
          </a:extLst>
        </xdr:cNvPr>
        <xdr:cNvSpPr/>
      </xdr:nvSpPr>
      <xdr:spPr>
        <a:xfrm>
          <a:off x="3746500" y="1011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91875</xdr:rowOff>
    </xdr:from>
    <xdr:ext cx="534377" cy="259045"/>
    <xdr:sp macro="" textlink="">
      <xdr:nvSpPr>
        <xdr:cNvPr id="139" name="テキスト ボックス 138">
          <a:extLst>
            <a:ext uri="{FF2B5EF4-FFF2-40B4-BE49-F238E27FC236}">
              <a16:creationId xmlns:a16="http://schemas.microsoft.com/office/drawing/2014/main" id="{52EE2492-4E63-413E-BFA7-446410659BFD}"/>
            </a:ext>
          </a:extLst>
        </xdr:cNvPr>
        <xdr:cNvSpPr txBox="1"/>
      </xdr:nvSpPr>
      <xdr:spPr>
        <a:xfrm>
          <a:off x="3530111" y="1020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18662</xdr:rowOff>
    </xdr:from>
    <xdr:to>
      <xdr:col>15</xdr:col>
      <xdr:colOff>101600</xdr:colOff>
      <xdr:row>59</xdr:row>
      <xdr:rowOff>120262</xdr:rowOff>
    </xdr:to>
    <xdr:sp macro="" textlink="">
      <xdr:nvSpPr>
        <xdr:cNvPr id="140" name="楕円 139">
          <a:extLst>
            <a:ext uri="{FF2B5EF4-FFF2-40B4-BE49-F238E27FC236}">
              <a16:creationId xmlns:a16="http://schemas.microsoft.com/office/drawing/2014/main" id="{54CC55CC-F679-4991-A1B1-44D76DDB6F8F}"/>
            </a:ext>
          </a:extLst>
        </xdr:cNvPr>
        <xdr:cNvSpPr/>
      </xdr:nvSpPr>
      <xdr:spPr>
        <a:xfrm>
          <a:off x="2857500" y="1013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111389</xdr:rowOff>
    </xdr:from>
    <xdr:ext cx="534377" cy="259045"/>
    <xdr:sp macro="" textlink="">
      <xdr:nvSpPr>
        <xdr:cNvPr id="141" name="テキスト ボックス 140">
          <a:extLst>
            <a:ext uri="{FF2B5EF4-FFF2-40B4-BE49-F238E27FC236}">
              <a16:creationId xmlns:a16="http://schemas.microsoft.com/office/drawing/2014/main" id="{8502C322-1384-422C-93C7-D4FBE7444495}"/>
            </a:ext>
          </a:extLst>
        </xdr:cNvPr>
        <xdr:cNvSpPr txBox="1"/>
      </xdr:nvSpPr>
      <xdr:spPr>
        <a:xfrm>
          <a:off x="2641111" y="1022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149696</xdr:rowOff>
    </xdr:from>
    <xdr:to>
      <xdr:col>10</xdr:col>
      <xdr:colOff>165100</xdr:colOff>
      <xdr:row>59</xdr:row>
      <xdr:rowOff>79846</xdr:rowOff>
    </xdr:to>
    <xdr:sp macro="" textlink="">
      <xdr:nvSpPr>
        <xdr:cNvPr id="142" name="楕円 141">
          <a:extLst>
            <a:ext uri="{FF2B5EF4-FFF2-40B4-BE49-F238E27FC236}">
              <a16:creationId xmlns:a16="http://schemas.microsoft.com/office/drawing/2014/main" id="{EA65B986-CE03-4A42-B8BA-4D628DD7BD8B}"/>
            </a:ext>
          </a:extLst>
        </xdr:cNvPr>
        <xdr:cNvSpPr/>
      </xdr:nvSpPr>
      <xdr:spPr>
        <a:xfrm>
          <a:off x="1968500" y="100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70973</xdr:rowOff>
    </xdr:from>
    <xdr:ext cx="599010" cy="259045"/>
    <xdr:sp macro="" textlink="">
      <xdr:nvSpPr>
        <xdr:cNvPr id="143" name="テキスト ボックス 142">
          <a:extLst>
            <a:ext uri="{FF2B5EF4-FFF2-40B4-BE49-F238E27FC236}">
              <a16:creationId xmlns:a16="http://schemas.microsoft.com/office/drawing/2014/main" id="{A336EFE7-3F6F-4120-90AA-DB293E53F1D6}"/>
            </a:ext>
          </a:extLst>
        </xdr:cNvPr>
        <xdr:cNvSpPr txBox="1"/>
      </xdr:nvSpPr>
      <xdr:spPr>
        <a:xfrm>
          <a:off x="1719795" y="10186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48110</xdr:rowOff>
    </xdr:from>
    <xdr:to>
      <xdr:col>6</xdr:col>
      <xdr:colOff>38100</xdr:colOff>
      <xdr:row>59</xdr:row>
      <xdr:rowOff>149710</xdr:rowOff>
    </xdr:to>
    <xdr:sp macro="" textlink="">
      <xdr:nvSpPr>
        <xdr:cNvPr id="144" name="楕円 143">
          <a:extLst>
            <a:ext uri="{FF2B5EF4-FFF2-40B4-BE49-F238E27FC236}">
              <a16:creationId xmlns:a16="http://schemas.microsoft.com/office/drawing/2014/main" id="{72D345F2-2FE0-4ECD-BD46-2A83A17F308A}"/>
            </a:ext>
          </a:extLst>
        </xdr:cNvPr>
        <xdr:cNvSpPr/>
      </xdr:nvSpPr>
      <xdr:spPr>
        <a:xfrm>
          <a:off x="1079500" y="1016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140837</xdr:rowOff>
    </xdr:from>
    <xdr:ext cx="534377" cy="259045"/>
    <xdr:sp macro="" textlink="">
      <xdr:nvSpPr>
        <xdr:cNvPr id="145" name="テキスト ボックス 144">
          <a:extLst>
            <a:ext uri="{FF2B5EF4-FFF2-40B4-BE49-F238E27FC236}">
              <a16:creationId xmlns:a16="http://schemas.microsoft.com/office/drawing/2014/main" id="{6DE2DD2B-F7A2-451E-ACB9-B045E8AD8A18}"/>
            </a:ext>
          </a:extLst>
        </xdr:cNvPr>
        <xdr:cNvSpPr txBox="1"/>
      </xdr:nvSpPr>
      <xdr:spPr>
        <a:xfrm>
          <a:off x="863111" y="1025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5D1E97F2-9618-477B-8247-A7BBFD43EE2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80C3AC7B-B660-4EE1-B25C-BF21FF1275E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F50AADF0-F3CF-48C1-B234-EF2D43FD936B}"/>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19E66F0-6147-4A9B-A4D3-2D472CF0821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73D522F-BBE2-493C-A887-883089C8771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C9CBEE34-9D7F-4E23-B03C-60025A1DCEE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6B54C163-3834-48CE-939A-B1042ED971B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1DFEBFF7-B7F9-4334-B704-64B39641BAD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8D31396A-4F0B-45FE-91DE-1BC7AB4D77E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2958EDC5-EB22-4451-AB26-8398D15FB46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CC597624-900F-4344-91A5-C1CCA8F6F1C5}"/>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6AC4E4BB-30A6-4637-913C-8DB732618F01}"/>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8A3D0D21-BC59-4E61-9FB9-8CA3B6C18002}"/>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FBD00174-8FBD-48CE-AE91-372312532F44}"/>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C67034BF-31DE-4DC3-B77A-3316385B1E95}"/>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ED8A1D67-9438-4B04-9F24-819C45FE8A1A}"/>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EA8E57DD-0F59-4B1E-BF37-06D8AEA424A6}"/>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9A053A3A-3DB6-47B6-8FAE-9B01AE652D7B}"/>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D95DEDC6-BC35-45D9-9079-EC2E6B7D0B97}"/>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48BBD5-B1A1-44B5-A2AD-8DAFBF45C1B8}"/>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62CC260-782A-42ED-8504-21DFA57241F7}"/>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5286265C-722B-4090-9F5D-07193852BE8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2A07F7CB-0064-4F3A-9F90-65AA3177621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BB29E9FC-45EC-4609-9D73-D990B293A5B6}"/>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D2C93EFF-D478-4E4B-AFEA-0AD27CB5B36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A03CC7E7-7593-4D3F-A842-FCE5BEC4BA0F}"/>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44B02C89-6E64-4123-AC20-2E0B7016EADB}"/>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9F510BED-8B59-4E1A-90A6-408C60DB75E6}"/>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209C89AC-0D15-4DC8-8303-148C0578C037}"/>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34654117-79B8-46AB-B128-86562EF16411}"/>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134443</xdr:rowOff>
    </xdr:from>
    <xdr:to>
      <xdr:col>24</xdr:col>
      <xdr:colOff>63500</xdr:colOff>
      <xdr:row>78</xdr:row>
      <xdr:rowOff>168292</xdr:rowOff>
    </xdr:to>
    <xdr:cxnSp macro="">
      <xdr:nvCxnSpPr>
        <xdr:cNvPr id="176" name="直線コネクタ 175">
          <a:extLst>
            <a:ext uri="{FF2B5EF4-FFF2-40B4-BE49-F238E27FC236}">
              <a16:creationId xmlns:a16="http://schemas.microsoft.com/office/drawing/2014/main" id="{620410D6-A816-4B16-8B2F-DBA48613B10C}"/>
            </a:ext>
          </a:extLst>
        </xdr:cNvPr>
        <xdr:cNvCxnSpPr/>
      </xdr:nvCxnSpPr>
      <xdr:spPr>
        <a:xfrm>
          <a:off x="3797300" y="13507543"/>
          <a:ext cx="838200" cy="3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AFEAA50E-5397-415F-B3C3-729E810E2E04}"/>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428DA56C-BDBB-4001-9A59-02DC3B9D81D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111240</xdr:rowOff>
    </xdr:from>
    <xdr:to>
      <xdr:col>19</xdr:col>
      <xdr:colOff>177800</xdr:colOff>
      <xdr:row>78</xdr:row>
      <xdr:rowOff>134443</xdr:rowOff>
    </xdr:to>
    <xdr:cxnSp macro="">
      <xdr:nvCxnSpPr>
        <xdr:cNvPr id="179" name="直線コネクタ 178">
          <a:extLst>
            <a:ext uri="{FF2B5EF4-FFF2-40B4-BE49-F238E27FC236}">
              <a16:creationId xmlns:a16="http://schemas.microsoft.com/office/drawing/2014/main" id="{AF683F63-6027-4BE3-997D-FBAD9632773B}"/>
            </a:ext>
          </a:extLst>
        </xdr:cNvPr>
        <xdr:cNvCxnSpPr/>
      </xdr:nvCxnSpPr>
      <xdr:spPr>
        <a:xfrm>
          <a:off x="2908300" y="13484340"/>
          <a:ext cx="889000" cy="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40CA9D4D-9B22-4114-9867-A4369A23DA47}"/>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14F4FAF4-BC05-407E-94AF-B766F94963B2}"/>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48603</xdr:rowOff>
    </xdr:from>
    <xdr:to>
      <xdr:col>15</xdr:col>
      <xdr:colOff>50800</xdr:colOff>
      <xdr:row>78</xdr:row>
      <xdr:rowOff>111240</xdr:rowOff>
    </xdr:to>
    <xdr:cxnSp macro="">
      <xdr:nvCxnSpPr>
        <xdr:cNvPr id="182" name="直線コネクタ 181">
          <a:extLst>
            <a:ext uri="{FF2B5EF4-FFF2-40B4-BE49-F238E27FC236}">
              <a16:creationId xmlns:a16="http://schemas.microsoft.com/office/drawing/2014/main" id="{CE45C57C-EF8E-40F3-9AE6-9C8B8B926A94}"/>
            </a:ext>
          </a:extLst>
        </xdr:cNvPr>
        <xdr:cNvCxnSpPr/>
      </xdr:nvCxnSpPr>
      <xdr:spPr>
        <a:xfrm>
          <a:off x="2019300" y="13421703"/>
          <a:ext cx="889000" cy="6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21C60690-5C08-4899-AAED-268E6850E95D}"/>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AC8802A3-57C0-4869-8FB4-AFFA36ED1F4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48603</xdr:rowOff>
    </xdr:from>
    <xdr:to>
      <xdr:col>10</xdr:col>
      <xdr:colOff>114300</xdr:colOff>
      <xdr:row>78</xdr:row>
      <xdr:rowOff>144680</xdr:rowOff>
    </xdr:to>
    <xdr:cxnSp macro="">
      <xdr:nvCxnSpPr>
        <xdr:cNvPr id="185" name="直線コネクタ 184">
          <a:extLst>
            <a:ext uri="{FF2B5EF4-FFF2-40B4-BE49-F238E27FC236}">
              <a16:creationId xmlns:a16="http://schemas.microsoft.com/office/drawing/2014/main" id="{B96B326E-814B-4B7E-8680-1975484F4C6F}"/>
            </a:ext>
          </a:extLst>
        </xdr:cNvPr>
        <xdr:cNvCxnSpPr/>
      </xdr:nvCxnSpPr>
      <xdr:spPr>
        <a:xfrm flipV="1">
          <a:off x="1130300" y="13421703"/>
          <a:ext cx="889000" cy="9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91EB5640-05C9-4781-A6A2-F582BCD386D2}"/>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AA3E011B-6DAF-43BD-8DB1-DF7B2C1D9B43}"/>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632DA548-059A-4D01-AEC0-51CD8618C092}"/>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F0473CCC-0F9D-4468-89BB-F859FA390D54}"/>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D6CB7637-AC8A-4BCF-AEFE-E2EB57FAE75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00B8CDC-83FA-40EE-853E-B9D8706A31E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7D26377-FDDB-4BB1-8866-A51CAA7A69F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B659A10-9BDB-410D-8CDC-3A0B40C43BF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26F814B5-29E6-445C-A5CA-2E5667A433CF}"/>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117492</xdr:rowOff>
    </xdr:from>
    <xdr:to>
      <xdr:col>24</xdr:col>
      <xdr:colOff>114300</xdr:colOff>
      <xdr:row>79</xdr:row>
      <xdr:rowOff>47642</xdr:rowOff>
    </xdr:to>
    <xdr:sp macro="" textlink="">
      <xdr:nvSpPr>
        <xdr:cNvPr id="195" name="楕円 194">
          <a:extLst>
            <a:ext uri="{FF2B5EF4-FFF2-40B4-BE49-F238E27FC236}">
              <a16:creationId xmlns:a16="http://schemas.microsoft.com/office/drawing/2014/main" id="{41D9722F-D04E-4C3A-B872-AA3821C203F3}"/>
            </a:ext>
          </a:extLst>
        </xdr:cNvPr>
        <xdr:cNvSpPr/>
      </xdr:nvSpPr>
      <xdr:spPr>
        <a:xfrm>
          <a:off x="4584700" y="1349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32419</xdr:rowOff>
    </xdr:from>
    <xdr:ext cx="469744" cy="259045"/>
    <xdr:sp macro="" textlink="">
      <xdr:nvSpPr>
        <xdr:cNvPr id="196" name="維持補修費該当値テキスト">
          <a:extLst>
            <a:ext uri="{FF2B5EF4-FFF2-40B4-BE49-F238E27FC236}">
              <a16:creationId xmlns:a16="http://schemas.microsoft.com/office/drawing/2014/main" id="{48575D2A-0777-491E-9A2E-C1D0A4E4544A}"/>
            </a:ext>
          </a:extLst>
        </xdr:cNvPr>
        <xdr:cNvSpPr txBox="1"/>
      </xdr:nvSpPr>
      <xdr:spPr>
        <a:xfrm>
          <a:off x="4686300" y="1340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83643</xdr:rowOff>
    </xdr:from>
    <xdr:to>
      <xdr:col>20</xdr:col>
      <xdr:colOff>38100</xdr:colOff>
      <xdr:row>79</xdr:row>
      <xdr:rowOff>13793</xdr:rowOff>
    </xdr:to>
    <xdr:sp macro="" textlink="">
      <xdr:nvSpPr>
        <xdr:cNvPr id="197" name="楕円 196">
          <a:extLst>
            <a:ext uri="{FF2B5EF4-FFF2-40B4-BE49-F238E27FC236}">
              <a16:creationId xmlns:a16="http://schemas.microsoft.com/office/drawing/2014/main" id="{4551CF0E-82C0-42C7-8CD2-E87CDBB08D79}"/>
            </a:ext>
          </a:extLst>
        </xdr:cNvPr>
        <xdr:cNvSpPr/>
      </xdr:nvSpPr>
      <xdr:spPr>
        <a:xfrm>
          <a:off x="3746500" y="1345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4920</xdr:rowOff>
    </xdr:from>
    <xdr:ext cx="469744" cy="259045"/>
    <xdr:sp macro="" textlink="">
      <xdr:nvSpPr>
        <xdr:cNvPr id="198" name="テキスト ボックス 197">
          <a:extLst>
            <a:ext uri="{FF2B5EF4-FFF2-40B4-BE49-F238E27FC236}">
              <a16:creationId xmlns:a16="http://schemas.microsoft.com/office/drawing/2014/main" id="{1565892E-081E-4D9F-A564-C1BADFBC1353}"/>
            </a:ext>
          </a:extLst>
        </xdr:cNvPr>
        <xdr:cNvSpPr txBox="1"/>
      </xdr:nvSpPr>
      <xdr:spPr>
        <a:xfrm>
          <a:off x="3562428" y="1354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60440</xdr:rowOff>
    </xdr:from>
    <xdr:to>
      <xdr:col>15</xdr:col>
      <xdr:colOff>101600</xdr:colOff>
      <xdr:row>78</xdr:row>
      <xdr:rowOff>162040</xdr:rowOff>
    </xdr:to>
    <xdr:sp macro="" textlink="">
      <xdr:nvSpPr>
        <xdr:cNvPr id="199" name="楕円 198">
          <a:extLst>
            <a:ext uri="{FF2B5EF4-FFF2-40B4-BE49-F238E27FC236}">
              <a16:creationId xmlns:a16="http://schemas.microsoft.com/office/drawing/2014/main" id="{B6E94E0B-491D-4C83-8187-D0B934D6B2E4}"/>
            </a:ext>
          </a:extLst>
        </xdr:cNvPr>
        <xdr:cNvSpPr/>
      </xdr:nvSpPr>
      <xdr:spPr>
        <a:xfrm>
          <a:off x="2857500" y="134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153167</xdr:rowOff>
    </xdr:from>
    <xdr:ext cx="469744" cy="259045"/>
    <xdr:sp macro="" textlink="">
      <xdr:nvSpPr>
        <xdr:cNvPr id="200" name="テキスト ボックス 199">
          <a:extLst>
            <a:ext uri="{FF2B5EF4-FFF2-40B4-BE49-F238E27FC236}">
              <a16:creationId xmlns:a16="http://schemas.microsoft.com/office/drawing/2014/main" id="{6B50984E-FC26-4D62-8C75-A768FA75ED62}"/>
            </a:ext>
          </a:extLst>
        </xdr:cNvPr>
        <xdr:cNvSpPr txBox="1"/>
      </xdr:nvSpPr>
      <xdr:spPr>
        <a:xfrm>
          <a:off x="2673428" y="1352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169253</xdr:rowOff>
    </xdr:from>
    <xdr:to>
      <xdr:col>10</xdr:col>
      <xdr:colOff>165100</xdr:colOff>
      <xdr:row>78</xdr:row>
      <xdr:rowOff>99403</xdr:rowOff>
    </xdr:to>
    <xdr:sp macro="" textlink="">
      <xdr:nvSpPr>
        <xdr:cNvPr id="201" name="楕円 200">
          <a:extLst>
            <a:ext uri="{FF2B5EF4-FFF2-40B4-BE49-F238E27FC236}">
              <a16:creationId xmlns:a16="http://schemas.microsoft.com/office/drawing/2014/main" id="{DA6560DA-FD2E-4FFD-8FC9-C3D683B3C22B}"/>
            </a:ext>
          </a:extLst>
        </xdr:cNvPr>
        <xdr:cNvSpPr/>
      </xdr:nvSpPr>
      <xdr:spPr>
        <a:xfrm>
          <a:off x="1968500" y="1337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90530</xdr:rowOff>
    </xdr:from>
    <xdr:ext cx="534377" cy="259045"/>
    <xdr:sp macro="" textlink="">
      <xdr:nvSpPr>
        <xdr:cNvPr id="202" name="テキスト ボックス 201">
          <a:extLst>
            <a:ext uri="{FF2B5EF4-FFF2-40B4-BE49-F238E27FC236}">
              <a16:creationId xmlns:a16="http://schemas.microsoft.com/office/drawing/2014/main" id="{C08D6757-4FFD-4F19-BA81-A0517BAB833E}"/>
            </a:ext>
          </a:extLst>
        </xdr:cNvPr>
        <xdr:cNvSpPr txBox="1"/>
      </xdr:nvSpPr>
      <xdr:spPr>
        <a:xfrm>
          <a:off x="1752111" y="1346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93880</xdr:rowOff>
    </xdr:from>
    <xdr:to>
      <xdr:col>6</xdr:col>
      <xdr:colOff>38100</xdr:colOff>
      <xdr:row>79</xdr:row>
      <xdr:rowOff>24030</xdr:rowOff>
    </xdr:to>
    <xdr:sp macro="" textlink="">
      <xdr:nvSpPr>
        <xdr:cNvPr id="203" name="楕円 202">
          <a:extLst>
            <a:ext uri="{FF2B5EF4-FFF2-40B4-BE49-F238E27FC236}">
              <a16:creationId xmlns:a16="http://schemas.microsoft.com/office/drawing/2014/main" id="{8C255360-C723-4B58-94B0-45B5BF58E64B}"/>
            </a:ext>
          </a:extLst>
        </xdr:cNvPr>
        <xdr:cNvSpPr/>
      </xdr:nvSpPr>
      <xdr:spPr>
        <a:xfrm>
          <a:off x="1079500" y="1346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15157</xdr:rowOff>
    </xdr:from>
    <xdr:ext cx="469744" cy="259045"/>
    <xdr:sp macro="" textlink="">
      <xdr:nvSpPr>
        <xdr:cNvPr id="204" name="テキスト ボックス 203">
          <a:extLst>
            <a:ext uri="{FF2B5EF4-FFF2-40B4-BE49-F238E27FC236}">
              <a16:creationId xmlns:a16="http://schemas.microsoft.com/office/drawing/2014/main" id="{F512CC1D-C679-4DDA-9167-3CF71060A22A}"/>
            </a:ext>
          </a:extLst>
        </xdr:cNvPr>
        <xdr:cNvSpPr txBox="1"/>
      </xdr:nvSpPr>
      <xdr:spPr>
        <a:xfrm>
          <a:off x="895428" y="1355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A4295BC0-F599-44AE-BC36-88F37D133BE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AFC8DFA8-3A61-4A89-8DF3-3C735A9C99D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5B029AFC-7711-4A67-B9BD-392818E1D84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9A655B8F-01D5-4D37-9F1D-249AE2B37B81}"/>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6D700DBD-612F-43E5-9D7A-1D5A22E25C6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442FBE3-15DF-4D67-BE8E-ED6EDBE4CC6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9EE15368-0453-41AF-8A76-3203E67FBC6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1D869087-3820-421C-B88A-25EE189AF4C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13AB1DD-790F-4565-8AD3-A8714FF0EF9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F6801725-FE32-4B90-B70A-B1191516A3C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60F6100E-B3E4-4234-8362-5643A00EC237}"/>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CB9B5F60-AF2D-4278-A1EC-86E5E249C064}"/>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CB26A6AC-B713-4570-A0CC-9DABC3F76BE1}"/>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6071B0F7-6819-4A8E-B92F-0F3D07C937D5}"/>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64B41FF9-13F9-4D20-9195-0E925CF926CA}"/>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A1AAAC23-8F80-4C7A-B605-3E933306AAC8}"/>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ADC689DE-4E37-4DC2-9BF6-B74957F4BC4D}"/>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DE9BE869-52C2-44C2-BF05-33EFAD85E8EA}"/>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319CBC2-DA4F-470F-BA85-2F79215A9499}"/>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E690490-E07D-488E-9416-C05BA72614B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877A078D-8224-40B1-A3F3-6D732CD2F6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8FA5B3A8-94A9-411B-870D-136EB81F12C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CB25E2AB-0145-4072-AF8A-CC6796F8D2CF}"/>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B39C72B3-12E3-47F0-9396-3487F90A2169}"/>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BD3FF19B-6D6E-4340-848E-E6DAA385C7E4}"/>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7222446F-2B7F-4BBE-82ED-8D863D550516}"/>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E2759B20-5523-47A3-8815-8260DE5953BA}"/>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166501</xdr:rowOff>
    </xdr:from>
    <xdr:to>
      <xdr:col>24</xdr:col>
      <xdr:colOff>63500</xdr:colOff>
      <xdr:row>94</xdr:row>
      <xdr:rowOff>92425</xdr:rowOff>
    </xdr:to>
    <xdr:cxnSp macro="">
      <xdr:nvCxnSpPr>
        <xdr:cNvPr id="232" name="直線コネクタ 231">
          <a:extLst>
            <a:ext uri="{FF2B5EF4-FFF2-40B4-BE49-F238E27FC236}">
              <a16:creationId xmlns:a16="http://schemas.microsoft.com/office/drawing/2014/main" id="{3267231A-D799-4781-A071-4178D31D4361}"/>
            </a:ext>
          </a:extLst>
        </xdr:cNvPr>
        <xdr:cNvCxnSpPr/>
      </xdr:nvCxnSpPr>
      <xdr:spPr>
        <a:xfrm flipV="1">
          <a:off x="3797300" y="16111351"/>
          <a:ext cx="838200" cy="9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3A438A8-BFD4-4FF6-AE3D-82A67064D282}"/>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FF05D996-CEA0-495E-A62C-4E5B4723850E}"/>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92425</xdr:rowOff>
    </xdr:from>
    <xdr:to>
      <xdr:col>19</xdr:col>
      <xdr:colOff>177800</xdr:colOff>
      <xdr:row>95</xdr:row>
      <xdr:rowOff>75518</xdr:rowOff>
    </xdr:to>
    <xdr:cxnSp macro="">
      <xdr:nvCxnSpPr>
        <xdr:cNvPr id="235" name="直線コネクタ 234">
          <a:extLst>
            <a:ext uri="{FF2B5EF4-FFF2-40B4-BE49-F238E27FC236}">
              <a16:creationId xmlns:a16="http://schemas.microsoft.com/office/drawing/2014/main" id="{AF2BACF4-A04A-4AA9-B8D0-2D62A3383C94}"/>
            </a:ext>
          </a:extLst>
        </xdr:cNvPr>
        <xdr:cNvCxnSpPr/>
      </xdr:nvCxnSpPr>
      <xdr:spPr>
        <a:xfrm flipV="1">
          <a:off x="2908300" y="16208725"/>
          <a:ext cx="889000" cy="15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C909F7A-86AA-42C1-99F3-F5ED27CF8AF3}"/>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2EBB3B71-A3CA-4000-A4AE-8A4A2A9118FB}"/>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54029</xdr:rowOff>
    </xdr:from>
    <xdr:to>
      <xdr:col>15</xdr:col>
      <xdr:colOff>50800</xdr:colOff>
      <xdr:row>95</xdr:row>
      <xdr:rowOff>75518</xdr:rowOff>
    </xdr:to>
    <xdr:cxnSp macro="">
      <xdr:nvCxnSpPr>
        <xdr:cNvPr id="238" name="直線コネクタ 237">
          <a:extLst>
            <a:ext uri="{FF2B5EF4-FFF2-40B4-BE49-F238E27FC236}">
              <a16:creationId xmlns:a16="http://schemas.microsoft.com/office/drawing/2014/main" id="{0F653FBD-AAF5-4C1B-9839-4C17F2C9694A}"/>
            </a:ext>
          </a:extLst>
        </xdr:cNvPr>
        <xdr:cNvCxnSpPr/>
      </xdr:nvCxnSpPr>
      <xdr:spPr>
        <a:xfrm>
          <a:off x="2019300" y="16170329"/>
          <a:ext cx="889000" cy="19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E0977FE4-4017-4DE8-AE82-B052D9C834E2}"/>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AE733666-24E6-4982-9A8C-34819895D251}"/>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54029</xdr:rowOff>
    </xdr:from>
    <xdr:to>
      <xdr:col>10</xdr:col>
      <xdr:colOff>114300</xdr:colOff>
      <xdr:row>96</xdr:row>
      <xdr:rowOff>66128</xdr:rowOff>
    </xdr:to>
    <xdr:cxnSp macro="">
      <xdr:nvCxnSpPr>
        <xdr:cNvPr id="241" name="直線コネクタ 240">
          <a:extLst>
            <a:ext uri="{FF2B5EF4-FFF2-40B4-BE49-F238E27FC236}">
              <a16:creationId xmlns:a16="http://schemas.microsoft.com/office/drawing/2014/main" id="{BBFB6175-1A13-49A8-9627-8B0198EC0A14}"/>
            </a:ext>
          </a:extLst>
        </xdr:cNvPr>
        <xdr:cNvCxnSpPr/>
      </xdr:nvCxnSpPr>
      <xdr:spPr>
        <a:xfrm flipV="1">
          <a:off x="1130300" y="16170329"/>
          <a:ext cx="889000" cy="35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A4158FB5-D44A-4D41-81EE-25F6FEDBC57F}"/>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44FEAA37-53FA-42AE-9FAD-BC994C1503EB}"/>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C732E731-B758-4BEF-8330-589D2895F8B8}"/>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FE33DB90-B6A3-46C3-980E-6EF341D01282}"/>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C821A281-47EB-49C5-B770-12A5F0C2541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2872180F-6FA0-4A17-A1EA-344A7CFF6858}"/>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96CB410F-C4AF-4811-9BB7-6F56E615BA0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C19C9E5-0C0C-4BE1-BC5E-2CFE97B45E0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EEAA5C2-BEB2-4E01-83A2-B4A0B95297D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115701</xdr:rowOff>
    </xdr:from>
    <xdr:to>
      <xdr:col>24</xdr:col>
      <xdr:colOff>114300</xdr:colOff>
      <xdr:row>94</xdr:row>
      <xdr:rowOff>45851</xdr:rowOff>
    </xdr:to>
    <xdr:sp macro="" textlink="">
      <xdr:nvSpPr>
        <xdr:cNvPr id="251" name="楕円 250">
          <a:extLst>
            <a:ext uri="{FF2B5EF4-FFF2-40B4-BE49-F238E27FC236}">
              <a16:creationId xmlns:a16="http://schemas.microsoft.com/office/drawing/2014/main" id="{19A2A41E-3A37-427B-9565-14EDB403A482}"/>
            </a:ext>
          </a:extLst>
        </xdr:cNvPr>
        <xdr:cNvSpPr/>
      </xdr:nvSpPr>
      <xdr:spPr>
        <a:xfrm>
          <a:off x="4584700" y="1606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138578</xdr:rowOff>
    </xdr:from>
    <xdr:ext cx="599010" cy="259045"/>
    <xdr:sp macro="" textlink="">
      <xdr:nvSpPr>
        <xdr:cNvPr id="252" name="扶助費該当値テキスト">
          <a:extLst>
            <a:ext uri="{FF2B5EF4-FFF2-40B4-BE49-F238E27FC236}">
              <a16:creationId xmlns:a16="http://schemas.microsoft.com/office/drawing/2014/main" id="{3048DC07-BFF5-4EA1-BCCE-71F5EB80DEFA}"/>
            </a:ext>
          </a:extLst>
        </xdr:cNvPr>
        <xdr:cNvSpPr txBox="1"/>
      </xdr:nvSpPr>
      <xdr:spPr>
        <a:xfrm>
          <a:off x="4686300" y="15911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41625</xdr:rowOff>
    </xdr:from>
    <xdr:to>
      <xdr:col>20</xdr:col>
      <xdr:colOff>38100</xdr:colOff>
      <xdr:row>94</xdr:row>
      <xdr:rowOff>143225</xdr:rowOff>
    </xdr:to>
    <xdr:sp macro="" textlink="">
      <xdr:nvSpPr>
        <xdr:cNvPr id="253" name="楕円 252">
          <a:extLst>
            <a:ext uri="{FF2B5EF4-FFF2-40B4-BE49-F238E27FC236}">
              <a16:creationId xmlns:a16="http://schemas.microsoft.com/office/drawing/2014/main" id="{091B2C02-1EFD-4AF2-82AE-B8BCED0F721A}"/>
            </a:ext>
          </a:extLst>
        </xdr:cNvPr>
        <xdr:cNvSpPr/>
      </xdr:nvSpPr>
      <xdr:spPr>
        <a:xfrm>
          <a:off x="3746500" y="1615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159752</xdr:rowOff>
    </xdr:from>
    <xdr:ext cx="599010" cy="259045"/>
    <xdr:sp macro="" textlink="">
      <xdr:nvSpPr>
        <xdr:cNvPr id="254" name="テキスト ボックス 253">
          <a:extLst>
            <a:ext uri="{FF2B5EF4-FFF2-40B4-BE49-F238E27FC236}">
              <a16:creationId xmlns:a16="http://schemas.microsoft.com/office/drawing/2014/main" id="{62418514-CBD0-4542-B310-D607A8D3C35F}"/>
            </a:ext>
          </a:extLst>
        </xdr:cNvPr>
        <xdr:cNvSpPr txBox="1"/>
      </xdr:nvSpPr>
      <xdr:spPr>
        <a:xfrm>
          <a:off x="3497795" y="1593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24718</xdr:rowOff>
    </xdr:from>
    <xdr:to>
      <xdr:col>15</xdr:col>
      <xdr:colOff>101600</xdr:colOff>
      <xdr:row>95</xdr:row>
      <xdr:rowOff>126318</xdr:rowOff>
    </xdr:to>
    <xdr:sp macro="" textlink="">
      <xdr:nvSpPr>
        <xdr:cNvPr id="255" name="楕円 254">
          <a:extLst>
            <a:ext uri="{FF2B5EF4-FFF2-40B4-BE49-F238E27FC236}">
              <a16:creationId xmlns:a16="http://schemas.microsoft.com/office/drawing/2014/main" id="{80EB538C-AFB0-41D7-931F-4AF3D3DD2591}"/>
            </a:ext>
          </a:extLst>
        </xdr:cNvPr>
        <xdr:cNvSpPr/>
      </xdr:nvSpPr>
      <xdr:spPr>
        <a:xfrm>
          <a:off x="2857500" y="1631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142845</xdr:rowOff>
    </xdr:from>
    <xdr:ext cx="599010" cy="259045"/>
    <xdr:sp macro="" textlink="">
      <xdr:nvSpPr>
        <xdr:cNvPr id="256" name="テキスト ボックス 255">
          <a:extLst>
            <a:ext uri="{FF2B5EF4-FFF2-40B4-BE49-F238E27FC236}">
              <a16:creationId xmlns:a16="http://schemas.microsoft.com/office/drawing/2014/main" id="{8C77D8A9-702B-4EA5-9A43-530276CCE4C0}"/>
            </a:ext>
          </a:extLst>
        </xdr:cNvPr>
        <xdr:cNvSpPr txBox="1"/>
      </xdr:nvSpPr>
      <xdr:spPr>
        <a:xfrm>
          <a:off x="2608795" y="16087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3229</xdr:rowOff>
    </xdr:from>
    <xdr:to>
      <xdr:col>10</xdr:col>
      <xdr:colOff>165100</xdr:colOff>
      <xdr:row>94</xdr:row>
      <xdr:rowOff>104829</xdr:rowOff>
    </xdr:to>
    <xdr:sp macro="" textlink="">
      <xdr:nvSpPr>
        <xdr:cNvPr id="257" name="楕円 256">
          <a:extLst>
            <a:ext uri="{FF2B5EF4-FFF2-40B4-BE49-F238E27FC236}">
              <a16:creationId xmlns:a16="http://schemas.microsoft.com/office/drawing/2014/main" id="{BB583D79-C58B-4562-A656-F251D1CDE0CF}"/>
            </a:ext>
          </a:extLst>
        </xdr:cNvPr>
        <xdr:cNvSpPr/>
      </xdr:nvSpPr>
      <xdr:spPr>
        <a:xfrm>
          <a:off x="1968500" y="161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121356</xdr:rowOff>
    </xdr:from>
    <xdr:ext cx="599010" cy="259045"/>
    <xdr:sp macro="" textlink="">
      <xdr:nvSpPr>
        <xdr:cNvPr id="258" name="テキスト ボックス 257">
          <a:extLst>
            <a:ext uri="{FF2B5EF4-FFF2-40B4-BE49-F238E27FC236}">
              <a16:creationId xmlns:a16="http://schemas.microsoft.com/office/drawing/2014/main" id="{C54A48B8-AD6E-4A3B-AC14-FC62EECB09CB}"/>
            </a:ext>
          </a:extLst>
        </xdr:cNvPr>
        <xdr:cNvSpPr txBox="1"/>
      </xdr:nvSpPr>
      <xdr:spPr>
        <a:xfrm>
          <a:off x="1719795" y="15894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15328</xdr:rowOff>
    </xdr:from>
    <xdr:to>
      <xdr:col>6</xdr:col>
      <xdr:colOff>38100</xdr:colOff>
      <xdr:row>96</xdr:row>
      <xdr:rowOff>116928</xdr:rowOff>
    </xdr:to>
    <xdr:sp macro="" textlink="">
      <xdr:nvSpPr>
        <xdr:cNvPr id="259" name="楕円 258">
          <a:extLst>
            <a:ext uri="{FF2B5EF4-FFF2-40B4-BE49-F238E27FC236}">
              <a16:creationId xmlns:a16="http://schemas.microsoft.com/office/drawing/2014/main" id="{7089FDA2-3883-49FC-8CC3-337F15FEAFBB}"/>
            </a:ext>
          </a:extLst>
        </xdr:cNvPr>
        <xdr:cNvSpPr/>
      </xdr:nvSpPr>
      <xdr:spPr>
        <a:xfrm>
          <a:off x="1079500" y="164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133455</xdr:rowOff>
    </xdr:from>
    <xdr:ext cx="534377" cy="259045"/>
    <xdr:sp macro="" textlink="">
      <xdr:nvSpPr>
        <xdr:cNvPr id="260" name="テキスト ボックス 259">
          <a:extLst>
            <a:ext uri="{FF2B5EF4-FFF2-40B4-BE49-F238E27FC236}">
              <a16:creationId xmlns:a16="http://schemas.microsoft.com/office/drawing/2014/main" id="{B060B7CC-6C1D-4235-AC38-0757A5CBD776}"/>
            </a:ext>
          </a:extLst>
        </xdr:cNvPr>
        <xdr:cNvSpPr txBox="1"/>
      </xdr:nvSpPr>
      <xdr:spPr>
        <a:xfrm>
          <a:off x="863111" y="1624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8280B5E0-1BA7-4556-952E-4C6F103940D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98D23322-9658-4AD7-85A6-812D77B3AE23}"/>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FD5A7993-B826-493E-A5B1-EDF02F951D8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290BF6D1-C60A-4842-8E9B-E6E33A363D2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616097C1-9151-4953-845D-954AEE5B56B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13DAF845-0410-4E59-A8B8-391E99BA294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4BD43747-266B-49B7-A103-D97CBA55C68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F790417A-5997-4473-AB82-7AA95E24E76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1EFF67B2-12AA-4F30-A031-C7C99849ED3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63C9E8E8-472D-42DF-AFC8-844AAFD96A77}"/>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61DE567E-0A26-4596-A34C-1638EA88A28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C2985BF-A89E-44D1-B6C6-BC4A055BDCD4}"/>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61E569C5-376E-46C6-A522-809BEB6C5622}"/>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859BD9F9-1C5E-4A48-B52B-0A11B5970127}"/>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6B04739F-7047-488A-9B47-D4919080C324}"/>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2DF69D91-153D-4699-8AB0-A680F9AC8801}"/>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5B1F1421-C890-4924-A5B4-2FF0A4942841}"/>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9AD27887-95B4-4B6F-A1F1-22DAD4CAF5A7}"/>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7719DE92-602E-4C61-80CE-89CCC51338C6}"/>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9E4E4DC9-6EB7-47B5-8880-5A6C9811B379}"/>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9E72B14A-CCD1-4B05-8563-658A3D1D2D8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7FB2B701-422A-4B7A-B4B3-588F23CC6AF5}"/>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3DCC118D-5FCA-4254-A7AD-684078D4675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4E5F8D9D-69B8-4CED-A7B5-DCAC7028C324}"/>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455B0FAC-B7E1-4447-9928-9A0843546B1B}"/>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F3D890F4-4FE8-455A-A36D-5D49867EBD8D}"/>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C6543C29-2AD5-4103-9AB5-2931DE985901}"/>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EA0CAD5B-6B06-4297-8799-8851BC5043AB}"/>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48070</xdr:rowOff>
    </xdr:from>
    <xdr:to>
      <xdr:col>55</xdr:col>
      <xdr:colOff>0</xdr:colOff>
      <xdr:row>37</xdr:row>
      <xdr:rowOff>67152</xdr:rowOff>
    </xdr:to>
    <xdr:cxnSp macro="">
      <xdr:nvCxnSpPr>
        <xdr:cNvPr id="289" name="直線コネクタ 288">
          <a:extLst>
            <a:ext uri="{FF2B5EF4-FFF2-40B4-BE49-F238E27FC236}">
              <a16:creationId xmlns:a16="http://schemas.microsoft.com/office/drawing/2014/main" id="{ABDD8D89-DD91-4C17-AA0B-BCDAA4941EF5}"/>
            </a:ext>
          </a:extLst>
        </xdr:cNvPr>
        <xdr:cNvCxnSpPr/>
      </xdr:nvCxnSpPr>
      <xdr:spPr>
        <a:xfrm>
          <a:off x="9639300" y="6391720"/>
          <a:ext cx="838200" cy="1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B571ABB5-0926-4F76-9775-8FAE8E434D91}"/>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7971B12A-0D17-4737-A515-51E05808D065}"/>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18350</xdr:rowOff>
    </xdr:from>
    <xdr:to>
      <xdr:col>50</xdr:col>
      <xdr:colOff>114300</xdr:colOff>
      <xdr:row>37</xdr:row>
      <xdr:rowOff>48070</xdr:rowOff>
    </xdr:to>
    <xdr:cxnSp macro="">
      <xdr:nvCxnSpPr>
        <xdr:cNvPr id="292" name="直線コネクタ 291">
          <a:extLst>
            <a:ext uri="{FF2B5EF4-FFF2-40B4-BE49-F238E27FC236}">
              <a16:creationId xmlns:a16="http://schemas.microsoft.com/office/drawing/2014/main" id="{63899619-39AB-499E-A089-F45B5D805DD7}"/>
            </a:ext>
          </a:extLst>
        </xdr:cNvPr>
        <xdr:cNvCxnSpPr/>
      </xdr:nvCxnSpPr>
      <xdr:spPr>
        <a:xfrm>
          <a:off x="8750300" y="6362000"/>
          <a:ext cx="889000" cy="2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962AD772-28E4-446B-9AA3-E84846FFE826}"/>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4D29E816-727C-4A68-85A1-DA3D6231B8FD}"/>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18350</xdr:rowOff>
    </xdr:from>
    <xdr:to>
      <xdr:col>45</xdr:col>
      <xdr:colOff>177800</xdr:colOff>
      <xdr:row>37</xdr:row>
      <xdr:rowOff>84946</xdr:rowOff>
    </xdr:to>
    <xdr:cxnSp macro="">
      <xdr:nvCxnSpPr>
        <xdr:cNvPr id="295" name="直線コネクタ 294">
          <a:extLst>
            <a:ext uri="{FF2B5EF4-FFF2-40B4-BE49-F238E27FC236}">
              <a16:creationId xmlns:a16="http://schemas.microsoft.com/office/drawing/2014/main" id="{0A4B4FFD-B2BB-45FF-850F-9B3F74527DE8}"/>
            </a:ext>
          </a:extLst>
        </xdr:cNvPr>
        <xdr:cNvCxnSpPr/>
      </xdr:nvCxnSpPr>
      <xdr:spPr>
        <a:xfrm flipV="1">
          <a:off x="7861300" y="6362000"/>
          <a:ext cx="889000" cy="6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80854A2B-538F-4E51-B921-45258E8F1DA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AAE5B5D8-3246-44BB-AE06-2ED4A47D4127}"/>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166010</xdr:rowOff>
    </xdr:from>
    <xdr:to>
      <xdr:col>41</xdr:col>
      <xdr:colOff>50800</xdr:colOff>
      <xdr:row>37</xdr:row>
      <xdr:rowOff>84946</xdr:rowOff>
    </xdr:to>
    <xdr:cxnSp macro="">
      <xdr:nvCxnSpPr>
        <xdr:cNvPr id="298" name="直線コネクタ 297">
          <a:extLst>
            <a:ext uri="{FF2B5EF4-FFF2-40B4-BE49-F238E27FC236}">
              <a16:creationId xmlns:a16="http://schemas.microsoft.com/office/drawing/2014/main" id="{7D1EE1BF-6961-4461-97F4-6A6E671C71E4}"/>
            </a:ext>
          </a:extLst>
        </xdr:cNvPr>
        <xdr:cNvCxnSpPr/>
      </xdr:nvCxnSpPr>
      <xdr:spPr>
        <a:xfrm>
          <a:off x="6972300" y="6166760"/>
          <a:ext cx="889000" cy="26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76BCD2C8-F247-4F8D-B7DC-863C4CDF5E5F}"/>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D547D2E6-699B-4459-847C-74764F36DB57}"/>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4B882F12-4ADC-4DC1-8961-3BA89FE42B86}"/>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1F934EFB-9840-4DEF-8D57-A7C37ED51DF4}"/>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8E45EF0-9336-426E-8148-F0A08C3CE451}"/>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9E4871B-EA9F-489C-9071-AE9B512837D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78EA6E01-D3FD-40DE-9F6A-A1A2651EF7A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9D748A03-8606-49DC-B4AC-7059D4F0366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540C572A-D06F-42D1-A0B8-8BEF313A6C3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16352</xdr:rowOff>
    </xdr:from>
    <xdr:to>
      <xdr:col>55</xdr:col>
      <xdr:colOff>50800</xdr:colOff>
      <xdr:row>37</xdr:row>
      <xdr:rowOff>117952</xdr:rowOff>
    </xdr:to>
    <xdr:sp macro="" textlink="">
      <xdr:nvSpPr>
        <xdr:cNvPr id="308" name="楕円 307">
          <a:extLst>
            <a:ext uri="{FF2B5EF4-FFF2-40B4-BE49-F238E27FC236}">
              <a16:creationId xmlns:a16="http://schemas.microsoft.com/office/drawing/2014/main" id="{F357C8CF-B38C-48AD-B286-5C0E174DC1D5}"/>
            </a:ext>
          </a:extLst>
        </xdr:cNvPr>
        <xdr:cNvSpPr/>
      </xdr:nvSpPr>
      <xdr:spPr>
        <a:xfrm>
          <a:off x="10426700" y="636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166229</xdr:rowOff>
    </xdr:from>
    <xdr:ext cx="599010" cy="259045"/>
    <xdr:sp macro="" textlink="">
      <xdr:nvSpPr>
        <xdr:cNvPr id="309" name="補助費等該当値テキスト">
          <a:extLst>
            <a:ext uri="{FF2B5EF4-FFF2-40B4-BE49-F238E27FC236}">
              <a16:creationId xmlns:a16="http://schemas.microsoft.com/office/drawing/2014/main" id="{3A1B8FAF-DA15-4A8B-B88D-CC5F5940B7BB}"/>
            </a:ext>
          </a:extLst>
        </xdr:cNvPr>
        <xdr:cNvSpPr txBox="1"/>
      </xdr:nvSpPr>
      <xdr:spPr>
        <a:xfrm>
          <a:off x="10528300" y="633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168720</xdr:rowOff>
    </xdr:from>
    <xdr:to>
      <xdr:col>50</xdr:col>
      <xdr:colOff>165100</xdr:colOff>
      <xdr:row>37</xdr:row>
      <xdr:rowOff>98870</xdr:rowOff>
    </xdr:to>
    <xdr:sp macro="" textlink="">
      <xdr:nvSpPr>
        <xdr:cNvPr id="310" name="楕円 309">
          <a:extLst>
            <a:ext uri="{FF2B5EF4-FFF2-40B4-BE49-F238E27FC236}">
              <a16:creationId xmlns:a16="http://schemas.microsoft.com/office/drawing/2014/main" id="{6BDA2010-011E-4085-BF7E-E665CC114630}"/>
            </a:ext>
          </a:extLst>
        </xdr:cNvPr>
        <xdr:cNvSpPr/>
      </xdr:nvSpPr>
      <xdr:spPr>
        <a:xfrm>
          <a:off x="9588500" y="634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89997</xdr:rowOff>
    </xdr:from>
    <xdr:ext cx="599010" cy="259045"/>
    <xdr:sp macro="" textlink="">
      <xdr:nvSpPr>
        <xdr:cNvPr id="311" name="テキスト ボックス 310">
          <a:extLst>
            <a:ext uri="{FF2B5EF4-FFF2-40B4-BE49-F238E27FC236}">
              <a16:creationId xmlns:a16="http://schemas.microsoft.com/office/drawing/2014/main" id="{86DF87B1-E684-427E-B516-C36A9025AED5}"/>
            </a:ext>
          </a:extLst>
        </xdr:cNvPr>
        <xdr:cNvSpPr txBox="1"/>
      </xdr:nvSpPr>
      <xdr:spPr>
        <a:xfrm>
          <a:off x="9339795" y="643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139000</xdr:rowOff>
    </xdr:from>
    <xdr:to>
      <xdr:col>46</xdr:col>
      <xdr:colOff>38100</xdr:colOff>
      <xdr:row>37</xdr:row>
      <xdr:rowOff>69150</xdr:rowOff>
    </xdr:to>
    <xdr:sp macro="" textlink="">
      <xdr:nvSpPr>
        <xdr:cNvPr id="312" name="楕円 311">
          <a:extLst>
            <a:ext uri="{FF2B5EF4-FFF2-40B4-BE49-F238E27FC236}">
              <a16:creationId xmlns:a16="http://schemas.microsoft.com/office/drawing/2014/main" id="{10B11001-FF76-4290-BF86-1D82E2A227EA}"/>
            </a:ext>
          </a:extLst>
        </xdr:cNvPr>
        <xdr:cNvSpPr/>
      </xdr:nvSpPr>
      <xdr:spPr>
        <a:xfrm>
          <a:off x="8699500" y="63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85677</xdr:rowOff>
    </xdr:from>
    <xdr:ext cx="599010" cy="259045"/>
    <xdr:sp macro="" textlink="">
      <xdr:nvSpPr>
        <xdr:cNvPr id="313" name="テキスト ボックス 312">
          <a:extLst>
            <a:ext uri="{FF2B5EF4-FFF2-40B4-BE49-F238E27FC236}">
              <a16:creationId xmlns:a16="http://schemas.microsoft.com/office/drawing/2014/main" id="{B0398BA8-0F72-4D18-8A1F-8DEAB1109C79}"/>
            </a:ext>
          </a:extLst>
        </xdr:cNvPr>
        <xdr:cNvSpPr txBox="1"/>
      </xdr:nvSpPr>
      <xdr:spPr>
        <a:xfrm>
          <a:off x="8450795" y="6086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34146</xdr:rowOff>
    </xdr:from>
    <xdr:to>
      <xdr:col>41</xdr:col>
      <xdr:colOff>101600</xdr:colOff>
      <xdr:row>37</xdr:row>
      <xdr:rowOff>135746</xdr:rowOff>
    </xdr:to>
    <xdr:sp macro="" textlink="">
      <xdr:nvSpPr>
        <xdr:cNvPr id="314" name="楕円 313">
          <a:extLst>
            <a:ext uri="{FF2B5EF4-FFF2-40B4-BE49-F238E27FC236}">
              <a16:creationId xmlns:a16="http://schemas.microsoft.com/office/drawing/2014/main" id="{DC3657F7-4F5C-4EFD-97FA-AF1B04DFEC91}"/>
            </a:ext>
          </a:extLst>
        </xdr:cNvPr>
        <xdr:cNvSpPr/>
      </xdr:nvSpPr>
      <xdr:spPr>
        <a:xfrm>
          <a:off x="7810500" y="637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126874</xdr:rowOff>
    </xdr:from>
    <xdr:ext cx="599010" cy="259045"/>
    <xdr:sp macro="" textlink="">
      <xdr:nvSpPr>
        <xdr:cNvPr id="315" name="テキスト ボックス 314">
          <a:extLst>
            <a:ext uri="{FF2B5EF4-FFF2-40B4-BE49-F238E27FC236}">
              <a16:creationId xmlns:a16="http://schemas.microsoft.com/office/drawing/2014/main" id="{FDCEDB56-5DEB-45AC-B27A-52C5616F4EDB}"/>
            </a:ext>
          </a:extLst>
        </xdr:cNvPr>
        <xdr:cNvSpPr txBox="1"/>
      </xdr:nvSpPr>
      <xdr:spPr>
        <a:xfrm>
          <a:off x="7561795" y="6470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115210</xdr:rowOff>
    </xdr:from>
    <xdr:to>
      <xdr:col>36</xdr:col>
      <xdr:colOff>165100</xdr:colOff>
      <xdr:row>36</xdr:row>
      <xdr:rowOff>45360</xdr:rowOff>
    </xdr:to>
    <xdr:sp macro="" textlink="">
      <xdr:nvSpPr>
        <xdr:cNvPr id="316" name="楕円 315">
          <a:extLst>
            <a:ext uri="{FF2B5EF4-FFF2-40B4-BE49-F238E27FC236}">
              <a16:creationId xmlns:a16="http://schemas.microsoft.com/office/drawing/2014/main" id="{098523A0-9D29-4F8A-9F31-91681037EB6C}"/>
            </a:ext>
          </a:extLst>
        </xdr:cNvPr>
        <xdr:cNvSpPr/>
      </xdr:nvSpPr>
      <xdr:spPr>
        <a:xfrm>
          <a:off x="6921500" y="611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61887</xdr:rowOff>
    </xdr:from>
    <xdr:ext cx="599010" cy="259045"/>
    <xdr:sp macro="" textlink="">
      <xdr:nvSpPr>
        <xdr:cNvPr id="317" name="テキスト ボックス 316">
          <a:extLst>
            <a:ext uri="{FF2B5EF4-FFF2-40B4-BE49-F238E27FC236}">
              <a16:creationId xmlns:a16="http://schemas.microsoft.com/office/drawing/2014/main" id="{2FAC54D0-FCB7-4E56-9911-EB7911B09DD7}"/>
            </a:ext>
          </a:extLst>
        </xdr:cNvPr>
        <xdr:cNvSpPr txBox="1"/>
      </xdr:nvSpPr>
      <xdr:spPr>
        <a:xfrm>
          <a:off x="6672795" y="5891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441D5EE5-449A-4D77-B77F-4743128567B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34882A5D-80AB-4A87-8807-08B1BECE384C}"/>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5ACF31D-8FAA-4FF4-A983-4B1589B488C3}"/>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FC5635DD-2E69-43A1-8891-93BA80D0A69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E4A0D0AF-77EE-4666-A43F-98635C483B1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91C842B3-61B8-482A-8A8B-27F9946296C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605FEA2E-CF1B-4BFC-A712-C9EACDCC2CD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C022AA63-C37C-4039-A22C-693687CA4FF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F7B4BB9F-F54E-4D83-AA54-158EAF87009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B743C66D-257A-41E0-9C27-11616DEC5B2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B6108226-468D-4492-A693-04E6E5DCD04F}"/>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D44D716C-B348-4341-B08A-53E1E6019C1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1A4B409E-242F-4F80-86A2-A9F15FB4E60E}"/>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56A4000C-535D-400D-AE89-6DB2C61CBA65}"/>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1E667FFD-6AC2-4934-AFFB-A3A21814CF77}"/>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1423789D-63D1-46FF-A9DD-FCAB68154A59}"/>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9CB26132-3DC9-48E7-B0FA-9C015B8D1BAE}"/>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6E38CE3E-B6E1-441B-A566-875215D61112}"/>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2A217D74-8856-427D-BCD1-CFF64F01EDFD}"/>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140A63EC-FD1F-4FC8-95FB-3DAD4CECD646}"/>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AEDCD647-A1C4-47D8-8DE9-B932D928806A}"/>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12D2ED19-5D80-4823-8428-4E62A7D7E562}"/>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294F37AE-BE36-4DC6-89DE-741FE383F6C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96B8CA46-3741-45F3-A23F-32C82AFD510C}"/>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BCE47712-6A1A-4C41-81BF-1298E0ECD5D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2920696-4239-4875-A7D2-1B38320C69D3}"/>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8224912A-F021-45B9-90E9-842DD55A8633}"/>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9D994497-92B3-45BA-9506-18D3AF620A93}"/>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25B5F159-5D6D-40DD-B877-AA6FA3ED5FD8}"/>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16595081-15B8-4AB0-A232-76C600C8DE73}"/>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147196</xdr:rowOff>
    </xdr:from>
    <xdr:to>
      <xdr:col>55</xdr:col>
      <xdr:colOff>0</xdr:colOff>
      <xdr:row>58</xdr:row>
      <xdr:rowOff>10401</xdr:rowOff>
    </xdr:to>
    <xdr:cxnSp macro="">
      <xdr:nvCxnSpPr>
        <xdr:cNvPr id="348" name="直線コネクタ 347">
          <a:extLst>
            <a:ext uri="{FF2B5EF4-FFF2-40B4-BE49-F238E27FC236}">
              <a16:creationId xmlns:a16="http://schemas.microsoft.com/office/drawing/2014/main" id="{F460A525-C661-4C78-A780-49235DA654F7}"/>
            </a:ext>
          </a:extLst>
        </xdr:cNvPr>
        <xdr:cNvCxnSpPr/>
      </xdr:nvCxnSpPr>
      <xdr:spPr>
        <a:xfrm flipV="1">
          <a:off x="9639300" y="9919846"/>
          <a:ext cx="838200" cy="3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3DB0F25-3D2A-43F4-B7E2-3F2C5AF73D5E}"/>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B1F8BEEF-C7EA-4D72-B244-AE983F79E9FC}"/>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156226</xdr:rowOff>
    </xdr:from>
    <xdr:to>
      <xdr:col>50</xdr:col>
      <xdr:colOff>114300</xdr:colOff>
      <xdr:row>58</xdr:row>
      <xdr:rowOff>10401</xdr:rowOff>
    </xdr:to>
    <xdr:cxnSp macro="">
      <xdr:nvCxnSpPr>
        <xdr:cNvPr id="351" name="直線コネクタ 350">
          <a:extLst>
            <a:ext uri="{FF2B5EF4-FFF2-40B4-BE49-F238E27FC236}">
              <a16:creationId xmlns:a16="http://schemas.microsoft.com/office/drawing/2014/main" id="{89610A5C-6F86-44CD-B3A0-8D6C94533161}"/>
            </a:ext>
          </a:extLst>
        </xdr:cNvPr>
        <xdr:cNvCxnSpPr/>
      </xdr:nvCxnSpPr>
      <xdr:spPr>
        <a:xfrm>
          <a:off x="8750300" y="9928876"/>
          <a:ext cx="889000" cy="2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292277DD-6060-417A-BCE5-8CCF1408F08E}"/>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EAA31CC9-0D74-4BC7-8462-CF407F6903B5}"/>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143808</xdr:rowOff>
    </xdr:from>
    <xdr:to>
      <xdr:col>45</xdr:col>
      <xdr:colOff>177800</xdr:colOff>
      <xdr:row>57</xdr:row>
      <xdr:rowOff>156226</xdr:rowOff>
    </xdr:to>
    <xdr:cxnSp macro="">
      <xdr:nvCxnSpPr>
        <xdr:cNvPr id="354" name="直線コネクタ 353">
          <a:extLst>
            <a:ext uri="{FF2B5EF4-FFF2-40B4-BE49-F238E27FC236}">
              <a16:creationId xmlns:a16="http://schemas.microsoft.com/office/drawing/2014/main" id="{C5FE08C1-467E-4049-9CDD-2BD4B47B2A8F}"/>
            </a:ext>
          </a:extLst>
        </xdr:cNvPr>
        <xdr:cNvCxnSpPr/>
      </xdr:nvCxnSpPr>
      <xdr:spPr>
        <a:xfrm>
          <a:off x="7861300" y="9916458"/>
          <a:ext cx="889000" cy="1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E7DEC008-6B02-4AC9-951D-E8F0DA99347C}"/>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DBB6A762-B761-4B19-A463-7EDA4D5058D7}"/>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143808</xdr:rowOff>
    </xdr:from>
    <xdr:to>
      <xdr:col>41</xdr:col>
      <xdr:colOff>50800</xdr:colOff>
      <xdr:row>58</xdr:row>
      <xdr:rowOff>9767</xdr:rowOff>
    </xdr:to>
    <xdr:cxnSp macro="">
      <xdr:nvCxnSpPr>
        <xdr:cNvPr id="357" name="直線コネクタ 356">
          <a:extLst>
            <a:ext uri="{FF2B5EF4-FFF2-40B4-BE49-F238E27FC236}">
              <a16:creationId xmlns:a16="http://schemas.microsoft.com/office/drawing/2014/main" id="{7683519E-B9F9-4E89-9083-2C61D49698CD}"/>
            </a:ext>
          </a:extLst>
        </xdr:cNvPr>
        <xdr:cNvCxnSpPr/>
      </xdr:nvCxnSpPr>
      <xdr:spPr>
        <a:xfrm flipV="1">
          <a:off x="6972300" y="9916458"/>
          <a:ext cx="889000" cy="3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57F80681-FF2F-45B1-825B-81605A063389}"/>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AB894DAD-D5F9-4BAB-8596-CF661B4D560F}"/>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81BF8BB7-550E-4A49-A6FB-C74982D78B5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DE881FAD-AA77-426B-944A-BCAD7F8C7F05}"/>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1FB1263A-A771-4291-93D9-EC758E1CB666}"/>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F5D9A93-9F54-4FFE-A137-7386ABBCC69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9564AB01-CDFB-4F1C-9782-CF5798F4D8A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4952A2A-A5AD-42CF-89C0-3C4F14F78D6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BAAC8663-855D-460C-83E9-F002DA5BC82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96396</xdr:rowOff>
    </xdr:from>
    <xdr:to>
      <xdr:col>55</xdr:col>
      <xdr:colOff>50800</xdr:colOff>
      <xdr:row>58</xdr:row>
      <xdr:rowOff>26546</xdr:rowOff>
    </xdr:to>
    <xdr:sp macro="" textlink="">
      <xdr:nvSpPr>
        <xdr:cNvPr id="367" name="楕円 366">
          <a:extLst>
            <a:ext uri="{FF2B5EF4-FFF2-40B4-BE49-F238E27FC236}">
              <a16:creationId xmlns:a16="http://schemas.microsoft.com/office/drawing/2014/main" id="{F5779DC5-CC92-4DE1-8F82-907E2474E7BA}"/>
            </a:ext>
          </a:extLst>
        </xdr:cNvPr>
        <xdr:cNvSpPr/>
      </xdr:nvSpPr>
      <xdr:spPr>
        <a:xfrm>
          <a:off x="10426700" y="986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74823</xdr:rowOff>
    </xdr:from>
    <xdr:ext cx="599010" cy="259045"/>
    <xdr:sp macro="" textlink="">
      <xdr:nvSpPr>
        <xdr:cNvPr id="368" name="普通建設事業費該当値テキスト">
          <a:extLst>
            <a:ext uri="{FF2B5EF4-FFF2-40B4-BE49-F238E27FC236}">
              <a16:creationId xmlns:a16="http://schemas.microsoft.com/office/drawing/2014/main" id="{2F904DA1-A9A8-4089-A521-B9BF49AF9C18}"/>
            </a:ext>
          </a:extLst>
        </xdr:cNvPr>
        <xdr:cNvSpPr txBox="1"/>
      </xdr:nvSpPr>
      <xdr:spPr>
        <a:xfrm>
          <a:off x="10528300" y="984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131051</xdr:rowOff>
    </xdr:from>
    <xdr:to>
      <xdr:col>50</xdr:col>
      <xdr:colOff>165100</xdr:colOff>
      <xdr:row>58</xdr:row>
      <xdr:rowOff>61201</xdr:rowOff>
    </xdr:to>
    <xdr:sp macro="" textlink="">
      <xdr:nvSpPr>
        <xdr:cNvPr id="369" name="楕円 368">
          <a:extLst>
            <a:ext uri="{FF2B5EF4-FFF2-40B4-BE49-F238E27FC236}">
              <a16:creationId xmlns:a16="http://schemas.microsoft.com/office/drawing/2014/main" id="{A0DD18BC-8ED2-4F1F-BBA8-1404A7DC3E81}"/>
            </a:ext>
          </a:extLst>
        </xdr:cNvPr>
        <xdr:cNvSpPr/>
      </xdr:nvSpPr>
      <xdr:spPr>
        <a:xfrm>
          <a:off x="9588500" y="990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52328</xdr:rowOff>
    </xdr:from>
    <xdr:ext cx="599010" cy="259045"/>
    <xdr:sp macro="" textlink="">
      <xdr:nvSpPr>
        <xdr:cNvPr id="370" name="テキスト ボックス 369">
          <a:extLst>
            <a:ext uri="{FF2B5EF4-FFF2-40B4-BE49-F238E27FC236}">
              <a16:creationId xmlns:a16="http://schemas.microsoft.com/office/drawing/2014/main" id="{B5B5D3CF-4BA1-4339-928E-B9CB4C49C7C8}"/>
            </a:ext>
          </a:extLst>
        </xdr:cNvPr>
        <xdr:cNvSpPr txBox="1"/>
      </xdr:nvSpPr>
      <xdr:spPr>
        <a:xfrm>
          <a:off x="9339795" y="999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105426</xdr:rowOff>
    </xdr:from>
    <xdr:to>
      <xdr:col>46</xdr:col>
      <xdr:colOff>38100</xdr:colOff>
      <xdr:row>58</xdr:row>
      <xdr:rowOff>35576</xdr:rowOff>
    </xdr:to>
    <xdr:sp macro="" textlink="">
      <xdr:nvSpPr>
        <xdr:cNvPr id="371" name="楕円 370">
          <a:extLst>
            <a:ext uri="{FF2B5EF4-FFF2-40B4-BE49-F238E27FC236}">
              <a16:creationId xmlns:a16="http://schemas.microsoft.com/office/drawing/2014/main" id="{C9EDB733-5D93-483D-9084-4D72CE7A9B1F}"/>
            </a:ext>
          </a:extLst>
        </xdr:cNvPr>
        <xdr:cNvSpPr/>
      </xdr:nvSpPr>
      <xdr:spPr>
        <a:xfrm>
          <a:off x="8699500" y="987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26703</xdr:rowOff>
    </xdr:from>
    <xdr:ext cx="599010" cy="259045"/>
    <xdr:sp macro="" textlink="">
      <xdr:nvSpPr>
        <xdr:cNvPr id="372" name="テキスト ボックス 371">
          <a:extLst>
            <a:ext uri="{FF2B5EF4-FFF2-40B4-BE49-F238E27FC236}">
              <a16:creationId xmlns:a16="http://schemas.microsoft.com/office/drawing/2014/main" id="{B5553948-4A6D-4FB5-B844-D980B48CF159}"/>
            </a:ext>
          </a:extLst>
        </xdr:cNvPr>
        <xdr:cNvSpPr txBox="1"/>
      </xdr:nvSpPr>
      <xdr:spPr>
        <a:xfrm>
          <a:off x="8450795" y="9970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93008</xdr:rowOff>
    </xdr:from>
    <xdr:to>
      <xdr:col>41</xdr:col>
      <xdr:colOff>101600</xdr:colOff>
      <xdr:row>58</xdr:row>
      <xdr:rowOff>23158</xdr:rowOff>
    </xdr:to>
    <xdr:sp macro="" textlink="">
      <xdr:nvSpPr>
        <xdr:cNvPr id="373" name="楕円 372">
          <a:extLst>
            <a:ext uri="{FF2B5EF4-FFF2-40B4-BE49-F238E27FC236}">
              <a16:creationId xmlns:a16="http://schemas.microsoft.com/office/drawing/2014/main" id="{057618C7-69D4-478F-882A-1D5E262F1CAE}"/>
            </a:ext>
          </a:extLst>
        </xdr:cNvPr>
        <xdr:cNvSpPr/>
      </xdr:nvSpPr>
      <xdr:spPr>
        <a:xfrm>
          <a:off x="7810500" y="986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14285</xdr:rowOff>
    </xdr:from>
    <xdr:ext cx="599010" cy="259045"/>
    <xdr:sp macro="" textlink="">
      <xdr:nvSpPr>
        <xdr:cNvPr id="374" name="テキスト ボックス 373">
          <a:extLst>
            <a:ext uri="{FF2B5EF4-FFF2-40B4-BE49-F238E27FC236}">
              <a16:creationId xmlns:a16="http://schemas.microsoft.com/office/drawing/2014/main" id="{EDDE417F-4945-4A5A-B1C6-32101958CBE9}"/>
            </a:ext>
          </a:extLst>
        </xdr:cNvPr>
        <xdr:cNvSpPr txBox="1"/>
      </xdr:nvSpPr>
      <xdr:spPr>
        <a:xfrm>
          <a:off x="7561795" y="9958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130417</xdr:rowOff>
    </xdr:from>
    <xdr:to>
      <xdr:col>36</xdr:col>
      <xdr:colOff>165100</xdr:colOff>
      <xdr:row>58</xdr:row>
      <xdr:rowOff>60567</xdr:rowOff>
    </xdr:to>
    <xdr:sp macro="" textlink="">
      <xdr:nvSpPr>
        <xdr:cNvPr id="375" name="楕円 374">
          <a:extLst>
            <a:ext uri="{FF2B5EF4-FFF2-40B4-BE49-F238E27FC236}">
              <a16:creationId xmlns:a16="http://schemas.microsoft.com/office/drawing/2014/main" id="{020E87A2-4B38-4AF6-84E2-BD68BE0990D8}"/>
            </a:ext>
          </a:extLst>
        </xdr:cNvPr>
        <xdr:cNvSpPr/>
      </xdr:nvSpPr>
      <xdr:spPr>
        <a:xfrm>
          <a:off x="6921500" y="990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51694</xdr:rowOff>
    </xdr:from>
    <xdr:ext cx="599010" cy="259045"/>
    <xdr:sp macro="" textlink="">
      <xdr:nvSpPr>
        <xdr:cNvPr id="376" name="テキスト ボックス 375">
          <a:extLst>
            <a:ext uri="{FF2B5EF4-FFF2-40B4-BE49-F238E27FC236}">
              <a16:creationId xmlns:a16="http://schemas.microsoft.com/office/drawing/2014/main" id="{9C87E634-7371-404F-8692-D10C907FB295}"/>
            </a:ext>
          </a:extLst>
        </xdr:cNvPr>
        <xdr:cNvSpPr txBox="1"/>
      </xdr:nvSpPr>
      <xdr:spPr>
        <a:xfrm>
          <a:off x="6672795" y="9995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12872762-C6E9-4049-853E-F736980DF0C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2D85894D-C8D5-4382-AF4B-4F8CE2B2CE9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82DD2334-8EF4-4D72-8B5C-5A85A5FB685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452B1B47-3A9E-41B6-A618-6FE4CC880BF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BB19B743-3704-463E-B61F-E8DB2E12200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A61C5563-F8AC-4157-BD6E-836EA013686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AD0397CC-BB32-46A3-8E77-8D92FA2257B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B5976544-B888-4BD4-9EB2-3AEF9A4C304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2A9577D8-D5AF-492E-9443-9FF2CD619EA1}"/>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58A7645E-516E-47CF-8772-5AF43DAE88E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E905F51-5C99-49B5-8B0E-174FA72DE378}"/>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1F537CE8-6745-4907-9473-91E23000ABD4}"/>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BBAC0709-5BE5-4FC4-ADC7-DFBC3A387213}"/>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30730757-7F9E-48A0-8CB3-BA3A052CAB56}"/>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7CBE4B06-30C7-4F96-BF2F-27BFC6670806}"/>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729F20C0-3499-4559-BAA9-FCE678993774}"/>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5A11522C-4EA0-46D4-AE61-A2B1786ABBFF}"/>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993E2720-8DA1-4F4E-B9D9-066515C0FFA6}"/>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94E399E6-E52E-4A93-B84D-95FF0C06C44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D2673860-8F48-48BA-9341-B6092D217652}"/>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187354F2-7727-49DB-AF76-A479C3EE086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E1DE72FB-25AA-42EA-9902-625B35C9CDC2}"/>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120BD7A2-631C-4BC4-9A5C-4E976BDA30EE}"/>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5201000D-8857-42BA-B512-89F218F7AEEC}"/>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58CEAFDE-2620-4784-89C5-6001C07AD539}"/>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D3127C93-035F-4C4D-BF25-8724A1B375C2}"/>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106452</xdr:rowOff>
    </xdr:from>
    <xdr:to>
      <xdr:col>55</xdr:col>
      <xdr:colOff>0</xdr:colOff>
      <xdr:row>78</xdr:row>
      <xdr:rowOff>128791</xdr:rowOff>
    </xdr:to>
    <xdr:cxnSp macro="">
      <xdr:nvCxnSpPr>
        <xdr:cNvPr id="403" name="直線コネクタ 402">
          <a:extLst>
            <a:ext uri="{FF2B5EF4-FFF2-40B4-BE49-F238E27FC236}">
              <a16:creationId xmlns:a16="http://schemas.microsoft.com/office/drawing/2014/main" id="{0BEDE998-F35A-4DC4-8A8C-5BD3FF7BFE0C}"/>
            </a:ext>
          </a:extLst>
        </xdr:cNvPr>
        <xdr:cNvCxnSpPr/>
      </xdr:nvCxnSpPr>
      <xdr:spPr>
        <a:xfrm>
          <a:off x="9639300" y="13479552"/>
          <a:ext cx="838200" cy="2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E82EE82-FD2B-441D-B763-D47F88051FCE}"/>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2E161BD3-6873-4895-BD9F-AEF1D8B35E0D}"/>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106452</xdr:rowOff>
    </xdr:from>
    <xdr:to>
      <xdr:col>50</xdr:col>
      <xdr:colOff>114300</xdr:colOff>
      <xdr:row>78</xdr:row>
      <xdr:rowOff>139325</xdr:rowOff>
    </xdr:to>
    <xdr:cxnSp macro="">
      <xdr:nvCxnSpPr>
        <xdr:cNvPr id="406" name="直線コネクタ 405">
          <a:extLst>
            <a:ext uri="{FF2B5EF4-FFF2-40B4-BE49-F238E27FC236}">
              <a16:creationId xmlns:a16="http://schemas.microsoft.com/office/drawing/2014/main" id="{BA8D9BB3-D181-422E-879D-F051E0898775}"/>
            </a:ext>
          </a:extLst>
        </xdr:cNvPr>
        <xdr:cNvCxnSpPr/>
      </xdr:nvCxnSpPr>
      <xdr:spPr>
        <a:xfrm flipV="1">
          <a:off x="8750300" y="13479552"/>
          <a:ext cx="889000" cy="3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4185B190-909B-4FEF-875C-5CF772636EBB}"/>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452C569A-39E0-4148-9B45-E004BDD3B827}"/>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127008</xdr:rowOff>
    </xdr:from>
    <xdr:to>
      <xdr:col>45</xdr:col>
      <xdr:colOff>177800</xdr:colOff>
      <xdr:row>78</xdr:row>
      <xdr:rowOff>139325</xdr:rowOff>
    </xdr:to>
    <xdr:cxnSp macro="">
      <xdr:nvCxnSpPr>
        <xdr:cNvPr id="409" name="直線コネクタ 408">
          <a:extLst>
            <a:ext uri="{FF2B5EF4-FFF2-40B4-BE49-F238E27FC236}">
              <a16:creationId xmlns:a16="http://schemas.microsoft.com/office/drawing/2014/main" id="{D9846662-F572-4108-845B-880ACF42C916}"/>
            </a:ext>
          </a:extLst>
        </xdr:cNvPr>
        <xdr:cNvCxnSpPr/>
      </xdr:nvCxnSpPr>
      <xdr:spPr>
        <a:xfrm>
          <a:off x="7861300" y="13500108"/>
          <a:ext cx="889000" cy="1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EF93053E-6575-4ABE-9531-207663D2AE8B}"/>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3431565B-9DEE-4E8B-8A99-F71894C1C64C}"/>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103870</xdr:rowOff>
    </xdr:from>
    <xdr:to>
      <xdr:col>41</xdr:col>
      <xdr:colOff>50800</xdr:colOff>
      <xdr:row>78</xdr:row>
      <xdr:rowOff>127008</xdr:rowOff>
    </xdr:to>
    <xdr:cxnSp macro="">
      <xdr:nvCxnSpPr>
        <xdr:cNvPr id="412" name="直線コネクタ 411">
          <a:extLst>
            <a:ext uri="{FF2B5EF4-FFF2-40B4-BE49-F238E27FC236}">
              <a16:creationId xmlns:a16="http://schemas.microsoft.com/office/drawing/2014/main" id="{5EDA54FD-E010-4AEA-A28B-87CE1D9650AD}"/>
            </a:ext>
          </a:extLst>
        </xdr:cNvPr>
        <xdr:cNvCxnSpPr/>
      </xdr:nvCxnSpPr>
      <xdr:spPr>
        <a:xfrm>
          <a:off x="6972300" y="13476970"/>
          <a:ext cx="889000" cy="2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68F3FA07-87FB-4FFC-88EF-FFD787432EC6}"/>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1707FE2B-1B32-4D44-B54B-157F9F2C9A87}"/>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BEC55359-C9D2-4440-A96E-A74F0CB7A0E7}"/>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7E7F593E-12C0-4949-89EB-C3FBDEC3CED7}"/>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D3C81D43-E278-462D-A52F-4183021EE5B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BF6A1B53-992C-4277-B38C-2CD73323943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3960CAAE-68A2-4B49-A213-B2D4B4C5B7A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C3B77CA-033D-48A4-B49E-C7F0B507B7AD}"/>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DCD5E6CD-96D9-4DB4-80F0-B5DF2D32D20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77991</xdr:rowOff>
    </xdr:from>
    <xdr:to>
      <xdr:col>55</xdr:col>
      <xdr:colOff>50800</xdr:colOff>
      <xdr:row>79</xdr:row>
      <xdr:rowOff>8141</xdr:rowOff>
    </xdr:to>
    <xdr:sp macro="" textlink="">
      <xdr:nvSpPr>
        <xdr:cNvPr id="422" name="楕円 421">
          <a:extLst>
            <a:ext uri="{FF2B5EF4-FFF2-40B4-BE49-F238E27FC236}">
              <a16:creationId xmlns:a16="http://schemas.microsoft.com/office/drawing/2014/main" id="{DAA25B2E-DED5-4F34-84B8-216CE56EB5B6}"/>
            </a:ext>
          </a:extLst>
        </xdr:cNvPr>
        <xdr:cNvSpPr/>
      </xdr:nvSpPr>
      <xdr:spPr>
        <a:xfrm>
          <a:off x="10426700" y="1345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164368</xdr:rowOff>
    </xdr:from>
    <xdr:ext cx="469744" cy="259045"/>
    <xdr:sp macro="" textlink="">
      <xdr:nvSpPr>
        <xdr:cNvPr id="423" name="普通建設事業費 （ うち新規整備　）該当値テキスト">
          <a:extLst>
            <a:ext uri="{FF2B5EF4-FFF2-40B4-BE49-F238E27FC236}">
              <a16:creationId xmlns:a16="http://schemas.microsoft.com/office/drawing/2014/main" id="{3B396C24-0069-428C-9CD5-B05860CBDD17}"/>
            </a:ext>
          </a:extLst>
        </xdr:cNvPr>
        <xdr:cNvSpPr txBox="1"/>
      </xdr:nvSpPr>
      <xdr:spPr>
        <a:xfrm>
          <a:off x="10528300" y="13366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55652</xdr:rowOff>
    </xdr:from>
    <xdr:to>
      <xdr:col>50</xdr:col>
      <xdr:colOff>165100</xdr:colOff>
      <xdr:row>78</xdr:row>
      <xdr:rowOff>157252</xdr:rowOff>
    </xdr:to>
    <xdr:sp macro="" textlink="">
      <xdr:nvSpPr>
        <xdr:cNvPr id="424" name="楕円 423">
          <a:extLst>
            <a:ext uri="{FF2B5EF4-FFF2-40B4-BE49-F238E27FC236}">
              <a16:creationId xmlns:a16="http://schemas.microsoft.com/office/drawing/2014/main" id="{8623A164-39D9-4821-B443-ED7509AC0968}"/>
            </a:ext>
          </a:extLst>
        </xdr:cNvPr>
        <xdr:cNvSpPr/>
      </xdr:nvSpPr>
      <xdr:spPr>
        <a:xfrm>
          <a:off x="9588500" y="134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148379</xdr:rowOff>
    </xdr:from>
    <xdr:ext cx="469744" cy="259045"/>
    <xdr:sp macro="" textlink="">
      <xdr:nvSpPr>
        <xdr:cNvPr id="425" name="テキスト ボックス 424">
          <a:extLst>
            <a:ext uri="{FF2B5EF4-FFF2-40B4-BE49-F238E27FC236}">
              <a16:creationId xmlns:a16="http://schemas.microsoft.com/office/drawing/2014/main" id="{0B6941DD-1BA8-4DC0-BB97-B98C6636E38B}"/>
            </a:ext>
          </a:extLst>
        </xdr:cNvPr>
        <xdr:cNvSpPr txBox="1"/>
      </xdr:nvSpPr>
      <xdr:spPr>
        <a:xfrm>
          <a:off x="9404428" y="1352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88525</xdr:rowOff>
    </xdr:from>
    <xdr:to>
      <xdr:col>46</xdr:col>
      <xdr:colOff>38100</xdr:colOff>
      <xdr:row>79</xdr:row>
      <xdr:rowOff>18675</xdr:rowOff>
    </xdr:to>
    <xdr:sp macro="" textlink="">
      <xdr:nvSpPr>
        <xdr:cNvPr id="426" name="楕円 425">
          <a:extLst>
            <a:ext uri="{FF2B5EF4-FFF2-40B4-BE49-F238E27FC236}">
              <a16:creationId xmlns:a16="http://schemas.microsoft.com/office/drawing/2014/main" id="{5C256443-3AA4-4A1F-B721-830E003CDC71}"/>
            </a:ext>
          </a:extLst>
        </xdr:cNvPr>
        <xdr:cNvSpPr/>
      </xdr:nvSpPr>
      <xdr:spPr>
        <a:xfrm>
          <a:off x="8699500" y="1346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9802</xdr:rowOff>
    </xdr:from>
    <xdr:ext cx="313932" cy="259045"/>
    <xdr:sp macro="" textlink="">
      <xdr:nvSpPr>
        <xdr:cNvPr id="427" name="テキスト ボックス 426">
          <a:extLst>
            <a:ext uri="{FF2B5EF4-FFF2-40B4-BE49-F238E27FC236}">
              <a16:creationId xmlns:a16="http://schemas.microsoft.com/office/drawing/2014/main" id="{629FE22A-12C9-4D01-BEC5-62AD2CDF4E35}"/>
            </a:ext>
          </a:extLst>
        </xdr:cNvPr>
        <xdr:cNvSpPr txBox="1"/>
      </xdr:nvSpPr>
      <xdr:spPr>
        <a:xfrm>
          <a:off x="8593333" y="135543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76208</xdr:rowOff>
    </xdr:from>
    <xdr:to>
      <xdr:col>41</xdr:col>
      <xdr:colOff>101600</xdr:colOff>
      <xdr:row>79</xdr:row>
      <xdr:rowOff>6358</xdr:rowOff>
    </xdr:to>
    <xdr:sp macro="" textlink="">
      <xdr:nvSpPr>
        <xdr:cNvPr id="428" name="楕円 427">
          <a:extLst>
            <a:ext uri="{FF2B5EF4-FFF2-40B4-BE49-F238E27FC236}">
              <a16:creationId xmlns:a16="http://schemas.microsoft.com/office/drawing/2014/main" id="{19719263-EE7F-4C6A-920F-7A2EAF51AF31}"/>
            </a:ext>
          </a:extLst>
        </xdr:cNvPr>
        <xdr:cNvSpPr/>
      </xdr:nvSpPr>
      <xdr:spPr>
        <a:xfrm>
          <a:off x="7810500" y="1344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168935</xdr:rowOff>
    </xdr:from>
    <xdr:ext cx="469744" cy="259045"/>
    <xdr:sp macro="" textlink="">
      <xdr:nvSpPr>
        <xdr:cNvPr id="429" name="テキスト ボックス 428">
          <a:extLst>
            <a:ext uri="{FF2B5EF4-FFF2-40B4-BE49-F238E27FC236}">
              <a16:creationId xmlns:a16="http://schemas.microsoft.com/office/drawing/2014/main" id="{D91CB90A-DBC6-41BB-9481-818A52EBC673}"/>
            </a:ext>
          </a:extLst>
        </xdr:cNvPr>
        <xdr:cNvSpPr txBox="1"/>
      </xdr:nvSpPr>
      <xdr:spPr>
        <a:xfrm>
          <a:off x="7626428" y="1354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53070</xdr:rowOff>
    </xdr:from>
    <xdr:to>
      <xdr:col>36</xdr:col>
      <xdr:colOff>165100</xdr:colOff>
      <xdr:row>78</xdr:row>
      <xdr:rowOff>154670</xdr:rowOff>
    </xdr:to>
    <xdr:sp macro="" textlink="">
      <xdr:nvSpPr>
        <xdr:cNvPr id="430" name="楕円 429">
          <a:extLst>
            <a:ext uri="{FF2B5EF4-FFF2-40B4-BE49-F238E27FC236}">
              <a16:creationId xmlns:a16="http://schemas.microsoft.com/office/drawing/2014/main" id="{EE027CB5-6679-4F4D-A20E-866F466D1D71}"/>
            </a:ext>
          </a:extLst>
        </xdr:cNvPr>
        <xdr:cNvSpPr/>
      </xdr:nvSpPr>
      <xdr:spPr>
        <a:xfrm>
          <a:off x="6921500" y="1342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145797</xdr:rowOff>
    </xdr:from>
    <xdr:ext cx="469744" cy="259045"/>
    <xdr:sp macro="" textlink="">
      <xdr:nvSpPr>
        <xdr:cNvPr id="431" name="テキスト ボックス 430">
          <a:extLst>
            <a:ext uri="{FF2B5EF4-FFF2-40B4-BE49-F238E27FC236}">
              <a16:creationId xmlns:a16="http://schemas.microsoft.com/office/drawing/2014/main" id="{ECA3CE26-651B-4F2C-9974-B992E05D2CD0}"/>
            </a:ext>
          </a:extLst>
        </xdr:cNvPr>
        <xdr:cNvSpPr txBox="1"/>
      </xdr:nvSpPr>
      <xdr:spPr>
        <a:xfrm>
          <a:off x="6737428" y="1351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D105D95C-2689-4278-B2BA-7547984ECB5A}"/>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A7F43EA8-C433-4F7A-A3A2-85E324D564D9}"/>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7A5F32D9-1548-40CA-8247-043B9E801EE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F354766B-3081-481E-83AA-A5455DC0791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CAFC9687-7580-4557-A69B-A8DF82F2630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1870D294-4576-4A80-AB40-F32DA89E8AAD}"/>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EEF32E68-4C87-4D9E-8F73-82B1D0125A3B}"/>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141667DA-5A6F-4CAF-A2DF-7F255BD9D25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4D770DD9-49A4-45D9-AFB9-C9EE9692127D}"/>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8D0F2BAB-73D6-4B52-A5AD-DA4A0F4EC7D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AF3A22F1-CFF1-4EED-96A4-A48A4A4786A7}"/>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F5888E9F-0F1E-491C-8B3D-9B1E4D9E92D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55166D7B-3C31-4C42-81E0-E6AD8DD3CA21}"/>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2003A61-79FD-4A62-8C35-BF8BE33B7D67}"/>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F4D720C6-2AC6-46F0-A719-8D7E712EC4B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6AF7ED21-6BCF-47FB-BBA4-D76F9DCAFA78}"/>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E72E3CF8-B9F6-45A5-9F65-3879FF15C98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61D047B6-1005-4F5C-85AB-3C41955C5CF3}"/>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82E47025-A8C1-4A80-A5F2-84B997964B8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3EAAFA55-DFE1-4E0D-9189-359A554B7C5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524F1F3E-6C75-494A-8C8B-E0F4D913F16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C6492890-3665-4B60-8941-06428BD1D77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3CE8406A-A6B0-41FD-B78B-986C9AA2E25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4A92A5C9-094E-41C7-9A2D-21524DD4FE72}"/>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F4B1CB92-5CD2-4899-B00E-B8D0A00563B3}"/>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AF680E7E-EA93-4DB3-8F8A-36B70D75B2D8}"/>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7358AC11-8771-45A8-8B2D-3AC94B9032D2}"/>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34C44C91-00B0-4BC5-BBA8-27D332EB790D}"/>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66339</xdr:rowOff>
    </xdr:from>
    <xdr:to>
      <xdr:col>55</xdr:col>
      <xdr:colOff>0</xdr:colOff>
      <xdr:row>98</xdr:row>
      <xdr:rowOff>7730</xdr:rowOff>
    </xdr:to>
    <xdr:cxnSp macro="">
      <xdr:nvCxnSpPr>
        <xdr:cNvPr id="460" name="直線コネクタ 459">
          <a:extLst>
            <a:ext uri="{FF2B5EF4-FFF2-40B4-BE49-F238E27FC236}">
              <a16:creationId xmlns:a16="http://schemas.microsoft.com/office/drawing/2014/main" id="{BFB10A9A-F1EC-4AF3-98A4-642A79451C51}"/>
            </a:ext>
          </a:extLst>
        </xdr:cNvPr>
        <xdr:cNvCxnSpPr/>
      </xdr:nvCxnSpPr>
      <xdr:spPr>
        <a:xfrm flipV="1">
          <a:off x="9639300" y="16696989"/>
          <a:ext cx="838200" cy="11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C093AADB-3608-44B8-BE44-198158DB20D1}"/>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43E218FC-F657-4E06-96E1-7C7717A458DB}"/>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137361</xdr:rowOff>
    </xdr:from>
    <xdr:to>
      <xdr:col>50</xdr:col>
      <xdr:colOff>114300</xdr:colOff>
      <xdr:row>98</xdr:row>
      <xdr:rowOff>7730</xdr:rowOff>
    </xdr:to>
    <xdr:cxnSp macro="">
      <xdr:nvCxnSpPr>
        <xdr:cNvPr id="463" name="直線コネクタ 462">
          <a:extLst>
            <a:ext uri="{FF2B5EF4-FFF2-40B4-BE49-F238E27FC236}">
              <a16:creationId xmlns:a16="http://schemas.microsoft.com/office/drawing/2014/main" id="{6FE756B6-6254-4E99-B12F-BCA91CB7F16C}"/>
            </a:ext>
          </a:extLst>
        </xdr:cNvPr>
        <xdr:cNvCxnSpPr/>
      </xdr:nvCxnSpPr>
      <xdr:spPr>
        <a:xfrm>
          <a:off x="8750300" y="16768011"/>
          <a:ext cx="889000" cy="4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42672AAF-A0F3-49E4-AA56-7CAE72D68983}"/>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71FAE1A-5F71-4798-87E6-35F9C8634426}"/>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110440</xdr:rowOff>
    </xdr:from>
    <xdr:to>
      <xdr:col>45</xdr:col>
      <xdr:colOff>177800</xdr:colOff>
      <xdr:row>97</xdr:row>
      <xdr:rowOff>137361</xdr:rowOff>
    </xdr:to>
    <xdr:cxnSp macro="">
      <xdr:nvCxnSpPr>
        <xdr:cNvPr id="466" name="直線コネクタ 465">
          <a:extLst>
            <a:ext uri="{FF2B5EF4-FFF2-40B4-BE49-F238E27FC236}">
              <a16:creationId xmlns:a16="http://schemas.microsoft.com/office/drawing/2014/main" id="{D868A869-C242-4766-86A7-7B6133F62698}"/>
            </a:ext>
          </a:extLst>
        </xdr:cNvPr>
        <xdr:cNvCxnSpPr/>
      </xdr:nvCxnSpPr>
      <xdr:spPr>
        <a:xfrm>
          <a:off x="7861300" y="16741090"/>
          <a:ext cx="889000" cy="2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14815CCC-AC03-4869-8977-4614D32C223E}"/>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F8A53C1E-97D6-46A4-86EE-E8E332BC6742}"/>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110440</xdr:rowOff>
    </xdr:from>
    <xdr:to>
      <xdr:col>41</xdr:col>
      <xdr:colOff>50800</xdr:colOff>
      <xdr:row>97</xdr:row>
      <xdr:rowOff>136292</xdr:rowOff>
    </xdr:to>
    <xdr:cxnSp macro="">
      <xdr:nvCxnSpPr>
        <xdr:cNvPr id="469" name="直線コネクタ 468">
          <a:extLst>
            <a:ext uri="{FF2B5EF4-FFF2-40B4-BE49-F238E27FC236}">
              <a16:creationId xmlns:a16="http://schemas.microsoft.com/office/drawing/2014/main" id="{71E98546-D75D-4EAC-A18D-05727DA77060}"/>
            </a:ext>
          </a:extLst>
        </xdr:cNvPr>
        <xdr:cNvCxnSpPr/>
      </xdr:nvCxnSpPr>
      <xdr:spPr>
        <a:xfrm flipV="1">
          <a:off x="6972300" y="16741090"/>
          <a:ext cx="889000" cy="2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E9890375-7EAF-4AB4-A84A-56C677985CB7}"/>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610A0C-1E29-41E0-A1FD-7C8FA347F70E}"/>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62EFF974-7EC3-419E-B0EE-00E56908EB37}"/>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a:extLst>
            <a:ext uri="{FF2B5EF4-FFF2-40B4-BE49-F238E27FC236}">
              <a16:creationId xmlns:a16="http://schemas.microsoft.com/office/drawing/2014/main" id="{191B8589-06BF-4F98-8868-51AC3EC4BD45}"/>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33FE1176-627F-4D88-A646-C65508E6C5B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3F239FA-B2FE-415B-8B8D-7107FFDD4AC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DC172090-4A88-422B-87B6-06F9372E087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4FAC69A-5216-4FC7-BC57-609B7169C7F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9F507BB-DC2D-4135-90F4-7C5BB2EFA20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15539</xdr:rowOff>
    </xdr:from>
    <xdr:to>
      <xdr:col>55</xdr:col>
      <xdr:colOff>50800</xdr:colOff>
      <xdr:row>97</xdr:row>
      <xdr:rowOff>117139</xdr:rowOff>
    </xdr:to>
    <xdr:sp macro="" textlink="">
      <xdr:nvSpPr>
        <xdr:cNvPr id="479" name="楕円 478">
          <a:extLst>
            <a:ext uri="{FF2B5EF4-FFF2-40B4-BE49-F238E27FC236}">
              <a16:creationId xmlns:a16="http://schemas.microsoft.com/office/drawing/2014/main" id="{7C924F75-90C9-4483-984C-FED9F20F3C33}"/>
            </a:ext>
          </a:extLst>
        </xdr:cNvPr>
        <xdr:cNvSpPr/>
      </xdr:nvSpPr>
      <xdr:spPr>
        <a:xfrm>
          <a:off x="10426700" y="1664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38416</xdr:rowOff>
    </xdr:from>
    <xdr:ext cx="599010" cy="259045"/>
    <xdr:sp macro="" textlink="">
      <xdr:nvSpPr>
        <xdr:cNvPr id="480" name="普通建設事業費 （ うち更新整備　）該当値テキスト">
          <a:extLst>
            <a:ext uri="{FF2B5EF4-FFF2-40B4-BE49-F238E27FC236}">
              <a16:creationId xmlns:a16="http://schemas.microsoft.com/office/drawing/2014/main" id="{DD44D0E5-0BFE-4F70-9E99-17A107722817}"/>
            </a:ext>
          </a:extLst>
        </xdr:cNvPr>
        <xdr:cNvSpPr txBox="1"/>
      </xdr:nvSpPr>
      <xdr:spPr>
        <a:xfrm>
          <a:off x="10528300" y="16497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128380</xdr:rowOff>
    </xdr:from>
    <xdr:to>
      <xdr:col>50</xdr:col>
      <xdr:colOff>165100</xdr:colOff>
      <xdr:row>98</xdr:row>
      <xdr:rowOff>58530</xdr:rowOff>
    </xdr:to>
    <xdr:sp macro="" textlink="">
      <xdr:nvSpPr>
        <xdr:cNvPr id="481" name="楕円 480">
          <a:extLst>
            <a:ext uri="{FF2B5EF4-FFF2-40B4-BE49-F238E27FC236}">
              <a16:creationId xmlns:a16="http://schemas.microsoft.com/office/drawing/2014/main" id="{5F9F640E-3E58-47EF-BFA9-2DF307DCD260}"/>
            </a:ext>
          </a:extLst>
        </xdr:cNvPr>
        <xdr:cNvSpPr/>
      </xdr:nvSpPr>
      <xdr:spPr>
        <a:xfrm>
          <a:off x="9588500" y="1675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49657</xdr:rowOff>
    </xdr:from>
    <xdr:ext cx="599010" cy="259045"/>
    <xdr:sp macro="" textlink="">
      <xdr:nvSpPr>
        <xdr:cNvPr id="482" name="テキスト ボックス 481">
          <a:extLst>
            <a:ext uri="{FF2B5EF4-FFF2-40B4-BE49-F238E27FC236}">
              <a16:creationId xmlns:a16="http://schemas.microsoft.com/office/drawing/2014/main" id="{78E185E4-BFA4-460D-9A7D-446DA97B04C5}"/>
            </a:ext>
          </a:extLst>
        </xdr:cNvPr>
        <xdr:cNvSpPr txBox="1"/>
      </xdr:nvSpPr>
      <xdr:spPr>
        <a:xfrm>
          <a:off x="9339795" y="16851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86561</xdr:rowOff>
    </xdr:from>
    <xdr:to>
      <xdr:col>46</xdr:col>
      <xdr:colOff>38100</xdr:colOff>
      <xdr:row>98</xdr:row>
      <xdr:rowOff>16711</xdr:rowOff>
    </xdr:to>
    <xdr:sp macro="" textlink="">
      <xdr:nvSpPr>
        <xdr:cNvPr id="483" name="楕円 482">
          <a:extLst>
            <a:ext uri="{FF2B5EF4-FFF2-40B4-BE49-F238E27FC236}">
              <a16:creationId xmlns:a16="http://schemas.microsoft.com/office/drawing/2014/main" id="{081C7AB4-EF9E-4E58-AFB2-66F6AB129C9A}"/>
            </a:ext>
          </a:extLst>
        </xdr:cNvPr>
        <xdr:cNvSpPr/>
      </xdr:nvSpPr>
      <xdr:spPr>
        <a:xfrm>
          <a:off x="8699500" y="167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33238</xdr:rowOff>
    </xdr:from>
    <xdr:ext cx="599010" cy="259045"/>
    <xdr:sp macro="" textlink="">
      <xdr:nvSpPr>
        <xdr:cNvPr id="484" name="テキスト ボックス 483">
          <a:extLst>
            <a:ext uri="{FF2B5EF4-FFF2-40B4-BE49-F238E27FC236}">
              <a16:creationId xmlns:a16="http://schemas.microsoft.com/office/drawing/2014/main" id="{EFEF2C5B-48A6-43B6-A35D-AAE69DA5DB87}"/>
            </a:ext>
          </a:extLst>
        </xdr:cNvPr>
        <xdr:cNvSpPr txBox="1"/>
      </xdr:nvSpPr>
      <xdr:spPr>
        <a:xfrm>
          <a:off x="8450795" y="1649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59640</xdr:rowOff>
    </xdr:from>
    <xdr:to>
      <xdr:col>41</xdr:col>
      <xdr:colOff>101600</xdr:colOff>
      <xdr:row>97</xdr:row>
      <xdr:rowOff>161240</xdr:rowOff>
    </xdr:to>
    <xdr:sp macro="" textlink="">
      <xdr:nvSpPr>
        <xdr:cNvPr id="485" name="楕円 484">
          <a:extLst>
            <a:ext uri="{FF2B5EF4-FFF2-40B4-BE49-F238E27FC236}">
              <a16:creationId xmlns:a16="http://schemas.microsoft.com/office/drawing/2014/main" id="{B4D87C35-CB22-4BF4-9B20-B58ACAA0B5F5}"/>
            </a:ext>
          </a:extLst>
        </xdr:cNvPr>
        <xdr:cNvSpPr/>
      </xdr:nvSpPr>
      <xdr:spPr>
        <a:xfrm>
          <a:off x="7810500" y="166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6317</xdr:rowOff>
    </xdr:from>
    <xdr:ext cx="599010" cy="259045"/>
    <xdr:sp macro="" textlink="">
      <xdr:nvSpPr>
        <xdr:cNvPr id="486" name="テキスト ボックス 485">
          <a:extLst>
            <a:ext uri="{FF2B5EF4-FFF2-40B4-BE49-F238E27FC236}">
              <a16:creationId xmlns:a16="http://schemas.microsoft.com/office/drawing/2014/main" id="{A4B3D7F2-9FC3-4021-B686-47F5E2CD4B3B}"/>
            </a:ext>
          </a:extLst>
        </xdr:cNvPr>
        <xdr:cNvSpPr txBox="1"/>
      </xdr:nvSpPr>
      <xdr:spPr>
        <a:xfrm>
          <a:off x="7561795" y="1646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85492</xdr:rowOff>
    </xdr:from>
    <xdr:to>
      <xdr:col>36</xdr:col>
      <xdr:colOff>165100</xdr:colOff>
      <xdr:row>98</xdr:row>
      <xdr:rowOff>15642</xdr:rowOff>
    </xdr:to>
    <xdr:sp macro="" textlink="">
      <xdr:nvSpPr>
        <xdr:cNvPr id="487" name="楕円 486">
          <a:extLst>
            <a:ext uri="{FF2B5EF4-FFF2-40B4-BE49-F238E27FC236}">
              <a16:creationId xmlns:a16="http://schemas.microsoft.com/office/drawing/2014/main" id="{42D17A73-892E-4173-8E21-B0D7461BC5CE}"/>
            </a:ext>
          </a:extLst>
        </xdr:cNvPr>
        <xdr:cNvSpPr/>
      </xdr:nvSpPr>
      <xdr:spPr>
        <a:xfrm>
          <a:off x="6921500" y="1671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32169</xdr:rowOff>
    </xdr:from>
    <xdr:ext cx="599010" cy="259045"/>
    <xdr:sp macro="" textlink="">
      <xdr:nvSpPr>
        <xdr:cNvPr id="488" name="テキスト ボックス 487">
          <a:extLst>
            <a:ext uri="{FF2B5EF4-FFF2-40B4-BE49-F238E27FC236}">
              <a16:creationId xmlns:a16="http://schemas.microsoft.com/office/drawing/2014/main" id="{59649DEB-FC6D-40BE-AF0B-4F330ACD962B}"/>
            </a:ext>
          </a:extLst>
        </xdr:cNvPr>
        <xdr:cNvSpPr txBox="1"/>
      </xdr:nvSpPr>
      <xdr:spPr>
        <a:xfrm>
          <a:off x="6672795" y="1649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76F91076-F405-42F7-9E6D-0925B875389F}"/>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153A247D-1C58-4E59-8CD8-0A6F3DFA305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6F735FE9-80D0-4769-B8B8-38D4423A8E5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83C86BB3-72E9-418D-818B-1A3CCFE3ADE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F9440546-C5B2-4CB2-8BD4-4F528BA3E05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F8B7805F-7F84-4721-A0EF-6C5970725A1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9D18D431-74FD-4068-BFE2-F4956BF24ADD}"/>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532D4D5C-0599-4FF7-8E40-012E340C41C8}"/>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E84F9697-9563-4630-ABD0-B6EB2E60D92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61B429FF-5DE2-4A5A-AA6A-629A6995F28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2387A1DC-A1CC-46C4-918A-F69844CE6FF1}"/>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1898DB94-D097-4B7B-9BF4-50D393C90A1A}"/>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253C3E9C-BE6E-478D-95A0-CF6A6BA216BC}"/>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3AFF1815-A2F7-4785-8C4C-19944366462C}"/>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3244C24E-9FA9-436D-B589-B112ABC30604}"/>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93CACE42-85AF-448E-87E9-6D3BC5CFD79A}"/>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2C390A28-1EC0-43D3-A3B0-B6359B02639F}"/>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8C2425F4-CA38-4276-830C-E848D2BF042C}"/>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5559E11F-F4C3-4B95-B6D1-0CA0909E22FE}"/>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E8B59B95-3C89-4BBF-8F1D-51D2E7C6B8BB}"/>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CC6A0FB7-0062-42F6-89CA-1BB8BFC0BA9A}"/>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CD56D40-29BE-4923-9175-39E2D8446FAF}"/>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994C8944-EB8C-4EAC-8E5F-70C8FAB9744B}"/>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BA820CB0-094C-4AE1-8382-15946501871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C262A3E4-8F6C-4689-B52C-601B416DE05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C8758C95-5C90-4AA2-B160-59E97C507C23}"/>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5EC2BAC3-9682-410D-8D34-5FEBE4920C5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595BBD77-E1EA-407F-8417-88CF9E40BB43}"/>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FCE01124-5F99-4AA7-9A0D-FD88EC2C608F}"/>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D0281136-E0EE-4FA2-8E4D-20AC96AC86F3}"/>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70086</xdr:rowOff>
    </xdr:from>
    <xdr:to>
      <xdr:col>85</xdr:col>
      <xdr:colOff>127000</xdr:colOff>
      <xdr:row>36</xdr:row>
      <xdr:rowOff>154853</xdr:rowOff>
    </xdr:to>
    <xdr:cxnSp macro="">
      <xdr:nvCxnSpPr>
        <xdr:cNvPr id="519" name="直線コネクタ 518">
          <a:extLst>
            <a:ext uri="{FF2B5EF4-FFF2-40B4-BE49-F238E27FC236}">
              <a16:creationId xmlns:a16="http://schemas.microsoft.com/office/drawing/2014/main" id="{BCD11148-DC8B-48B8-90DB-1A248B4BCA1D}"/>
            </a:ext>
          </a:extLst>
        </xdr:cNvPr>
        <xdr:cNvCxnSpPr/>
      </xdr:nvCxnSpPr>
      <xdr:spPr>
        <a:xfrm flipV="1">
          <a:off x="15481300" y="6242286"/>
          <a:ext cx="838200" cy="8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4BD381E7-DEF9-4875-93FA-CFCF52A48F28}"/>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D8503021-8C24-44E2-85B7-3C2C1F919A25}"/>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154853</xdr:rowOff>
    </xdr:from>
    <xdr:to>
      <xdr:col>81</xdr:col>
      <xdr:colOff>50800</xdr:colOff>
      <xdr:row>38</xdr:row>
      <xdr:rowOff>30233</xdr:rowOff>
    </xdr:to>
    <xdr:cxnSp macro="">
      <xdr:nvCxnSpPr>
        <xdr:cNvPr id="522" name="直線コネクタ 521">
          <a:extLst>
            <a:ext uri="{FF2B5EF4-FFF2-40B4-BE49-F238E27FC236}">
              <a16:creationId xmlns:a16="http://schemas.microsoft.com/office/drawing/2014/main" id="{B0D4F148-A8DA-44BC-A080-9553C6B0E4C0}"/>
            </a:ext>
          </a:extLst>
        </xdr:cNvPr>
        <xdr:cNvCxnSpPr/>
      </xdr:nvCxnSpPr>
      <xdr:spPr>
        <a:xfrm flipV="1">
          <a:off x="14592300" y="6327053"/>
          <a:ext cx="889000" cy="21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8E90B950-987D-48AE-804B-FB3E88FA61A3}"/>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A1D024E7-6EAB-41F3-BBD4-1E61DB95A5B1}"/>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330</xdr:rowOff>
    </xdr:from>
    <xdr:to>
      <xdr:col>76</xdr:col>
      <xdr:colOff>114300</xdr:colOff>
      <xdr:row>38</xdr:row>
      <xdr:rowOff>30233</xdr:rowOff>
    </xdr:to>
    <xdr:cxnSp macro="">
      <xdr:nvCxnSpPr>
        <xdr:cNvPr id="525" name="直線コネクタ 524">
          <a:extLst>
            <a:ext uri="{FF2B5EF4-FFF2-40B4-BE49-F238E27FC236}">
              <a16:creationId xmlns:a16="http://schemas.microsoft.com/office/drawing/2014/main" id="{EFF994AD-0038-4761-9D28-6268181AA78C}"/>
            </a:ext>
          </a:extLst>
        </xdr:cNvPr>
        <xdr:cNvCxnSpPr/>
      </xdr:nvCxnSpPr>
      <xdr:spPr>
        <a:xfrm>
          <a:off x="13703300" y="6515430"/>
          <a:ext cx="889000" cy="2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448E1457-7DDE-4709-BB9A-CD13D5632D9E}"/>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8734F48C-20E0-46EC-811A-48A27BB79439}"/>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330</xdr:rowOff>
    </xdr:from>
    <xdr:to>
      <xdr:col>71</xdr:col>
      <xdr:colOff>177800</xdr:colOff>
      <xdr:row>38</xdr:row>
      <xdr:rowOff>99564</xdr:rowOff>
    </xdr:to>
    <xdr:cxnSp macro="">
      <xdr:nvCxnSpPr>
        <xdr:cNvPr id="528" name="直線コネクタ 527">
          <a:extLst>
            <a:ext uri="{FF2B5EF4-FFF2-40B4-BE49-F238E27FC236}">
              <a16:creationId xmlns:a16="http://schemas.microsoft.com/office/drawing/2014/main" id="{D8A2B4BB-4356-46BF-8E4A-3A94FD9A84D2}"/>
            </a:ext>
          </a:extLst>
        </xdr:cNvPr>
        <xdr:cNvCxnSpPr/>
      </xdr:nvCxnSpPr>
      <xdr:spPr>
        <a:xfrm flipV="1">
          <a:off x="12814300" y="6515430"/>
          <a:ext cx="889000" cy="9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F60E0A16-04DB-4AEE-BA6A-B45D58387844}"/>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4BF92A69-6F70-497C-A2DF-959481933BC8}"/>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F3A6A6ED-BFBC-4780-93F3-F3950C3EB2F5}"/>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583B8AA6-115E-4DC3-AE43-6FCF95B0659D}"/>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2E580547-5A8A-4A59-AABB-0DB5470E13B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D26B2380-030A-4644-AF95-33E1360EE365}"/>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C81DC27A-C48E-411C-9028-524919264D25}"/>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1EFF92EA-B62A-4EDC-9ABE-F4AE9A9D9F6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894CD4FE-0092-4138-B4F2-B1655898D56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19286</xdr:rowOff>
    </xdr:from>
    <xdr:to>
      <xdr:col>85</xdr:col>
      <xdr:colOff>177800</xdr:colOff>
      <xdr:row>36</xdr:row>
      <xdr:rowOff>120886</xdr:rowOff>
    </xdr:to>
    <xdr:sp macro="" textlink="">
      <xdr:nvSpPr>
        <xdr:cNvPr id="538" name="楕円 537">
          <a:extLst>
            <a:ext uri="{FF2B5EF4-FFF2-40B4-BE49-F238E27FC236}">
              <a16:creationId xmlns:a16="http://schemas.microsoft.com/office/drawing/2014/main" id="{EED94EDC-AB58-403E-916F-FB1C2A0B8AEE}"/>
            </a:ext>
          </a:extLst>
        </xdr:cNvPr>
        <xdr:cNvSpPr/>
      </xdr:nvSpPr>
      <xdr:spPr>
        <a:xfrm>
          <a:off x="16268700" y="619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42163</xdr:rowOff>
    </xdr:from>
    <xdr:ext cx="534377" cy="259045"/>
    <xdr:sp macro="" textlink="">
      <xdr:nvSpPr>
        <xdr:cNvPr id="539" name="災害復旧事業費該当値テキスト">
          <a:extLst>
            <a:ext uri="{FF2B5EF4-FFF2-40B4-BE49-F238E27FC236}">
              <a16:creationId xmlns:a16="http://schemas.microsoft.com/office/drawing/2014/main" id="{5CDF87A8-8A89-4C0E-8A96-54D3DBB2E37B}"/>
            </a:ext>
          </a:extLst>
        </xdr:cNvPr>
        <xdr:cNvSpPr txBox="1"/>
      </xdr:nvSpPr>
      <xdr:spPr>
        <a:xfrm>
          <a:off x="16370300" y="60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104053</xdr:rowOff>
    </xdr:from>
    <xdr:to>
      <xdr:col>81</xdr:col>
      <xdr:colOff>101600</xdr:colOff>
      <xdr:row>37</xdr:row>
      <xdr:rowOff>34203</xdr:rowOff>
    </xdr:to>
    <xdr:sp macro="" textlink="">
      <xdr:nvSpPr>
        <xdr:cNvPr id="540" name="楕円 539">
          <a:extLst>
            <a:ext uri="{FF2B5EF4-FFF2-40B4-BE49-F238E27FC236}">
              <a16:creationId xmlns:a16="http://schemas.microsoft.com/office/drawing/2014/main" id="{E26D0500-9C13-488A-B9E3-57ACE5E50F58}"/>
            </a:ext>
          </a:extLst>
        </xdr:cNvPr>
        <xdr:cNvSpPr/>
      </xdr:nvSpPr>
      <xdr:spPr>
        <a:xfrm>
          <a:off x="15430500" y="627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50730</xdr:rowOff>
    </xdr:from>
    <xdr:ext cx="534377" cy="259045"/>
    <xdr:sp macro="" textlink="">
      <xdr:nvSpPr>
        <xdr:cNvPr id="541" name="テキスト ボックス 540">
          <a:extLst>
            <a:ext uri="{FF2B5EF4-FFF2-40B4-BE49-F238E27FC236}">
              <a16:creationId xmlns:a16="http://schemas.microsoft.com/office/drawing/2014/main" id="{6A945B6E-84C7-48EB-8EC1-703CEBE203A4}"/>
            </a:ext>
          </a:extLst>
        </xdr:cNvPr>
        <xdr:cNvSpPr txBox="1"/>
      </xdr:nvSpPr>
      <xdr:spPr>
        <a:xfrm>
          <a:off x="15214111" y="605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150883</xdr:rowOff>
    </xdr:from>
    <xdr:to>
      <xdr:col>76</xdr:col>
      <xdr:colOff>165100</xdr:colOff>
      <xdr:row>38</xdr:row>
      <xdr:rowOff>81034</xdr:rowOff>
    </xdr:to>
    <xdr:sp macro="" textlink="">
      <xdr:nvSpPr>
        <xdr:cNvPr id="542" name="楕円 541">
          <a:extLst>
            <a:ext uri="{FF2B5EF4-FFF2-40B4-BE49-F238E27FC236}">
              <a16:creationId xmlns:a16="http://schemas.microsoft.com/office/drawing/2014/main" id="{FD48BC12-CF5F-4EAA-B2EF-58A396DA4BBC}"/>
            </a:ext>
          </a:extLst>
        </xdr:cNvPr>
        <xdr:cNvSpPr/>
      </xdr:nvSpPr>
      <xdr:spPr>
        <a:xfrm>
          <a:off x="14541500" y="64945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97560</xdr:rowOff>
    </xdr:from>
    <xdr:ext cx="534377" cy="259045"/>
    <xdr:sp macro="" textlink="">
      <xdr:nvSpPr>
        <xdr:cNvPr id="543" name="テキスト ボックス 542">
          <a:extLst>
            <a:ext uri="{FF2B5EF4-FFF2-40B4-BE49-F238E27FC236}">
              <a16:creationId xmlns:a16="http://schemas.microsoft.com/office/drawing/2014/main" id="{17DF3D83-F9F4-4DD6-B089-BCA22CA2325D}"/>
            </a:ext>
          </a:extLst>
        </xdr:cNvPr>
        <xdr:cNvSpPr txBox="1"/>
      </xdr:nvSpPr>
      <xdr:spPr>
        <a:xfrm>
          <a:off x="14325111" y="626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120980</xdr:rowOff>
    </xdr:from>
    <xdr:to>
      <xdr:col>72</xdr:col>
      <xdr:colOff>38100</xdr:colOff>
      <xdr:row>38</xdr:row>
      <xdr:rowOff>51130</xdr:rowOff>
    </xdr:to>
    <xdr:sp macro="" textlink="">
      <xdr:nvSpPr>
        <xdr:cNvPr id="544" name="楕円 543">
          <a:extLst>
            <a:ext uri="{FF2B5EF4-FFF2-40B4-BE49-F238E27FC236}">
              <a16:creationId xmlns:a16="http://schemas.microsoft.com/office/drawing/2014/main" id="{486FBABE-C41E-40F1-A784-43FA86C62330}"/>
            </a:ext>
          </a:extLst>
        </xdr:cNvPr>
        <xdr:cNvSpPr/>
      </xdr:nvSpPr>
      <xdr:spPr>
        <a:xfrm>
          <a:off x="13652500" y="64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67657</xdr:rowOff>
    </xdr:from>
    <xdr:ext cx="534377" cy="259045"/>
    <xdr:sp macro="" textlink="">
      <xdr:nvSpPr>
        <xdr:cNvPr id="545" name="テキスト ボックス 544">
          <a:extLst>
            <a:ext uri="{FF2B5EF4-FFF2-40B4-BE49-F238E27FC236}">
              <a16:creationId xmlns:a16="http://schemas.microsoft.com/office/drawing/2014/main" id="{1C7C8802-4913-4695-A8B4-A23B1949D32C}"/>
            </a:ext>
          </a:extLst>
        </xdr:cNvPr>
        <xdr:cNvSpPr txBox="1"/>
      </xdr:nvSpPr>
      <xdr:spPr>
        <a:xfrm>
          <a:off x="13436111" y="623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48764</xdr:rowOff>
    </xdr:from>
    <xdr:to>
      <xdr:col>67</xdr:col>
      <xdr:colOff>101600</xdr:colOff>
      <xdr:row>38</xdr:row>
      <xdr:rowOff>150364</xdr:rowOff>
    </xdr:to>
    <xdr:sp macro="" textlink="">
      <xdr:nvSpPr>
        <xdr:cNvPr id="546" name="楕円 545">
          <a:extLst>
            <a:ext uri="{FF2B5EF4-FFF2-40B4-BE49-F238E27FC236}">
              <a16:creationId xmlns:a16="http://schemas.microsoft.com/office/drawing/2014/main" id="{50B86192-C124-4BC9-8496-40281963E355}"/>
            </a:ext>
          </a:extLst>
        </xdr:cNvPr>
        <xdr:cNvSpPr/>
      </xdr:nvSpPr>
      <xdr:spPr>
        <a:xfrm>
          <a:off x="12763500" y="656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141491</xdr:rowOff>
    </xdr:from>
    <xdr:ext cx="534377" cy="259045"/>
    <xdr:sp macro="" textlink="">
      <xdr:nvSpPr>
        <xdr:cNvPr id="547" name="テキスト ボックス 546">
          <a:extLst>
            <a:ext uri="{FF2B5EF4-FFF2-40B4-BE49-F238E27FC236}">
              <a16:creationId xmlns:a16="http://schemas.microsoft.com/office/drawing/2014/main" id="{89B03436-FD95-452D-A3C7-4F9F7CD50969}"/>
            </a:ext>
          </a:extLst>
        </xdr:cNvPr>
        <xdr:cNvSpPr txBox="1"/>
      </xdr:nvSpPr>
      <xdr:spPr>
        <a:xfrm>
          <a:off x="12547111" y="66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3261160D-C88D-4F17-BC74-7780C52597B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B4B7FA21-60AC-4829-A7D1-85866362C4CE}"/>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B0CDF7A3-C54A-453D-9A2A-D74C7B1A5B5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7FC67122-D691-4BDF-BCAE-2873F32ACD0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EB0767D7-5990-405D-99E9-D3976E60F0A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D4E772A5-EA52-4432-9790-9B04CFF5669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9DC27899-BD1F-41C1-B0E1-0BF616A1C0E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32E29EA2-25C6-4B10-9A6A-E0A4FEABAD8D}"/>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3878E094-23DC-4BE8-A3F7-B39F2EEB775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B4C34A20-8A11-4BF0-A4E3-772B2EF02AF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EC8810CB-D3B3-464B-8CD4-19E881D9D0C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85B73AA9-526E-4E5D-AD2E-6F8A35775AC7}"/>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293212A9-2936-42C8-8655-90FD316F840E}"/>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D7C2D7BB-3428-412F-B304-3938DDC5345C}"/>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8852B3BF-EE04-4637-A5CD-E786C6F1D2D6}"/>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34155930-C927-4F22-8FDA-E9BB7F147858}"/>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B29D59CF-40EA-4647-9A5F-11CD19831478}"/>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DA7B6BB0-C2DD-46F8-B192-DEDDDE43812B}"/>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59DE351C-EE35-4308-B0CC-5935094894D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8ED1585C-6263-457D-8137-E9111F7321A1}"/>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1E8229A7-F305-4097-B96E-55F551A6E9C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1352D89C-AD1E-446E-B2FD-BA9E2860D2A5}"/>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E231A8C3-1F97-4F9E-B6A7-E83D98A373DD}"/>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F949ABDA-A977-4E4E-B51D-7830A9D2521E}"/>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E129C3C9-353F-4327-B18C-1C89E78C0861}"/>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E1B4CE7-7370-43DD-BFFA-2056333D153A}"/>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CB094D61-58F0-44C0-BE01-B8E2A81B6A51}"/>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93A9676F-8463-44C2-8520-0EF5199F777B}"/>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6F387279-B348-47CA-B562-93BEE113464B}"/>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1503BD87-227E-412F-84A7-6EDD37B188EA}"/>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C27C8635-0500-4600-A86A-B469EC915473}"/>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CFA21E51-7BC3-4D0A-9BF6-3EC177890A06}"/>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43DA25DB-CD32-4384-B95B-233797E0AF0C}"/>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3FA88261-2750-4128-ABBD-61F8D7307B33}"/>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F0538010-057A-4A63-9709-F95A00FBD017}"/>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1DA8FFB0-BE57-4AA4-B5A8-BFB0B8809ED3}"/>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7E76B606-36F8-43D8-8AFD-ECB874D556E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D50D18EE-0B24-4C48-866F-D2A2ABED125E}"/>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726474E-BFD9-469E-9679-0161260784C5}"/>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C435C51-8105-44DD-80FF-F6CD1D518B81}"/>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B39E9F9B-4674-4DD5-A47D-D2060A102A9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4459FFEB-D104-4223-80D2-69CCDC6A595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EB89148A-FD3E-4DD5-8489-012E7CD34C0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6266328-A2FC-4336-AF20-A9556EF6F60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FBAF77CE-D465-4E62-97CB-D1CE0F0F8D02}"/>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EC502316-7109-4DEE-9AF3-6C263A9428E6}"/>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BD3ACD22-66F0-4291-98B8-7BE5FF713C32}"/>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65F9626A-49B5-47B7-A9E2-28152C28B51E}"/>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717CE321-E909-4405-9DCE-C515213BB164}"/>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E13764A9-81C9-439E-A67C-22C2E8A6A6CE}"/>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AF713A34-4DFC-49DF-AD87-4D0794E7679D}"/>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293D9EED-6A4D-4A08-A415-C12A2A2AB092}"/>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34D1B09-ED3E-419D-A6AF-95AE3ECA3BA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9287A3C8-365F-4F9D-A449-99D3910C396E}"/>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B4AB2B12-7886-49A2-8764-41114EE61CBF}"/>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D9ECF7EE-A57F-40E4-9B8B-9EE62EDFDF2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3BEE68AE-99BA-4FCD-8BE7-FF80992B75B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5C6AC816-FFED-43E3-A62F-E3A73D8D5F4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B2BB7DC6-DA0A-44C8-8B19-6CBFA4B110F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247C23E2-1FE7-4A21-8B11-DC8B9DCD8D1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D6A1C207-1E2C-4C01-B2FC-CE260BA520A8}"/>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21E88FAD-72A4-44FE-BD7C-8E3688EA89E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E9432F29-6793-48A6-929F-693187A996E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E83853CB-787D-47E2-A65E-F5A6DE700D0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25ECB7B-67A6-4A5A-9A07-71B283A7059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CAB897CE-3E85-4338-A4F8-95254E7CBDF3}"/>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9F4A9E82-4672-4030-8BC8-9EE0E62C40C8}"/>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55D9B883-5D1E-4B0C-852E-76A49AF495D1}"/>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C5EA17F1-F0C3-4D70-8DAE-2C136AAE62C7}"/>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5597D79B-3810-4511-900D-8FB70FE2CD71}"/>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6A0A286A-0558-4A43-9161-9DA73E5D9F52}"/>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9460885E-B489-4E88-A50D-76AE1FB0EE87}"/>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5C24DE1B-099E-42DD-95F4-D8EDA2A5C6A3}"/>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85D4B7E7-173A-43BB-9D88-3F45C3D70DB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2415BE33-80BC-42E0-A741-A1A28D393E3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F8948CEB-86AE-40EA-A843-463BE4F2F4A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D833CB52-4A84-43CE-B276-818128DBB1EE}"/>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79DDF274-F281-4E60-AFB9-1ADA92D4874F}"/>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4321CB4C-083D-4CA6-8B01-F2B7BD37D9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23644DF6-6135-4273-B025-79242DB6A8C5}"/>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5C28F5EE-2829-4A84-9406-F31E5D2CB2CD}"/>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34654</xdr:rowOff>
    </xdr:from>
    <xdr:to>
      <xdr:col>85</xdr:col>
      <xdr:colOff>127000</xdr:colOff>
      <xdr:row>75</xdr:row>
      <xdr:rowOff>39244</xdr:rowOff>
    </xdr:to>
    <xdr:cxnSp macro="">
      <xdr:nvCxnSpPr>
        <xdr:cNvPr id="629" name="直線コネクタ 628">
          <a:extLst>
            <a:ext uri="{FF2B5EF4-FFF2-40B4-BE49-F238E27FC236}">
              <a16:creationId xmlns:a16="http://schemas.microsoft.com/office/drawing/2014/main" id="{C2844B9A-8AD9-4469-8F83-EE32C21130FA}"/>
            </a:ext>
          </a:extLst>
        </xdr:cNvPr>
        <xdr:cNvCxnSpPr/>
      </xdr:nvCxnSpPr>
      <xdr:spPr>
        <a:xfrm>
          <a:off x="15481300" y="12893404"/>
          <a:ext cx="838200" cy="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9CF0F125-3163-4A0F-914C-61F6CC3C082D}"/>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EABB66D-30D9-49C0-B0B6-A275C5E44A2A}"/>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34654</xdr:rowOff>
    </xdr:from>
    <xdr:to>
      <xdr:col>81</xdr:col>
      <xdr:colOff>50800</xdr:colOff>
      <xdr:row>75</xdr:row>
      <xdr:rowOff>50660</xdr:rowOff>
    </xdr:to>
    <xdr:cxnSp macro="">
      <xdr:nvCxnSpPr>
        <xdr:cNvPr id="632" name="直線コネクタ 631">
          <a:extLst>
            <a:ext uri="{FF2B5EF4-FFF2-40B4-BE49-F238E27FC236}">
              <a16:creationId xmlns:a16="http://schemas.microsoft.com/office/drawing/2014/main" id="{ECAEB4BF-09F9-4038-B971-18275EB815A5}"/>
            </a:ext>
          </a:extLst>
        </xdr:cNvPr>
        <xdr:cNvCxnSpPr/>
      </xdr:nvCxnSpPr>
      <xdr:spPr>
        <a:xfrm flipV="1">
          <a:off x="14592300" y="12893404"/>
          <a:ext cx="889000" cy="1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DF933C94-6D21-4433-A86A-09C64FE18377}"/>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DA229869-30D4-4300-8EEB-70C4E0C98E63}"/>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50660</xdr:rowOff>
    </xdr:from>
    <xdr:to>
      <xdr:col>76</xdr:col>
      <xdr:colOff>114300</xdr:colOff>
      <xdr:row>75</xdr:row>
      <xdr:rowOff>92581</xdr:rowOff>
    </xdr:to>
    <xdr:cxnSp macro="">
      <xdr:nvCxnSpPr>
        <xdr:cNvPr id="635" name="直線コネクタ 634">
          <a:extLst>
            <a:ext uri="{FF2B5EF4-FFF2-40B4-BE49-F238E27FC236}">
              <a16:creationId xmlns:a16="http://schemas.microsoft.com/office/drawing/2014/main" id="{E3469D4C-23AB-4579-8935-1C40046EB796}"/>
            </a:ext>
          </a:extLst>
        </xdr:cNvPr>
        <xdr:cNvCxnSpPr/>
      </xdr:nvCxnSpPr>
      <xdr:spPr>
        <a:xfrm flipV="1">
          <a:off x="13703300" y="12909410"/>
          <a:ext cx="889000" cy="4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5440E4BF-90A9-4958-AD9B-0723C278F198}"/>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CF2519CE-7367-4AE7-89FD-1A9281BF15A9}"/>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92581</xdr:rowOff>
    </xdr:from>
    <xdr:to>
      <xdr:col>71</xdr:col>
      <xdr:colOff>177800</xdr:colOff>
      <xdr:row>75</xdr:row>
      <xdr:rowOff>139782</xdr:rowOff>
    </xdr:to>
    <xdr:cxnSp macro="">
      <xdr:nvCxnSpPr>
        <xdr:cNvPr id="638" name="直線コネクタ 637">
          <a:extLst>
            <a:ext uri="{FF2B5EF4-FFF2-40B4-BE49-F238E27FC236}">
              <a16:creationId xmlns:a16="http://schemas.microsoft.com/office/drawing/2014/main" id="{5EA503F3-0E0F-438A-A5B1-579FDD484568}"/>
            </a:ext>
          </a:extLst>
        </xdr:cNvPr>
        <xdr:cNvCxnSpPr/>
      </xdr:nvCxnSpPr>
      <xdr:spPr>
        <a:xfrm flipV="1">
          <a:off x="12814300" y="12951331"/>
          <a:ext cx="889000" cy="4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5F061F3E-5D1B-4EBB-8CAF-4416FB67C427}"/>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51D3FEA4-D510-4772-B2D0-026347146651}"/>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AD86C678-D326-4634-B371-3472E568540E}"/>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54F113F6-678F-4040-97C9-C3BACE827C69}"/>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FE4C9DF9-074D-4784-931A-C5A30A071C7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F6F4803-C6BE-46A3-8FD1-AAC21D95E08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E6C29ED7-3BAD-4B7D-863E-D9F0E53D221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5FEDEAD8-B3A6-4114-A7E1-D84A9824DD6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C46B2481-0D16-4830-A02A-3E8DCE98385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159894</xdr:rowOff>
    </xdr:from>
    <xdr:to>
      <xdr:col>85</xdr:col>
      <xdr:colOff>177800</xdr:colOff>
      <xdr:row>75</xdr:row>
      <xdr:rowOff>90044</xdr:rowOff>
    </xdr:to>
    <xdr:sp macro="" textlink="">
      <xdr:nvSpPr>
        <xdr:cNvPr id="648" name="楕円 647">
          <a:extLst>
            <a:ext uri="{FF2B5EF4-FFF2-40B4-BE49-F238E27FC236}">
              <a16:creationId xmlns:a16="http://schemas.microsoft.com/office/drawing/2014/main" id="{A012A204-C667-4D90-87BE-302414C89A60}"/>
            </a:ext>
          </a:extLst>
        </xdr:cNvPr>
        <xdr:cNvSpPr/>
      </xdr:nvSpPr>
      <xdr:spPr>
        <a:xfrm>
          <a:off x="16268700" y="128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11321</xdr:rowOff>
    </xdr:from>
    <xdr:ext cx="599010" cy="259045"/>
    <xdr:sp macro="" textlink="">
      <xdr:nvSpPr>
        <xdr:cNvPr id="649" name="公債費該当値テキスト">
          <a:extLst>
            <a:ext uri="{FF2B5EF4-FFF2-40B4-BE49-F238E27FC236}">
              <a16:creationId xmlns:a16="http://schemas.microsoft.com/office/drawing/2014/main" id="{634BA472-FFAE-4EF2-9755-E09568343C91}"/>
            </a:ext>
          </a:extLst>
        </xdr:cNvPr>
        <xdr:cNvSpPr txBox="1"/>
      </xdr:nvSpPr>
      <xdr:spPr>
        <a:xfrm>
          <a:off x="16370300" y="12698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155304</xdr:rowOff>
    </xdr:from>
    <xdr:to>
      <xdr:col>81</xdr:col>
      <xdr:colOff>101600</xdr:colOff>
      <xdr:row>75</xdr:row>
      <xdr:rowOff>85454</xdr:rowOff>
    </xdr:to>
    <xdr:sp macro="" textlink="">
      <xdr:nvSpPr>
        <xdr:cNvPr id="650" name="楕円 649">
          <a:extLst>
            <a:ext uri="{FF2B5EF4-FFF2-40B4-BE49-F238E27FC236}">
              <a16:creationId xmlns:a16="http://schemas.microsoft.com/office/drawing/2014/main" id="{FB2FA030-AEB1-45AB-9B0F-C894D955208B}"/>
            </a:ext>
          </a:extLst>
        </xdr:cNvPr>
        <xdr:cNvSpPr/>
      </xdr:nvSpPr>
      <xdr:spPr>
        <a:xfrm>
          <a:off x="15430500" y="1284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101981</xdr:rowOff>
    </xdr:from>
    <xdr:ext cx="599010" cy="259045"/>
    <xdr:sp macro="" textlink="">
      <xdr:nvSpPr>
        <xdr:cNvPr id="651" name="テキスト ボックス 650">
          <a:extLst>
            <a:ext uri="{FF2B5EF4-FFF2-40B4-BE49-F238E27FC236}">
              <a16:creationId xmlns:a16="http://schemas.microsoft.com/office/drawing/2014/main" id="{EBCDC302-6C38-491C-AFA5-56C0AFA210BF}"/>
            </a:ext>
          </a:extLst>
        </xdr:cNvPr>
        <xdr:cNvSpPr txBox="1"/>
      </xdr:nvSpPr>
      <xdr:spPr>
        <a:xfrm>
          <a:off x="15181795" y="12617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171310</xdr:rowOff>
    </xdr:from>
    <xdr:to>
      <xdr:col>76</xdr:col>
      <xdr:colOff>165100</xdr:colOff>
      <xdr:row>75</xdr:row>
      <xdr:rowOff>101460</xdr:rowOff>
    </xdr:to>
    <xdr:sp macro="" textlink="">
      <xdr:nvSpPr>
        <xdr:cNvPr id="652" name="楕円 651">
          <a:extLst>
            <a:ext uri="{FF2B5EF4-FFF2-40B4-BE49-F238E27FC236}">
              <a16:creationId xmlns:a16="http://schemas.microsoft.com/office/drawing/2014/main" id="{C5FA9FF8-46AC-4550-9B8B-A46CCADD998D}"/>
            </a:ext>
          </a:extLst>
        </xdr:cNvPr>
        <xdr:cNvSpPr/>
      </xdr:nvSpPr>
      <xdr:spPr>
        <a:xfrm>
          <a:off x="14541500" y="128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117987</xdr:rowOff>
    </xdr:from>
    <xdr:ext cx="599010" cy="259045"/>
    <xdr:sp macro="" textlink="">
      <xdr:nvSpPr>
        <xdr:cNvPr id="653" name="テキスト ボックス 652">
          <a:extLst>
            <a:ext uri="{FF2B5EF4-FFF2-40B4-BE49-F238E27FC236}">
              <a16:creationId xmlns:a16="http://schemas.microsoft.com/office/drawing/2014/main" id="{5ED3ADC9-1BF6-44C0-B888-7736DC08F977}"/>
            </a:ext>
          </a:extLst>
        </xdr:cNvPr>
        <xdr:cNvSpPr txBox="1"/>
      </xdr:nvSpPr>
      <xdr:spPr>
        <a:xfrm>
          <a:off x="14292795" y="12633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41781</xdr:rowOff>
    </xdr:from>
    <xdr:to>
      <xdr:col>72</xdr:col>
      <xdr:colOff>38100</xdr:colOff>
      <xdr:row>75</xdr:row>
      <xdr:rowOff>143381</xdr:rowOff>
    </xdr:to>
    <xdr:sp macro="" textlink="">
      <xdr:nvSpPr>
        <xdr:cNvPr id="654" name="楕円 653">
          <a:extLst>
            <a:ext uri="{FF2B5EF4-FFF2-40B4-BE49-F238E27FC236}">
              <a16:creationId xmlns:a16="http://schemas.microsoft.com/office/drawing/2014/main" id="{13D765B2-4AF2-4446-8B48-E9587AE0A26A}"/>
            </a:ext>
          </a:extLst>
        </xdr:cNvPr>
        <xdr:cNvSpPr/>
      </xdr:nvSpPr>
      <xdr:spPr>
        <a:xfrm>
          <a:off x="13652500" y="1290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159908</xdr:rowOff>
    </xdr:from>
    <xdr:ext cx="599010" cy="259045"/>
    <xdr:sp macro="" textlink="">
      <xdr:nvSpPr>
        <xdr:cNvPr id="655" name="テキスト ボックス 654">
          <a:extLst>
            <a:ext uri="{FF2B5EF4-FFF2-40B4-BE49-F238E27FC236}">
              <a16:creationId xmlns:a16="http://schemas.microsoft.com/office/drawing/2014/main" id="{6F9890AC-FDAB-4743-A0BA-835BEA991DF2}"/>
            </a:ext>
          </a:extLst>
        </xdr:cNvPr>
        <xdr:cNvSpPr txBox="1"/>
      </xdr:nvSpPr>
      <xdr:spPr>
        <a:xfrm>
          <a:off x="13403795" y="12675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88982</xdr:rowOff>
    </xdr:from>
    <xdr:to>
      <xdr:col>67</xdr:col>
      <xdr:colOff>101600</xdr:colOff>
      <xdr:row>76</xdr:row>
      <xdr:rowOff>19132</xdr:rowOff>
    </xdr:to>
    <xdr:sp macro="" textlink="">
      <xdr:nvSpPr>
        <xdr:cNvPr id="656" name="楕円 655">
          <a:extLst>
            <a:ext uri="{FF2B5EF4-FFF2-40B4-BE49-F238E27FC236}">
              <a16:creationId xmlns:a16="http://schemas.microsoft.com/office/drawing/2014/main" id="{EBAD0817-1CD7-46DF-B3B2-64A8AECDECF4}"/>
            </a:ext>
          </a:extLst>
        </xdr:cNvPr>
        <xdr:cNvSpPr/>
      </xdr:nvSpPr>
      <xdr:spPr>
        <a:xfrm>
          <a:off x="12763500" y="1294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35659</xdr:rowOff>
    </xdr:from>
    <xdr:ext cx="599010" cy="259045"/>
    <xdr:sp macro="" textlink="">
      <xdr:nvSpPr>
        <xdr:cNvPr id="657" name="テキスト ボックス 656">
          <a:extLst>
            <a:ext uri="{FF2B5EF4-FFF2-40B4-BE49-F238E27FC236}">
              <a16:creationId xmlns:a16="http://schemas.microsoft.com/office/drawing/2014/main" id="{8A10306F-21FB-4E6B-9218-B04502D3FB28}"/>
            </a:ext>
          </a:extLst>
        </xdr:cNvPr>
        <xdr:cNvSpPr txBox="1"/>
      </xdr:nvSpPr>
      <xdr:spPr>
        <a:xfrm>
          <a:off x="12514795" y="1272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9BAF6C71-BEA1-494F-A64B-21D4573546D2}"/>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6F2DA2D3-1DB4-4FB9-AFBF-0D9F02C1D7F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8481CC2C-AE2A-4BF5-894E-133DEA9A698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2E59C3C5-FDAD-47B5-9048-BE09C20F971F}"/>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2B7D1848-0798-4EDB-AAE0-0EA67F4F63B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E7D7A368-2FD2-4B61-AB37-24B57B6DFFF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A47E9716-126F-4C2C-A1A8-747D9C6DB09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2FBB573A-D2AC-471B-8A1A-B876FADECFF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3A400100-ED4E-4083-8965-12F30055CB1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E1FE865C-F900-47C7-AD67-C27FD154F87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705658EC-4921-46BA-A8F5-51A3664B16CA}"/>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C9EF26CF-FA8E-4B9B-B046-9E5B328F6641}"/>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C01F4991-0BA6-4F79-92A1-14025CC76B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AD0515BE-19CA-4902-B5DA-6D2450E6CAB2}"/>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EA36B8C-F7A7-4872-B74B-E90CCC560574}"/>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546905C8-72CB-4E61-94FA-3779762213EB}"/>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C29B0D9D-8C7F-4A38-8F7F-D5950B6473DD}"/>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CE16E6E5-3D34-4E0B-8CA7-F92E7E1E841B}"/>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5ADB2B12-317B-42E2-80D0-6BB28F3F5014}"/>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2BF16D5E-B2AC-4187-BFF2-5A3BD4FD3921}"/>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ED0FFA5B-658E-438C-BDD1-3C4C6A0F00D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4711AA22-204F-47FE-8B17-08AB717C9B9F}"/>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7BC0C3E3-61C3-4D7E-B282-5418E88B83D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198B516E-440D-4B93-9AC0-4CBB1EF293A4}"/>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7354B8B9-4DDB-44C8-A748-0F0FC212238F}"/>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5D3D79AD-FA0F-49E9-88BF-A5CE58BE42DB}"/>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24327146-92D3-47F5-8033-E07B79676E17}"/>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7A5484F9-0716-4FC0-8345-6BC0B890E85C}"/>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71132</xdr:rowOff>
    </xdr:from>
    <xdr:to>
      <xdr:col>85</xdr:col>
      <xdr:colOff>127000</xdr:colOff>
      <xdr:row>98</xdr:row>
      <xdr:rowOff>13288</xdr:rowOff>
    </xdr:to>
    <xdr:cxnSp macro="">
      <xdr:nvCxnSpPr>
        <xdr:cNvPr id="686" name="直線コネクタ 685">
          <a:extLst>
            <a:ext uri="{FF2B5EF4-FFF2-40B4-BE49-F238E27FC236}">
              <a16:creationId xmlns:a16="http://schemas.microsoft.com/office/drawing/2014/main" id="{0F2E5231-072D-4EC0-91D8-E8F52DBC1DB7}"/>
            </a:ext>
          </a:extLst>
        </xdr:cNvPr>
        <xdr:cNvCxnSpPr/>
      </xdr:nvCxnSpPr>
      <xdr:spPr>
        <a:xfrm>
          <a:off x="15481300" y="16701782"/>
          <a:ext cx="838200" cy="11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768FB63C-C9F1-47EF-AA00-ADBC24EE8C67}"/>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C36E8749-87EF-40E9-BE0A-B816EF89E6D3}"/>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71132</xdr:rowOff>
    </xdr:from>
    <xdr:to>
      <xdr:col>81</xdr:col>
      <xdr:colOff>50800</xdr:colOff>
      <xdr:row>97</xdr:row>
      <xdr:rowOff>157265</xdr:rowOff>
    </xdr:to>
    <xdr:cxnSp macro="">
      <xdr:nvCxnSpPr>
        <xdr:cNvPr id="689" name="直線コネクタ 688">
          <a:extLst>
            <a:ext uri="{FF2B5EF4-FFF2-40B4-BE49-F238E27FC236}">
              <a16:creationId xmlns:a16="http://schemas.microsoft.com/office/drawing/2014/main" id="{5D98AEA0-C636-4BA8-9023-4B583DB6D311}"/>
            </a:ext>
          </a:extLst>
        </xdr:cNvPr>
        <xdr:cNvCxnSpPr/>
      </xdr:nvCxnSpPr>
      <xdr:spPr>
        <a:xfrm flipV="1">
          <a:off x="14592300" y="16701782"/>
          <a:ext cx="889000" cy="8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BCC2F8E6-BB71-4C3D-92AA-41EE2A8FE627}"/>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FCCE8D34-10B9-487C-B061-99285051A7C4}"/>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56505</xdr:rowOff>
    </xdr:from>
    <xdr:to>
      <xdr:col>76</xdr:col>
      <xdr:colOff>114300</xdr:colOff>
      <xdr:row>97</xdr:row>
      <xdr:rowOff>157265</xdr:rowOff>
    </xdr:to>
    <xdr:cxnSp macro="">
      <xdr:nvCxnSpPr>
        <xdr:cNvPr id="692" name="直線コネクタ 691">
          <a:extLst>
            <a:ext uri="{FF2B5EF4-FFF2-40B4-BE49-F238E27FC236}">
              <a16:creationId xmlns:a16="http://schemas.microsoft.com/office/drawing/2014/main" id="{CB785454-BF62-45EB-BBD1-0F552DE5D2FC}"/>
            </a:ext>
          </a:extLst>
        </xdr:cNvPr>
        <xdr:cNvCxnSpPr/>
      </xdr:nvCxnSpPr>
      <xdr:spPr>
        <a:xfrm>
          <a:off x="13703300" y="16687155"/>
          <a:ext cx="889000" cy="10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FA4394A2-D847-4BBF-9659-A12FF592E5C7}"/>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F6BA97A0-38D4-4032-979D-7D5BDAF15A25}"/>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56505</xdr:rowOff>
    </xdr:from>
    <xdr:to>
      <xdr:col>71</xdr:col>
      <xdr:colOff>177800</xdr:colOff>
      <xdr:row>98</xdr:row>
      <xdr:rowOff>18878</xdr:rowOff>
    </xdr:to>
    <xdr:cxnSp macro="">
      <xdr:nvCxnSpPr>
        <xdr:cNvPr id="695" name="直線コネクタ 694">
          <a:extLst>
            <a:ext uri="{FF2B5EF4-FFF2-40B4-BE49-F238E27FC236}">
              <a16:creationId xmlns:a16="http://schemas.microsoft.com/office/drawing/2014/main" id="{99285E17-06A8-4690-9EE8-23DE6FE323ED}"/>
            </a:ext>
          </a:extLst>
        </xdr:cNvPr>
        <xdr:cNvCxnSpPr/>
      </xdr:nvCxnSpPr>
      <xdr:spPr>
        <a:xfrm flipV="1">
          <a:off x="12814300" y="16687155"/>
          <a:ext cx="889000" cy="13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657514A-B176-494D-8500-7BC7932157BE}"/>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FB426474-5CB5-4F3A-8AB5-DDB5F954B563}"/>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70B292B7-911E-4BF2-87AE-D7FCE6D9F1C9}"/>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406CD6C9-D507-4025-9EC5-8D8745839249}"/>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8206F331-7728-45D9-A299-FE6CC01F9F6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FB111AE1-E963-481D-B599-42C70269F0C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CDF8B235-2C1E-44CE-892B-EB4B0ECC2EC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210482A-25A3-4A3C-88FA-FAB5FBC9B51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E20F7EBB-2BB6-4285-A825-45EA693D1D97}"/>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133938</xdr:rowOff>
    </xdr:from>
    <xdr:to>
      <xdr:col>85</xdr:col>
      <xdr:colOff>177800</xdr:colOff>
      <xdr:row>98</xdr:row>
      <xdr:rowOff>64088</xdr:rowOff>
    </xdr:to>
    <xdr:sp macro="" textlink="">
      <xdr:nvSpPr>
        <xdr:cNvPr id="705" name="楕円 704">
          <a:extLst>
            <a:ext uri="{FF2B5EF4-FFF2-40B4-BE49-F238E27FC236}">
              <a16:creationId xmlns:a16="http://schemas.microsoft.com/office/drawing/2014/main" id="{3F4F7F2B-52F8-4709-8021-796821E73FE9}"/>
            </a:ext>
          </a:extLst>
        </xdr:cNvPr>
        <xdr:cNvSpPr/>
      </xdr:nvSpPr>
      <xdr:spPr>
        <a:xfrm>
          <a:off x="16268700" y="1676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112365</xdr:rowOff>
    </xdr:from>
    <xdr:ext cx="534377" cy="259045"/>
    <xdr:sp macro="" textlink="">
      <xdr:nvSpPr>
        <xdr:cNvPr id="706" name="積立金該当値テキスト">
          <a:extLst>
            <a:ext uri="{FF2B5EF4-FFF2-40B4-BE49-F238E27FC236}">
              <a16:creationId xmlns:a16="http://schemas.microsoft.com/office/drawing/2014/main" id="{D4F7DEB0-F43D-4BF4-881E-8B4DC2DD3167}"/>
            </a:ext>
          </a:extLst>
        </xdr:cNvPr>
        <xdr:cNvSpPr txBox="1"/>
      </xdr:nvSpPr>
      <xdr:spPr>
        <a:xfrm>
          <a:off x="16370300" y="1674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20332</xdr:rowOff>
    </xdr:from>
    <xdr:to>
      <xdr:col>81</xdr:col>
      <xdr:colOff>101600</xdr:colOff>
      <xdr:row>97</xdr:row>
      <xdr:rowOff>121932</xdr:rowOff>
    </xdr:to>
    <xdr:sp macro="" textlink="">
      <xdr:nvSpPr>
        <xdr:cNvPr id="707" name="楕円 706">
          <a:extLst>
            <a:ext uri="{FF2B5EF4-FFF2-40B4-BE49-F238E27FC236}">
              <a16:creationId xmlns:a16="http://schemas.microsoft.com/office/drawing/2014/main" id="{462B4668-B595-4471-BE31-263E59E73EB2}"/>
            </a:ext>
          </a:extLst>
        </xdr:cNvPr>
        <xdr:cNvSpPr/>
      </xdr:nvSpPr>
      <xdr:spPr>
        <a:xfrm>
          <a:off x="15430500" y="1665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138459</xdr:rowOff>
    </xdr:from>
    <xdr:ext cx="534377" cy="259045"/>
    <xdr:sp macro="" textlink="">
      <xdr:nvSpPr>
        <xdr:cNvPr id="708" name="テキスト ボックス 707">
          <a:extLst>
            <a:ext uri="{FF2B5EF4-FFF2-40B4-BE49-F238E27FC236}">
              <a16:creationId xmlns:a16="http://schemas.microsoft.com/office/drawing/2014/main" id="{97779F23-5604-49A2-83F8-3E758AB754BB}"/>
            </a:ext>
          </a:extLst>
        </xdr:cNvPr>
        <xdr:cNvSpPr txBox="1"/>
      </xdr:nvSpPr>
      <xdr:spPr>
        <a:xfrm>
          <a:off x="15214111" y="1642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106465</xdr:rowOff>
    </xdr:from>
    <xdr:to>
      <xdr:col>76</xdr:col>
      <xdr:colOff>165100</xdr:colOff>
      <xdr:row>98</xdr:row>
      <xdr:rowOff>36615</xdr:rowOff>
    </xdr:to>
    <xdr:sp macro="" textlink="">
      <xdr:nvSpPr>
        <xdr:cNvPr id="709" name="楕円 708">
          <a:extLst>
            <a:ext uri="{FF2B5EF4-FFF2-40B4-BE49-F238E27FC236}">
              <a16:creationId xmlns:a16="http://schemas.microsoft.com/office/drawing/2014/main" id="{E35D08E5-C25F-46E8-BB49-354973894104}"/>
            </a:ext>
          </a:extLst>
        </xdr:cNvPr>
        <xdr:cNvSpPr/>
      </xdr:nvSpPr>
      <xdr:spPr>
        <a:xfrm>
          <a:off x="14541500" y="167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27742</xdr:rowOff>
    </xdr:from>
    <xdr:ext cx="534377" cy="259045"/>
    <xdr:sp macro="" textlink="">
      <xdr:nvSpPr>
        <xdr:cNvPr id="710" name="テキスト ボックス 709">
          <a:extLst>
            <a:ext uri="{FF2B5EF4-FFF2-40B4-BE49-F238E27FC236}">
              <a16:creationId xmlns:a16="http://schemas.microsoft.com/office/drawing/2014/main" id="{B57A4483-343A-4DBB-8320-30C4ECB0849D}"/>
            </a:ext>
          </a:extLst>
        </xdr:cNvPr>
        <xdr:cNvSpPr txBox="1"/>
      </xdr:nvSpPr>
      <xdr:spPr>
        <a:xfrm>
          <a:off x="14325111" y="1682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5705</xdr:rowOff>
    </xdr:from>
    <xdr:to>
      <xdr:col>72</xdr:col>
      <xdr:colOff>38100</xdr:colOff>
      <xdr:row>97</xdr:row>
      <xdr:rowOff>107305</xdr:rowOff>
    </xdr:to>
    <xdr:sp macro="" textlink="">
      <xdr:nvSpPr>
        <xdr:cNvPr id="711" name="楕円 710">
          <a:extLst>
            <a:ext uri="{FF2B5EF4-FFF2-40B4-BE49-F238E27FC236}">
              <a16:creationId xmlns:a16="http://schemas.microsoft.com/office/drawing/2014/main" id="{BCD0FE14-DA93-420C-8F33-5178B97E864C}"/>
            </a:ext>
          </a:extLst>
        </xdr:cNvPr>
        <xdr:cNvSpPr/>
      </xdr:nvSpPr>
      <xdr:spPr>
        <a:xfrm>
          <a:off x="13652500" y="166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98432</xdr:rowOff>
    </xdr:from>
    <xdr:ext cx="534377" cy="259045"/>
    <xdr:sp macro="" textlink="">
      <xdr:nvSpPr>
        <xdr:cNvPr id="712" name="テキスト ボックス 711">
          <a:extLst>
            <a:ext uri="{FF2B5EF4-FFF2-40B4-BE49-F238E27FC236}">
              <a16:creationId xmlns:a16="http://schemas.microsoft.com/office/drawing/2014/main" id="{1F5304AD-0F5A-4BDA-96DC-B9C42AF5E79D}"/>
            </a:ext>
          </a:extLst>
        </xdr:cNvPr>
        <xdr:cNvSpPr txBox="1"/>
      </xdr:nvSpPr>
      <xdr:spPr>
        <a:xfrm>
          <a:off x="13436111" y="1672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139528</xdr:rowOff>
    </xdr:from>
    <xdr:to>
      <xdr:col>67</xdr:col>
      <xdr:colOff>101600</xdr:colOff>
      <xdr:row>98</xdr:row>
      <xdr:rowOff>69678</xdr:rowOff>
    </xdr:to>
    <xdr:sp macro="" textlink="">
      <xdr:nvSpPr>
        <xdr:cNvPr id="713" name="楕円 712">
          <a:extLst>
            <a:ext uri="{FF2B5EF4-FFF2-40B4-BE49-F238E27FC236}">
              <a16:creationId xmlns:a16="http://schemas.microsoft.com/office/drawing/2014/main" id="{8C777003-1F32-4900-B045-A49F82EF6337}"/>
            </a:ext>
          </a:extLst>
        </xdr:cNvPr>
        <xdr:cNvSpPr/>
      </xdr:nvSpPr>
      <xdr:spPr>
        <a:xfrm>
          <a:off x="12763500" y="1677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60805</xdr:rowOff>
    </xdr:from>
    <xdr:ext cx="534377" cy="259045"/>
    <xdr:sp macro="" textlink="">
      <xdr:nvSpPr>
        <xdr:cNvPr id="714" name="テキスト ボックス 713">
          <a:extLst>
            <a:ext uri="{FF2B5EF4-FFF2-40B4-BE49-F238E27FC236}">
              <a16:creationId xmlns:a16="http://schemas.microsoft.com/office/drawing/2014/main" id="{228C9331-D252-4B37-86E4-D41648552AF9}"/>
            </a:ext>
          </a:extLst>
        </xdr:cNvPr>
        <xdr:cNvSpPr txBox="1"/>
      </xdr:nvSpPr>
      <xdr:spPr>
        <a:xfrm>
          <a:off x="12547111" y="1686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42395E93-85D2-42D5-B13E-B825BCA6115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83745F64-D22D-4C04-889D-522700A856C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DBBB3654-6B2A-44BB-957D-7AD7D4FF30D6}"/>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FCD268F2-344F-4DD6-9378-5FB8CBFF14C8}"/>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49782254-11B5-431E-B2F6-F036C0A8E16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28FB44A5-A718-42AF-A642-A687EE1F3EF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D78182CA-AB2B-4E67-A15C-A68E95B34FC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C4C02AAE-FA93-4EBF-8608-334D743D6E3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F090F594-DA52-4A56-BECB-B8D87EB810B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382EB8E2-1A3D-4519-BAA2-5740E4715B09}"/>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26F49C28-E11E-490C-8F30-0C30EFDA4564}"/>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1D0569C6-7DC0-4787-8A0B-6A378D9B5AA4}"/>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85D5FA10-DEAE-4292-A753-1652D28E1145}"/>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AF8DC502-1C89-4D1C-B36E-9CA7AD744549}"/>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57BD2842-1C3C-48DC-BF97-09D9914AB0AD}"/>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DF2FE09-007F-46FD-B493-145BB5FA3515}"/>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5363CA89-A1E9-49E1-9F50-CAC2B595F42A}"/>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C796E177-97E4-4813-BB4C-166FE32CC706}"/>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8E2273C9-7896-4FC2-8937-7F252DA843BE}"/>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A4975856-0883-4F24-82DD-EB6D9F174974}"/>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E4DB3DF9-6D07-477D-BD68-D34725F5D15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DEE99F33-C696-4C84-9001-4C6BB7477A4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F5EAC036-28FA-42DF-A6BA-4C250FADAC9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E0F5B57B-2C91-450A-83E4-8F1D575E06C5}"/>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3BF6513-F81E-4CED-9229-C00EAFB6BACD}"/>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94A155E0-C5A3-4991-9AB5-6C904D3045BC}"/>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A694DFFD-B131-430C-90C7-6417DE43BA9A}"/>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F2A550A1-949F-4CAE-BFA2-E23E7BB63104}"/>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8952F261-CE50-4971-A833-3ED6682179C7}"/>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5E51DDD-2147-4174-A193-183F93D9A59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C307B98F-2F40-400E-AE32-A2A16F9205AB}"/>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506B4EF9-5B45-465A-B9DC-6501304544FE}"/>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7F3315D8-3496-435F-AFB6-4281F25C337D}"/>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8F74EB21-8B8D-4EE9-824B-0B917B68076C}"/>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E1CC4ADD-AA3B-4CBF-9B43-FC0557358ABA}"/>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6B7851FE-D8CE-4963-850E-5CB8C177A042}"/>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53777F17-04BC-4CFA-A3E5-C27A3E69A051}"/>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44259</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55FAAEC1-4534-48B8-A319-E9C3447D8907}"/>
            </a:ext>
          </a:extLst>
        </xdr:cNvPr>
        <xdr:cNvCxnSpPr/>
      </xdr:nvCxnSpPr>
      <xdr:spPr>
        <a:xfrm>
          <a:off x="18656300" y="6216459"/>
          <a:ext cx="889000" cy="51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60AA3AE2-F01A-4060-880E-6BA9FBC1C693}"/>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933D7727-FAC2-4AF5-9CC4-CD195F835A0C}"/>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7E536F35-8E55-4F24-A3E3-DACEAF19F7FC}"/>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7665B4F1-7F94-4007-B58F-6A6BCC4F1A61}"/>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5C5DFF6B-9BD5-4A9C-93B6-6C935CC5736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12893886-74E2-4AD1-88CC-575DCA54903B}"/>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DAB153CE-A6C4-4C83-B9B9-4EAE9E2AD14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48D9C2AC-41C1-452A-9642-228692D627D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B8C9B14B-91CC-406D-BC27-E8DD40FA6669}"/>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D9FF312C-6649-4480-B8F2-4D5E978BB123}"/>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E53E35EF-4EBE-495A-830A-F05DE5D46BB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66E3E1F7-3580-4034-87BF-29B89CE0EFEC}"/>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49DFCC3C-CD07-4E3B-A5F0-7F7B0BAED0C4}"/>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149E00B2-7955-4F6F-93AC-3CFF2C9FDFA3}"/>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4A924921-4B48-4222-99AE-91799959B3EF}"/>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82E31D54-FF41-4451-9532-42A8B5033E3A}"/>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1642D84D-BBBF-44D6-876D-653308067AEE}"/>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164909</xdr:rowOff>
    </xdr:from>
    <xdr:to>
      <xdr:col>98</xdr:col>
      <xdr:colOff>38100</xdr:colOff>
      <xdr:row>36</xdr:row>
      <xdr:rowOff>95059</xdr:rowOff>
    </xdr:to>
    <xdr:sp macro="" textlink="">
      <xdr:nvSpPr>
        <xdr:cNvPr id="770" name="楕円 769">
          <a:extLst>
            <a:ext uri="{FF2B5EF4-FFF2-40B4-BE49-F238E27FC236}">
              <a16:creationId xmlns:a16="http://schemas.microsoft.com/office/drawing/2014/main" id="{6F89CF43-DAE2-4074-8D70-880E557C87D2}"/>
            </a:ext>
          </a:extLst>
        </xdr:cNvPr>
        <xdr:cNvSpPr/>
      </xdr:nvSpPr>
      <xdr:spPr>
        <a:xfrm>
          <a:off x="18605500" y="616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111586</xdr:rowOff>
    </xdr:from>
    <xdr:ext cx="534377" cy="259045"/>
    <xdr:sp macro="" textlink="">
      <xdr:nvSpPr>
        <xdr:cNvPr id="771" name="テキスト ボックス 770">
          <a:extLst>
            <a:ext uri="{FF2B5EF4-FFF2-40B4-BE49-F238E27FC236}">
              <a16:creationId xmlns:a16="http://schemas.microsoft.com/office/drawing/2014/main" id="{7D049F50-892A-4BC1-9265-FD5DFEBFE0B5}"/>
            </a:ext>
          </a:extLst>
        </xdr:cNvPr>
        <xdr:cNvSpPr txBox="1"/>
      </xdr:nvSpPr>
      <xdr:spPr>
        <a:xfrm>
          <a:off x="18389111" y="594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45ED0D27-45F9-4B14-BC9F-092E600A581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9F417745-7E81-42FE-BAE1-B44E101B466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D678FD76-123D-41D7-A9F9-2E343F959C3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6047AFAD-87BB-4C23-AA66-2DE867F3BCB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6AD9E1C6-1E78-4F27-A39C-B104D24C542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820FBDAB-C179-4C60-86CA-76D874ACF94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637B6444-A732-451B-B2AF-5FA34608DA54}"/>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72775C47-B588-4672-9A5C-2A32C0553D2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8C8D20F0-5EA4-4326-89B6-C759BA819A8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B4E75B22-4DC7-430C-8C38-6543E908C90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53526CFA-5D6F-421D-898E-E96AF881297A}"/>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D6722743-F9A7-4C57-9464-5119A45BCD29}"/>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8FE8E831-76B9-4167-84B2-C1803FEC6BB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D3E325C6-4607-407C-8F82-5E1DDEFBBE0B}"/>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77F3F442-D497-4FE9-A698-CEA2EF47F6E3}"/>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33BF1C7F-F371-4E41-9630-E382B112D719}"/>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29C2AFEB-DBD4-41CA-AD6A-9D8466714ED9}"/>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7A8C3B30-1BAC-47D3-AD77-EFD9DDEFBE9D}"/>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C7BEA15E-E2A6-4D71-8FFC-A9AE1D85E4E8}"/>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69F190A8-7582-4CF3-BD91-F3B48B4DC1DD}"/>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9B689DBB-66CB-40BC-93AE-C5498F3A0B57}"/>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12252325-6D64-42DC-A51A-015EBF170D24}"/>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1DE97B1D-3708-4105-8523-2977483D060C}"/>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A90D0A12-1FC9-469A-8ABF-7726706D0F74}"/>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801A4884-302E-40D1-A073-26A36013032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74C8B092-6393-4968-AE63-7FB09F411BBD}"/>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8B1221FB-E4EC-408B-9A71-B203DAE61FC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4C84CBF9-CCF4-4CC8-9E05-AE5650BC711A}"/>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8C60F271-66EF-4141-B4A9-4AEC8CEF9695}"/>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FB0DE4F2-9A89-494F-B813-D272A8AA6088}"/>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91</xdr:rowOff>
    </xdr:from>
    <xdr:to>
      <xdr:col>116</xdr:col>
      <xdr:colOff>63500</xdr:colOff>
      <xdr:row>59</xdr:row>
      <xdr:rowOff>10214</xdr:rowOff>
    </xdr:to>
    <xdr:cxnSp macro="">
      <xdr:nvCxnSpPr>
        <xdr:cNvPr id="802" name="直線コネクタ 801">
          <a:extLst>
            <a:ext uri="{FF2B5EF4-FFF2-40B4-BE49-F238E27FC236}">
              <a16:creationId xmlns:a16="http://schemas.microsoft.com/office/drawing/2014/main" id="{6F559F0A-F5B8-4DCA-BB98-BE889D092394}"/>
            </a:ext>
          </a:extLst>
        </xdr:cNvPr>
        <xdr:cNvCxnSpPr/>
      </xdr:nvCxnSpPr>
      <xdr:spPr>
        <a:xfrm>
          <a:off x="21323300" y="10115641"/>
          <a:ext cx="8382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F6211816-6E1E-464F-8084-89D07218C719}"/>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699E54D1-2528-4743-AE64-0A350D8C191D}"/>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28176</xdr:rowOff>
    </xdr:from>
    <xdr:to>
      <xdr:col>111</xdr:col>
      <xdr:colOff>177800</xdr:colOff>
      <xdr:row>59</xdr:row>
      <xdr:rowOff>91</xdr:rowOff>
    </xdr:to>
    <xdr:cxnSp macro="">
      <xdr:nvCxnSpPr>
        <xdr:cNvPr id="805" name="直線コネクタ 804">
          <a:extLst>
            <a:ext uri="{FF2B5EF4-FFF2-40B4-BE49-F238E27FC236}">
              <a16:creationId xmlns:a16="http://schemas.microsoft.com/office/drawing/2014/main" id="{714D2D8C-135E-4D76-B8DE-946EA9DA2D49}"/>
            </a:ext>
          </a:extLst>
        </xdr:cNvPr>
        <xdr:cNvCxnSpPr/>
      </xdr:nvCxnSpPr>
      <xdr:spPr>
        <a:xfrm>
          <a:off x="20434300" y="9972276"/>
          <a:ext cx="889000" cy="14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B4D52C04-D3FA-4AA9-AED5-496689B4DD26}"/>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84DA4DCD-F454-4A21-A04B-45AD4C4DE58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28176</xdr:rowOff>
    </xdr:from>
    <xdr:to>
      <xdr:col>107</xdr:col>
      <xdr:colOff>50800</xdr:colOff>
      <xdr:row>58</xdr:row>
      <xdr:rowOff>126702</xdr:rowOff>
    </xdr:to>
    <xdr:cxnSp macro="">
      <xdr:nvCxnSpPr>
        <xdr:cNvPr id="808" name="直線コネクタ 807">
          <a:extLst>
            <a:ext uri="{FF2B5EF4-FFF2-40B4-BE49-F238E27FC236}">
              <a16:creationId xmlns:a16="http://schemas.microsoft.com/office/drawing/2014/main" id="{E7873345-F908-45CB-9453-2FC9495D213A}"/>
            </a:ext>
          </a:extLst>
        </xdr:cNvPr>
        <xdr:cNvCxnSpPr/>
      </xdr:nvCxnSpPr>
      <xdr:spPr>
        <a:xfrm flipV="1">
          <a:off x="19545300" y="9972276"/>
          <a:ext cx="889000" cy="9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ABAB5353-B4C1-411E-AA39-A95D94C397BB}"/>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2FD12B30-960D-4F5B-B68F-A1EF1FD14B03}"/>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126702</xdr:rowOff>
    </xdr:from>
    <xdr:to>
      <xdr:col>102</xdr:col>
      <xdr:colOff>114300</xdr:colOff>
      <xdr:row>58</xdr:row>
      <xdr:rowOff>129413</xdr:rowOff>
    </xdr:to>
    <xdr:cxnSp macro="">
      <xdr:nvCxnSpPr>
        <xdr:cNvPr id="811" name="直線コネクタ 810">
          <a:extLst>
            <a:ext uri="{FF2B5EF4-FFF2-40B4-BE49-F238E27FC236}">
              <a16:creationId xmlns:a16="http://schemas.microsoft.com/office/drawing/2014/main" id="{5DB085CC-5585-4769-81B1-629F9BA13630}"/>
            </a:ext>
          </a:extLst>
        </xdr:cNvPr>
        <xdr:cNvCxnSpPr/>
      </xdr:nvCxnSpPr>
      <xdr:spPr>
        <a:xfrm flipV="1">
          <a:off x="18656300" y="10070802"/>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BCA2DD52-0380-4C06-BF34-17CD10CCE877}"/>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F6C1B64E-86CA-4A1D-AF0F-6248D4CFE9CB}"/>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5AB0089D-BDCF-4D9D-AE49-8CF86A31EE7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2CC43418-9C2D-4159-BD4C-8A7D5B24F4C3}"/>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1FEEC5D-C8A4-4761-A94B-2F1FB859DEA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45D6EF6-2F26-4DE4-A337-CE7E1249EC67}"/>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AAB9EAF2-26AD-442C-AE83-1469FA690C5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381DC456-6F87-45C9-9F98-6072AF1CA5F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221FCBFE-01F0-49DB-AE24-AC930431D25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130864</xdr:rowOff>
    </xdr:from>
    <xdr:to>
      <xdr:col>116</xdr:col>
      <xdr:colOff>114300</xdr:colOff>
      <xdr:row>59</xdr:row>
      <xdr:rowOff>61014</xdr:rowOff>
    </xdr:to>
    <xdr:sp macro="" textlink="">
      <xdr:nvSpPr>
        <xdr:cNvPr id="821" name="楕円 820">
          <a:extLst>
            <a:ext uri="{FF2B5EF4-FFF2-40B4-BE49-F238E27FC236}">
              <a16:creationId xmlns:a16="http://schemas.microsoft.com/office/drawing/2014/main" id="{C7321A45-C161-48D5-8976-87B457C54702}"/>
            </a:ext>
          </a:extLst>
        </xdr:cNvPr>
        <xdr:cNvSpPr/>
      </xdr:nvSpPr>
      <xdr:spPr>
        <a:xfrm>
          <a:off x="22110700" y="1007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45791</xdr:rowOff>
    </xdr:from>
    <xdr:ext cx="469744" cy="259045"/>
    <xdr:sp macro="" textlink="">
      <xdr:nvSpPr>
        <xdr:cNvPr id="822" name="貸付金該当値テキスト">
          <a:extLst>
            <a:ext uri="{FF2B5EF4-FFF2-40B4-BE49-F238E27FC236}">
              <a16:creationId xmlns:a16="http://schemas.microsoft.com/office/drawing/2014/main" id="{27E92039-E3A1-40F8-A916-88375BDF8A5B}"/>
            </a:ext>
          </a:extLst>
        </xdr:cNvPr>
        <xdr:cNvSpPr txBox="1"/>
      </xdr:nvSpPr>
      <xdr:spPr>
        <a:xfrm>
          <a:off x="22212300" y="998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120741</xdr:rowOff>
    </xdr:from>
    <xdr:to>
      <xdr:col>112</xdr:col>
      <xdr:colOff>38100</xdr:colOff>
      <xdr:row>59</xdr:row>
      <xdr:rowOff>50891</xdr:rowOff>
    </xdr:to>
    <xdr:sp macro="" textlink="">
      <xdr:nvSpPr>
        <xdr:cNvPr id="823" name="楕円 822">
          <a:extLst>
            <a:ext uri="{FF2B5EF4-FFF2-40B4-BE49-F238E27FC236}">
              <a16:creationId xmlns:a16="http://schemas.microsoft.com/office/drawing/2014/main" id="{DB1275E0-58F5-4247-8B65-A05CE9B33B52}"/>
            </a:ext>
          </a:extLst>
        </xdr:cNvPr>
        <xdr:cNvSpPr/>
      </xdr:nvSpPr>
      <xdr:spPr>
        <a:xfrm>
          <a:off x="21272500" y="1006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42018</xdr:rowOff>
    </xdr:from>
    <xdr:ext cx="469744" cy="259045"/>
    <xdr:sp macro="" textlink="">
      <xdr:nvSpPr>
        <xdr:cNvPr id="824" name="テキスト ボックス 823">
          <a:extLst>
            <a:ext uri="{FF2B5EF4-FFF2-40B4-BE49-F238E27FC236}">
              <a16:creationId xmlns:a16="http://schemas.microsoft.com/office/drawing/2014/main" id="{0A98089C-349B-4AB1-A0FB-A4E621B81523}"/>
            </a:ext>
          </a:extLst>
        </xdr:cNvPr>
        <xdr:cNvSpPr txBox="1"/>
      </xdr:nvSpPr>
      <xdr:spPr>
        <a:xfrm>
          <a:off x="21088428" y="1015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148826</xdr:rowOff>
    </xdr:from>
    <xdr:to>
      <xdr:col>107</xdr:col>
      <xdr:colOff>101600</xdr:colOff>
      <xdr:row>58</xdr:row>
      <xdr:rowOff>78976</xdr:rowOff>
    </xdr:to>
    <xdr:sp macro="" textlink="">
      <xdr:nvSpPr>
        <xdr:cNvPr id="825" name="楕円 824">
          <a:extLst>
            <a:ext uri="{FF2B5EF4-FFF2-40B4-BE49-F238E27FC236}">
              <a16:creationId xmlns:a16="http://schemas.microsoft.com/office/drawing/2014/main" id="{379F4DD9-0E7E-40C8-81C7-C975DEDF9D2A}"/>
            </a:ext>
          </a:extLst>
        </xdr:cNvPr>
        <xdr:cNvSpPr/>
      </xdr:nvSpPr>
      <xdr:spPr>
        <a:xfrm>
          <a:off x="20383500" y="99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70103</xdr:rowOff>
    </xdr:from>
    <xdr:ext cx="469744" cy="259045"/>
    <xdr:sp macro="" textlink="">
      <xdr:nvSpPr>
        <xdr:cNvPr id="826" name="テキスト ボックス 825">
          <a:extLst>
            <a:ext uri="{FF2B5EF4-FFF2-40B4-BE49-F238E27FC236}">
              <a16:creationId xmlns:a16="http://schemas.microsoft.com/office/drawing/2014/main" id="{A7F4D64B-EAE4-449D-83E9-F85DD7EE8EC1}"/>
            </a:ext>
          </a:extLst>
        </xdr:cNvPr>
        <xdr:cNvSpPr txBox="1"/>
      </xdr:nvSpPr>
      <xdr:spPr>
        <a:xfrm>
          <a:off x="20199428" y="1001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75902</xdr:rowOff>
    </xdr:from>
    <xdr:to>
      <xdr:col>102</xdr:col>
      <xdr:colOff>165100</xdr:colOff>
      <xdr:row>59</xdr:row>
      <xdr:rowOff>6052</xdr:rowOff>
    </xdr:to>
    <xdr:sp macro="" textlink="">
      <xdr:nvSpPr>
        <xdr:cNvPr id="827" name="楕円 826">
          <a:extLst>
            <a:ext uri="{FF2B5EF4-FFF2-40B4-BE49-F238E27FC236}">
              <a16:creationId xmlns:a16="http://schemas.microsoft.com/office/drawing/2014/main" id="{9E8B2F2B-9FA7-4D37-BFDF-6BDC66913849}"/>
            </a:ext>
          </a:extLst>
        </xdr:cNvPr>
        <xdr:cNvSpPr/>
      </xdr:nvSpPr>
      <xdr:spPr>
        <a:xfrm>
          <a:off x="19494500" y="100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168629</xdr:rowOff>
    </xdr:from>
    <xdr:ext cx="469744" cy="259045"/>
    <xdr:sp macro="" textlink="">
      <xdr:nvSpPr>
        <xdr:cNvPr id="828" name="テキスト ボックス 827">
          <a:extLst>
            <a:ext uri="{FF2B5EF4-FFF2-40B4-BE49-F238E27FC236}">
              <a16:creationId xmlns:a16="http://schemas.microsoft.com/office/drawing/2014/main" id="{BEAEE810-7EEC-4A8C-B849-53D47F02656E}"/>
            </a:ext>
          </a:extLst>
        </xdr:cNvPr>
        <xdr:cNvSpPr txBox="1"/>
      </xdr:nvSpPr>
      <xdr:spPr>
        <a:xfrm>
          <a:off x="19310428" y="1011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78613</xdr:rowOff>
    </xdr:from>
    <xdr:to>
      <xdr:col>98</xdr:col>
      <xdr:colOff>38100</xdr:colOff>
      <xdr:row>59</xdr:row>
      <xdr:rowOff>8763</xdr:rowOff>
    </xdr:to>
    <xdr:sp macro="" textlink="">
      <xdr:nvSpPr>
        <xdr:cNvPr id="829" name="楕円 828">
          <a:extLst>
            <a:ext uri="{FF2B5EF4-FFF2-40B4-BE49-F238E27FC236}">
              <a16:creationId xmlns:a16="http://schemas.microsoft.com/office/drawing/2014/main" id="{D2C07E7E-6E9C-4F95-9CDD-45E650BA8ECF}"/>
            </a:ext>
          </a:extLst>
        </xdr:cNvPr>
        <xdr:cNvSpPr/>
      </xdr:nvSpPr>
      <xdr:spPr>
        <a:xfrm>
          <a:off x="18605500" y="1002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171340</xdr:rowOff>
    </xdr:from>
    <xdr:ext cx="469744" cy="259045"/>
    <xdr:sp macro="" textlink="">
      <xdr:nvSpPr>
        <xdr:cNvPr id="830" name="テキスト ボックス 829">
          <a:extLst>
            <a:ext uri="{FF2B5EF4-FFF2-40B4-BE49-F238E27FC236}">
              <a16:creationId xmlns:a16="http://schemas.microsoft.com/office/drawing/2014/main" id="{F9EE2F13-B7D2-46AB-BDB0-325B040B1A59}"/>
            </a:ext>
          </a:extLst>
        </xdr:cNvPr>
        <xdr:cNvSpPr txBox="1"/>
      </xdr:nvSpPr>
      <xdr:spPr>
        <a:xfrm>
          <a:off x="18421428" y="1011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7BC4E01B-5130-4920-ABB4-50E98F66F35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642562DD-5908-4A9E-995F-1FD89AA4F84D}"/>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563146B9-A2D9-4DAB-B97D-A70ABFB8053B}"/>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7A2D1CEB-563E-41B8-B58C-57B5A0F599E5}"/>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5C7C1D3F-5737-4EB2-B902-DA233046EC98}"/>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C9465CC4-AB1A-4EFD-B74F-709F057B6B8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8B18FEA5-37C1-458E-844B-34B74AD94F9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E2788359-F0BE-41F3-BBAD-DE94E8858897}"/>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57496D6-BEC0-46E5-B2F7-512D235B8F27}"/>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7423FDB3-80EB-4572-896C-AE494B74F25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2679A22B-C9C6-49AA-9457-E4C92A42E7E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1D726874-7DA4-495B-8470-4C22C562F85A}"/>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5BD6605F-A82F-403F-8C70-2C2E76405DA4}"/>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AD43FDB4-41F9-439F-A12A-E627541247A5}"/>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2D281A89-13B3-41C3-AB9F-4071160D4E39}"/>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9928CC80-FC38-4248-9EF9-BEEFD582CD31}"/>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529CBFF7-E638-4C53-98CA-941AA62345D6}"/>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94B7883-F031-490F-81B8-16B9C13E6524}"/>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5D513D62-3375-4E08-8918-610A258B6C3D}"/>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2360571D-807A-4CBD-8BE7-9C7D86321AC8}"/>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EFAC9BCF-DBF2-4574-9C75-6C3B6033349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9BF6A8BA-DA87-4073-B7B7-581DAB4FA3EB}"/>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E59A5B6E-4013-4FBE-83A6-B36017BB6732}"/>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C6D52D33-799A-4E2E-A363-7DA93EDCA4B9}"/>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70B9633F-2AD9-4A4E-BB7A-39F87213776B}"/>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B3205013-ED6A-4612-B507-30232569159E}"/>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A1201E1C-9AAE-4D75-B6DF-93CA6DD0B6D1}"/>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CE82B2F5-DB27-4465-9B45-B85ADA8A4102}"/>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161201</xdr:rowOff>
    </xdr:from>
    <xdr:to>
      <xdr:col>116</xdr:col>
      <xdr:colOff>63500</xdr:colOff>
      <xdr:row>73</xdr:row>
      <xdr:rowOff>161696</xdr:rowOff>
    </xdr:to>
    <xdr:cxnSp macro="">
      <xdr:nvCxnSpPr>
        <xdr:cNvPr id="859" name="直線コネクタ 858">
          <a:extLst>
            <a:ext uri="{FF2B5EF4-FFF2-40B4-BE49-F238E27FC236}">
              <a16:creationId xmlns:a16="http://schemas.microsoft.com/office/drawing/2014/main" id="{9791E789-A2A2-4350-B596-9DC62F909A6A}"/>
            </a:ext>
          </a:extLst>
        </xdr:cNvPr>
        <xdr:cNvCxnSpPr/>
      </xdr:nvCxnSpPr>
      <xdr:spPr>
        <a:xfrm>
          <a:off x="21323300" y="12677051"/>
          <a:ext cx="8382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6F6A1E6E-F4F3-46E6-8C5C-8A1CF7EEFC03}"/>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EFEB55EC-1659-4F4E-A754-E4CCD27328CB}"/>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161201</xdr:rowOff>
    </xdr:from>
    <xdr:to>
      <xdr:col>111</xdr:col>
      <xdr:colOff>177800</xdr:colOff>
      <xdr:row>74</xdr:row>
      <xdr:rowOff>19545</xdr:rowOff>
    </xdr:to>
    <xdr:cxnSp macro="">
      <xdr:nvCxnSpPr>
        <xdr:cNvPr id="862" name="直線コネクタ 861">
          <a:extLst>
            <a:ext uri="{FF2B5EF4-FFF2-40B4-BE49-F238E27FC236}">
              <a16:creationId xmlns:a16="http://schemas.microsoft.com/office/drawing/2014/main" id="{3CFC394D-CBDA-4E4D-BC52-227A8F720BDA}"/>
            </a:ext>
          </a:extLst>
        </xdr:cNvPr>
        <xdr:cNvCxnSpPr/>
      </xdr:nvCxnSpPr>
      <xdr:spPr>
        <a:xfrm flipV="1">
          <a:off x="20434300" y="12677051"/>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E2C298B5-6A88-46DA-8984-B8DCF9B98673}"/>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65F72891-F3DF-4D4E-9D43-164D38ACCF82}"/>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19545</xdr:rowOff>
    </xdr:from>
    <xdr:to>
      <xdr:col>107</xdr:col>
      <xdr:colOff>50800</xdr:colOff>
      <xdr:row>74</xdr:row>
      <xdr:rowOff>50064</xdr:rowOff>
    </xdr:to>
    <xdr:cxnSp macro="">
      <xdr:nvCxnSpPr>
        <xdr:cNvPr id="865" name="直線コネクタ 864">
          <a:extLst>
            <a:ext uri="{FF2B5EF4-FFF2-40B4-BE49-F238E27FC236}">
              <a16:creationId xmlns:a16="http://schemas.microsoft.com/office/drawing/2014/main" id="{CC456C66-8A77-478B-991D-A42A5414CF10}"/>
            </a:ext>
          </a:extLst>
        </xdr:cNvPr>
        <xdr:cNvCxnSpPr/>
      </xdr:nvCxnSpPr>
      <xdr:spPr>
        <a:xfrm flipV="1">
          <a:off x="19545300" y="12706845"/>
          <a:ext cx="889000" cy="3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23D5CEBE-408D-4814-8A37-F6AC9A458FA4}"/>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9CD8B687-07DE-40F3-BF0B-2F98A13057A4}"/>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50064</xdr:rowOff>
    </xdr:from>
    <xdr:to>
      <xdr:col>102</xdr:col>
      <xdr:colOff>114300</xdr:colOff>
      <xdr:row>74</xdr:row>
      <xdr:rowOff>50394</xdr:rowOff>
    </xdr:to>
    <xdr:cxnSp macro="">
      <xdr:nvCxnSpPr>
        <xdr:cNvPr id="868" name="直線コネクタ 867">
          <a:extLst>
            <a:ext uri="{FF2B5EF4-FFF2-40B4-BE49-F238E27FC236}">
              <a16:creationId xmlns:a16="http://schemas.microsoft.com/office/drawing/2014/main" id="{090DE7F4-43CD-4022-9946-28B0BE61075A}"/>
            </a:ext>
          </a:extLst>
        </xdr:cNvPr>
        <xdr:cNvCxnSpPr/>
      </xdr:nvCxnSpPr>
      <xdr:spPr>
        <a:xfrm flipV="1">
          <a:off x="18656300" y="12737364"/>
          <a:ext cx="8890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7BFB4D20-F4F8-437F-8864-DA4581087256}"/>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2AB6A88B-9719-4013-825E-0240CC13E729}"/>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7E36AC91-4005-43CB-BB3E-F595173E3E68}"/>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BFDB8BA0-59EC-42E4-BB4B-64DFE0E3882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1D696440-5551-431C-800F-A748124F1EAD}"/>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2289005A-1F7C-4486-8465-1C88033B485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F96A7180-F76D-46F2-BDE5-4F87611F474F}"/>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76C1CAEF-6AE8-4F10-81F2-A455DA199BA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1538E60C-4AF2-47F1-8F12-368EB12BAEAE}"/>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110896</xdr:rowOff>
    </xdr:from>
    <xdr:to>
      <xdr:col>116</xdr:col>
      <xdr:colOff>114300</xdr:colOff>
      <xdr:row>74</xdr:row>
      <xdr:rowOff>41046</xdr:rowOff>
    </xdr:to>
    <xdr:sp macro="" textlink="">
      <xdr:nvSpPr>
        <xdr:cNvPr id="878" name="楕円 877">
          <a:extLst>
            <a:ext uri="{FF2B5EF4-FFF2-40B4-BE49-F238E27FC236}">
              <a16:creationId xmlns:a16="http://schemas.microsoft.com/office/drawing/2014/main" id="{0015BCB7-B603-4F62-B503-9AE0938229D3}"/>
            </a:ext>
          </a:extLst>
        </xdr:cNvPr>
        <xdr:cNvSpPr/>
      </xdr:nvSpPr>
      <xdr:spPr>
        <a:xfrm>
          <a:off x="22110700" y="1262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133773</xdr:rowOff>
    </xdr:from>
    <xdr:ext cx="534377" cy="259045"/>
    <xdr:sp macro="" textlink="">
      <xdr:nvSpPr>
        <xdr:cNvPr id="879" name="繰出金該当値テキスト">
          <a:extLst>
            <a:ext uri="{FF2B5EF4-FFF2-40B4-BE49-F238E27FC236}">
              <a16:creationId xmlns:a16="http://schemas.microsoft.com/office/drawing/2014/main" id="{9515921E-ADE7-4B52-8BF9-FF3104657057}"/>
            </a:ext>
          </a:extLst>
        </xdr:cNvPr>
        <xdr:cNvSpPr txBox="1"/>
      </xdr:nvSpPr>
      <xdr:spPr>
        <a:xfrm>
          <a:off x="22212300" y="1247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110401</xdr:rowOff>
    </xdr:from>
    <xdr:to>
      <xdr:col>112</xdr:col>
      <xdr:colOff>38100</xdr:colOff>
      <xdr:row>74</xdr:row>
      <xdr:rowOff>40551</xdr:rowOff>
    </xdr:to>
    <xdr:sp macro="" textlink="">
      <xdr:nvSpPr>
        <xdr:cNvPr id="880" name="楕円 879">
          <a:extLst>
            <a:ext uri="{FF2B5EF4-FFF2-40B4-BE49-F238E27FC236}">
              <a16:creationId xmlns:a16="http://schemas.microsoft.com/office/drawing/2014/main" id="{74D41BF6-7B9B-40C3-AB25-C3545E327A8D}"/>
            </a:ext>
          </a:extLst>
        </xdr:cNvPr>
        <xdr:cNvSpPr/>
      </xdr:nvSpPr>
      <xdr:spPr>
        <a:xfrm>
          <a:off x="21272500" y="1262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31678</xdr:rowOff>
    </xdr:from>
    <xdr:ext cx="534377" cy="259045"/>
    <xdr:sp macro="" textlink="">
      <xdr:nvSpPr>
        <xdr:cNvPr id="881" name="テキスト ボックス 880">
          <a:extLst>
            <a:ext uri="{FF2B5EF4-FFF2-40B4-BE49-F238E27FC236}">
              <a16:creationId xmlns:a16="http://schemas.microsoft.com/office/drawing/2014/main" id="{149A533D-67F1-45D6-9AFB-D25D694CEB1E}"/>
            </a:ext>
          </a:extLst>
        </xdr:cNvPr>
        <xdr:cNvSpPr txBox="1"/>
      </xdr:nvSpPr>
      <xdr:spPr>
        <a:xfrm>
          <a:off x="21056111" y="1271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140195</xdr:rowOff>
    </xdr:from>
    <xdr:to>
      <xdr:col>107</xdr:col>
      <xdr:colOff>101600</xdr:colOff>
      <xdr:row>74</xdr:row>
      <xdr:rowOff>70345</xdr:rowOff>
    </xdr:to>
    <xdr:sp macro="" textlink="">
      <xdr:nvSpPr>
        <xdr:cNvPr id="882" name="楕円 881">
          <a:extLst>
            <a:ext uri="{FF2B5EF4-FFF2-40B4-BE49-F238E27FC236}">
              <a16:creationId xmlns:a16="http://schemas.microsoft.com/office/drawing/2014/main" id="{A066C8A8-AC92-435D-8930-8AECF69D4532}"/>
            </a:ext>
          </a:extLst>
        </xdr:cNvPr>
        <xdr:cNvSpPr/>
      </xdr:nvSpPr>
      <xdr:spPr>
        <a:xfrm>
          <a:off x="20383500" y="1265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61472</xdr:rowOff>
    </xdr:from>
    <xdr:ext cx="534377" cy="259045"/>
    <xdr:sp macro="" textlink="">
      <xdr:nvSpPr>
        <xdr:cNvPr id="883" name="テキスト ボックス 882">
          <a:extLst>
            <a:ext uri="{FF2B5EF4-FFF2-40B4-BE49-F238E27FC236}">
              <a16:creationId xmlns:a16="http://schemas.microsoft.com/office/drawing/2014/main" id="{6B3DDF10-E375-46D5-B74B-BFE53F287F50}"/>
            </a:ext>
          </a:extLst>
        </xdr:cNvPr>
        <xdr:cNvSpPr txBox="1"/>
      </xdr:nvSpPr>
      <xdr:spPr>
        <a:xfrm>
          <a:off x="20167111" y="1274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170714</xdr:rowOff>
    </xdr:from>
    <xdr:to>
      <xdr:col>102</xdr:col>
      <xdr:colOff>165100</xdr:colOff>
      <xdr:row>74</xdr:row>
      <xdr:rowOff>100864</xdr:rowOff>
    </xdr:to>
    <xdr:sp macro="" textlink="">
      <xdr:nvSpPr>
        <xdr:cNvPr id="884" name="楕円 883">
          <a:extLst>
            <a:ext uri="{FF2B5EF4-FFF2-40B4-BE49-F238E27FC236}">
              <a16:creationId xmlns:a16="http://schemas.microsoft.com/office/drawing/2014/main" id="{13BF42A8-581F-4F2D-B6EE-39203A13B242}"/>
            </a:ext>
          </a:extLst>
        </xdr:cNvPr>
        <xdr:cNvSpPr/>
      </xdr:nvSpPr>
      <xdr:spPr>
        <a:xfrm>
          <a:off x="19494500" y="1268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91991</xdr:rowOff>
    </xdr:from>
    <xdr:ext cx="534377" cy="259045"/>
    <xdr:sp macro="" textlink="">
      <xdr:nvSpPr>
        <xdr:cNvPr id="885" name="テキスト ボックス 884">
          <a:extLst>
            <a:ext uri="{FF2B5EF4-FFF2-40B4-BE49-F238E27FC236}">
              <a16:creationId xmlns:a16="http://schemas.microsoft.com/office/drawing/2014/main" id="{397812D0-926B-49FB-8BB4-0176F3201389}"/>
            </a:ext>
          </a:extLst>
        </xdr:cNvPr>
        <xdr:cNvSpPr txBox="1"/>
      </xdr:nvSpPr>
      <xdr:spPr>
        <a:xfrm>
          <a:off x="19278111" y="1277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171044</xdr:rowOff>
    </xdr:from>
    <xdr:to>
      <xdr:col>98</xdr:col>
      <xdr:colOff>38100</xdr:colOff>
      <xdr:row>74</xdr:row>
      <xdr:rowOff>101194</xdr:rowOff>
    </xdr:to>
    <xdr:sp macro="" textlink="">
      <xdr:nvSpPr>
        <xdr:cNvPr id="886" name="楕円 885">
          <a:extLst>
            <a:ext uri="{FF2B5EF4-FFF2-40B4-BE49-F238E27FC236}">
              <a16:creationId xmlns:a16="http://schemas.microsoft.com/office/drawing/2014/main" id="{3CDE14E3-4D91-4FDF-9AD7-0783A21F5B29}"/>
            </a:ext>
          </a:extLst>
        </xdr:cNvPr>
        <xdr:cNvSpPr/>
      </xdr:nvSpPr>
      <xdr:spPr>
        <a:xfrm>
          <a:off x="18605500" y="1268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92321</xdr:rowOff>
    </xdr:from>
    <xdr:ext cx="534377" cy="259045"/>
    <xdr:sp macro="" textlink="">
      <xdr:nvSpPr>
        <xdr:cNvPr id="887" name="テキスト ボックス 886">
          <a:extLst>
            <a:ext uri="{FF2B5EF4-FFF2-40B4-BE49-F238E27FC236}">
              <a16:creationId xmlns:a16="http://schemas.microsoft.com/office/drawing/2014/main" id="{084B2995-73EC-41FC-8999-4FBED4A63FFD}"/>
            </a:ext>
          </a:extLst>
        </xdr:cNvPr>
        <xdr:cNvSpPr txBox="1"/>
      </xdr:nvSpPr>
      <xdr:spPr>
        <a:xfrm>
          <a:off x="18389111" y="1277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32AD3B9B-1C9B-4B2F-8BD6-A72E648C7DA7}"/>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8E2A5889-EFD6-4E66-9DFC-578A1D3FD05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5D43E058-7DF2-405E-B80D-9DDC0608C1B9}"/>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93FB31DC-86C4-4F0F-87D3-A091A073AE4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31EF4E6-91E7-4A84-A3C6-B652382B6487}"/>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E5A48E6D-FA3F-4C1B-A94B-42AD6672C177}"/>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74F5B436-E510-4545-BE07-426CF100AD26}"/>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7F5D9F30-533C-4489-8F9C-273EB67DD7BE}"/>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FC535D1F-C311-4B11-B87C-62ABC693719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973A4CD3-BCA9-4E2A-A582-A2786A3D3257}"/>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BAA2FF57-0A3D-439F-803C-C6E5B64689E9}"/>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CAF54ADF-D7CA-4686-B7AA-1B3DF4FAB08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50653787-2CCA-4531-B15E-C6A0113DA0C4}"/>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F9F996BD-4619-4CE1-8F96-C11EE4DF144B}"/>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F9DFFDD0-9868-42F2-A282-04B78687DF5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62647C27-5AA5-4CB6-84EF-678B1CA0943D}"/>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6D66808E-3395-4E8F-8771-AAA0DCC93AEA}"/>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30706FE2-7EC9-4558-B302-9867C0341F6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424B43A5-E937-4F36-B202-88D125A263F3}"/>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46D0015B-BEE6-4BCA-A2AE-231372D59BAC}"/>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9ABF56B-3E54-4327-B3E7-FAF480CAF6B4}"/>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59A59FCB-D726-4928-A8F6-8ED9B87798E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85BD93CA-650A-4AFF-86EF-3B72ED732F03}"/>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78924A28-3480-41CC-BA13-05C564A729D2}"/>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6FC16A2E-2F52-4175-B37E-00D253FF6B4B}"/>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B91D65E3-9ED2-455E-B505-6E3770B7E2D3}"/>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CAFCABCE-2184-400D-920D-AD88B4D25171}"/>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36C18F1-51D9-4365-BD04-FD783541F28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881B9011-F898-457F-8A8E-F927FD1D6634}"/>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A55A0D9A-546B-4147-9B09-6D4AF2A8CC17}"/>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3C6B8D82-6056-47B0-8E44-66276D855397}"/>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3C0AD614-B773-451E-988E-B3DD531781FA}"/>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6692C203-21F4-463D-9893-6777ACC74EFB}"/>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68E989D4-6653-4815-A766-AE07232C6DB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F1AFF9E0-9DE6-4F40-BD66-97EBE247DC0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416B2E7B-5A56-4840-A0F5-1D96D92B9D7C}"/>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D87DDC40-E8E1-45E8-A215-F13E32ECAAF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AD222AF9-3DC5-4347-A47E-9646C0AF7FB5}"/>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C33E2029-1042-4CFE-A4D9-8BBA0B625BC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30989E10-A1EB-4345-AD55-88F6E258EDDD}"/>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71F4C2AA-BFD9-44CE-AC0C-AC2D29437CEB}"/>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FCF7567F-37B0-4B56-8334-3B845EFA77E7}"/>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76BD98D3-DC75-4C67-82FA-D15A41460C1C}"/>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51DD14AE-703A-412C-B523-06A22EF9AE23}"/>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1ABAB21B-6003-4FBD-B3F3-82E880665E77}"/>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9BF9EA2A-2281-4F76-97C9-ED02B3F78F82}"/>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21656568-F982-4E9A-9131-E29A771CB1D9}"/>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B5993C82-8223-40D3-8256-D334E12857A8}"/>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1275A9E1-5100-4FDB-A225-E364D114AE5E}"/>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92C8B629-A205-45D0-A46C-5257258F201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29F8FE45-3575-495D-B289-63BBE266102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A0C081ED-4330-422D-97A2-20C9767E967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1,127,477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円となっている。主な構成項目である人件費は，１人当たり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204,359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人件費を含む義務的経費については，人件費，扶助費，公債費のすべての項目で類似団体平均を上回っており，定員管理や長期的な視点に立った財政計画に基づき，経費削減に努める。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維持補修費，普通建設事業費については，類似団体平均を下回り，減少傾向が続いているため，引き続き公共施設等総合管理計画に基づき公共施設の適正管理を行い，さらなる経費の削減に努める。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今後は，急速な人口減少が予想されるため，ポイントが大きく変動する可能性があることを視野に入れ，事業の取捨選択を徹底していくことで，適正な事業執行による経費の削減に努める。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9F0F576-CF93-4471-8DE5-81F159D297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5CDD10E-E06D-47A5-B8DA-897A297A850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CF01539-16F1-4659-8FD3-BE3ED79366D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D8F3D9C-0487-4BAE-B958-77EA9A4CF042}"/>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633B1A-F735-4EA7-B575-F60BAAD620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1D15219-BCFA-47E0-8A8F-1854D34513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DDEBAC-30AA-4868-AE8B-835831ECED3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553B15-3372-4715-BB50-E9E578B73C2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8B669B-9CDC-4E5C-898E-109755C9DC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9BDC30A-F5E9-4D54-828B-3D6833EFB49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319A4B-90D0-41E5-8F71-4A166F4D2D5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76608E-A612-4E77-A802-0E28C0D1757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230242-8FAF-4579-A0D5-CDD374EC7C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151CF5-1894-4DAF-AA68-287781DB031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F42910-4EA0-4EB6-9460-11D7DC7AC14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DACE6C6-5A04-4AE1-8720-B6F32C2080F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D45AEC9-59F3-461D-B1FC-CB75357D0DC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B579075-3C9A-49EA-8CE4-25213069CC69}"/>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4D1BF3E-4EE1-4087-9247-39C46AA1FD1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1576966-405E-44BD-867C-8BC81CEA7CE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B42C0DD-BB3B-4D46-B678-51B53425DF1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3447867-86C3-4403-9E79-AA721CD8A31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6F2BA5D-05AE-4093-BBEF-18289B82E08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B6A7618-A5A0-42A9-9476-A8D4A788609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0D1D01-7859-4DE1-888C-553729DFE90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9C9D484F-0228-482F-ACF1-1320C4F2ED5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C0ABDED-226A-492B-8572-599B1336B48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FB1F11F-8AAB-4327-8BD4-8DFBE1D99F6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2C032D8-C00B-4A0F-BD81-5471D0F4E16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CABEC59-8101-43A0-BF51-985C090836A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0CB37F1-3B9B-4871-996E-4F02C236132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DC24471-EA62-49C5-A8D5-7B9AB2D51E4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5776F9B-E0CE-4C3C-B25A-C04EAC39723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FDA11C3-9114-4634-AAD0-98CF63A4243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425F238-0CE8-4786-BA97-8DEEFA1C907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B5077DF-287A-45BD-9275-CF3A84AF6ACD}"/>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539E43C-E3CB-4E18-B56F-F895C384513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71966AF-9220-496E-8E62-E0D19870846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C8AC000-32D3-4F4C-9688-4AE9D842433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2038686-5809-499A-B48B-391BE6626D1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13A471A8-17C6-41AB-95BF-46BFCF60BCCA}"/>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9224FBEA-E26D-4726-A7DA-1DBFF9EF1BBD}"/>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CBBA8542-8757-4911-9306-688ED9F0FFC7}"/>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9A4F51F2-C26C-4892-BBBB-5CD11484288D}"/>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3AE87F22-AA58-4C0F-B82B-18B54EFEA7B8}"/>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B8DCCB44-768B-45A7-9D74-23FA58B96587}"/>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6B0DDDDC-493F-4A8F-A1FE-D57B49677FC6}"/>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D91538F7-0B2C-4426-9625-09F7E22CFD77}"/>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F0F480DC-ECB5-4EE1-9D6A-F61A8BEDD897}"/>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60F9A932-C76E-4AAD-B416-3733631DA0D8}"/>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C2DE7902-361A-4E33-B796-BD15C6873CE3}"/>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31AF3DEC-8C3B-4EEC-B20F-9683CC8ECA22}"/>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4A2E3548-D6DC-4078-B54B-7DB066DB8F93}"/>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5F25C0AA-FC65-4590-85FB-9A3E87F1A71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1B0DEFB7-49F0-426A-ACD3-CF1E24470B5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90C0DBC-8DF6-4EB0-A6C4-A252F12DFF7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E7FFC072-F6DF-46E1-96E4-EB12EB5103FF}"/>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69B69D60-7729-44E0-8533-9AF8C6328474}"/>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5DA105D9-A497-45A0-BDE8-802725E0606E}"/>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1608D180-0D1A-46CD-A49A-4D3A473C10D4}"/>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FD6C5BF6-1C4A-4B88-840B-18E713FAA466}"/>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98443</xdr:rowOff>
    </xdr:from>
    <xdr:to>
      <xdr:col>24</xdr:col>
      <xdr:colOff>63500</xdr:colOff>
      <xdr:row>36</xdr:row>
      <xdr:rowOff>156246</xdr:rowOff>
    </xdr:to>
    <xdr:cxnSp macro="">
      <xdr:nvCxnSpPr>
        <xdr:cNvPr id="63" name="直線コネクタ 62">
          <a:extLst>
            <a:ext uri="{FF2B5EF4-FFF2-40B4-BE49-F238E27FC236}">
              <a16:creationId xmlns:a16="http://schemas.microsoft.com/office/drawing/2014/main" id="{439B6F48-392E-46D2-A93B-B97E6AC98653}"/>
            </a:ext>
          </a:extLst>
        </xdr:cNvPr>
        <xdr:cNvCxnSpPr/>
      </xdr:nvCxnSpPr>
      <xdr:spPr>
        <a:xfrm flipV="1">
          <a:off x="3797300" y="6270643"/>
          <a:ext cx="838200" cy="5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FF7800F2-8154-451B-B6E1-C56FF2C879B7}"/>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A3B83CBB-1199-4A64-AAA5-4AAC36E021C6}"/>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156246</xdr:rowOff>
    </xdr:from>
    <xdr:to>
      <xdr:col>19</xdr:col>
      <xdr:colOff>177800</xdr:colOff>
      <xdr:row>37</xdr:row>
      <xdr:rowOff>1560</xdr:rowOff>
    </xdr:to>
    <xdr:cxnSp macro="">
      <xdr:nvCxnSpPr>
        <xdr:cNvPr id="66" name="直線コネクタ 65">
          <a:extLst>
            <a:ext uri="{FF2B5EF4-FFF2-40B4-BE49-F238E27FC236}">
              <a16:creationId xmlns:a16="http://schemas.microsoft.com/office/drawing/2014/main" id="{48604A39-9C72-4C34-8065-851823BF9CB7}"/>
            </a:ext>
          </a:extLst>
        </xdr:cNvPr>
        <xdr:cNvCxnSpPr/>
      </xdr:nvCxnSpPr>
      <xdr:spPr>
        <a:xfrm flipV="1">
          <a:off x="2908300" y="6328446"/>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3081C6A9-9E2D-4078-89D5-2DB24D542BA3}"/>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7928D04C-2AE6-448F-B362-6BE81053F066}"/>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1560</xdr:rowOff>
    </xdr:from>
    <xdr:to>
      <xdr:col>15</xdr:col>
      <xdr:colOff>50800</xdr:colOff>
      <xdr:row>37</xdr:row>
      <xdr:rowOff>10922</xdr:rowOff>
    </xdr:to>
    <xdr:cxnSp macro="">
      <xdr:nvCxnSpPr>
        <xdr:cNvPr id="69" name="直線コネクタ 68">
          <a:extLst>
            <a:ext uri="{FF2B5EF4-FFF2-40B4-BE49-F238E27FC236}">
              <a16:creationId xmlns:a16="http://schemas.microsoft.com/office/drawing/2014/main" id="{1ABC9337-9FCD-4B7B-8657-E0F5B386C819}"/>
            </a:ext>
          </a:extLst>
        </xdr:cNvPr>
        <xdr:cNvCxnSpPr/>
      </xdr:nvCxnSpPr>
      <xdr:spPr>
        <a:xfrm flipV="1">
          <a:off x="2019300" y="6345210"/>
          <a:ext cx="889000" cy="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15F4741C-209A-426D-8ADF-2C49C8E0FD27}"/>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617559E9-390A-48FF-9D84-05FD150CC5B9}"/>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10922</xdr:rowOff>
    </xdr:from>
    <xdr:to>
      <xdr:col>10</xdr:col>
      <xdr:colOff>114300</xdr:colOff>
      <xdr:row>37</xdr:row>
      <xdr:rowOff>63609</xdr:rowOff>
    </xdr:to>
    <xdr:cxnSp macro="">
      <xdr:nvCxnSpPr>
        <xdr:cNvPr id="72" name="直線コネクタ 71">
          <a:extLst>
            <a:ext uri="{FF2B5EF4-FFF2-40B4-BE49-F238E27FC236}">
              <a16:creationId xmlns:a16="http://schemas.microsoft.com/office/drawing/2014/main" id="{55605ACE-6A53-404B-A81D-5C9EA00C2FF7}"/>
            </a:ext>
          </a:extLst>
        </xdr:cNvPr>
        <xdr:cNvCxnSpPr/>
      </xdr:nvCxnSpPr>
      <xdr:spPr>
        <a:xfrm flipV="1">
          <a:off x="1130300" y="6354572"/>
          <a:ext cx="889000" cy="5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C6AB5348-FCCE-4D48-984C-F63772F56CF2}"/>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BE48AE55-5A87-46A2-B247-80FCD40217AF}"/>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928BE2C5-E160-4E07-A4C6-1F4618E1DEC2}"/>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6A6DC770-C135-4399-A066-6A5AD3498F49}"/>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03D841D-FDE7-4F06-9D0E-18A9B94C36E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87C28AFD-71FD-4A52-9B52-77EC7B2EC0A6}"/>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6CAA9A2-9811-45DA-B59A-42E4DCF56B8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81FF8100-6F1B-4591-B1AE-847378ABDBD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F8CAEE1E-93A9-45A1-93A3-6BDE8F31B82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47643</xdr:rowOff>
    </xdr:from>
    <xdr:to>
      <xdr:col>24</xdr:col>
      <xdr:colOff>114300</xdr:colOff>
      <xdr:row>36</xdr:row>
      <xdr:rowOff>149243</xdr:rowOff>
    </xdr:to>
    <xdr:sp macro="" textlink="">
      <xdr:nvSpPr>
        <xdr:cNvPr id="82" name="楕円 81">
          <a:extLst>
            <a:ext uri="{FF2B5EF4-FFF2-40B4-BE49-F238E27FC236}">
              <a16:creationId xmlns:a16="http://schemas.microsoft.com/office/drawing/2014/main" id="{0A1906F9-86CB-4AC4-A20C-A548B3AD3FB3}"/>
            </a:ext>
          </a:extLst>
        </xdr:cNvPr>
        <xdr:cNvSpPr/>
      </xdr:nvSpPr>
      <xdr:spPr>
        <a:xfrm>
          <a:off x="4584700" y="621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26070</xdr:rowOff>
    </xdr:from>
    <xdr:ext cx="534377" cy="259045"/>
    <xdr:sp macro="" textlink="">
      <xdr:nvSpPr>
        <xdr:cNvPr id="83" name="議会費該当値テキスト">
          <a:extLst>
            <a:ext uri="{FF2B5EF4-FFF2-40B4-BE49-F238E27FC236}">
              <a16:creationId xmlns:a16="http://schemas.microsoft.com/office/drawing/2014/main" id="{68D2F1C2-F1AC-491F-8BAA-DC3ECEE1A907}"/>
            </a:ext>
          </a:extLst>
        </xdr:cNvPr>
        <xdr:cNvSpPr txBox="1"/>
      </xdr:nvSpPr>
      <xdr:spPr>
        <a:xfrm>
          <a:off x="4686300" y="619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105446</xdr:rowOff>
    </xdr:from>
    <xdr:to>
      <xdr:col>20</xdr:col>
      <xdr:colOff>38100</xdr:colOff>
      <xdr:row>37</xdr:row>
      <xdr:rowOff>35596</xdr:rowOff>
    </xdr:to>
    <xdr:sp macro="" textlink="">
      <xdr:nvSpPr>
        <xdr:cNvPr id="84" name="楕円 83">
          <a:extLst>
            <a:ext uri="{FF2B5EF4-FFF2-40B4-BE49-F238E27FC236}">
              <a16:creationId xmlns:a16="http://schemas.microsoft.com/office/drawing/2014/main" id="{5FAD6691-9611-4978-B297-1FE3A32ADB31}"/>
            </a:ext>
          </a:extLst>
        </xdr:cNvPr>
        <xdr:cNvSpPr/>
      </xdr:nvSpPr>
      <xdr:spPr>
        <a:xfrm>
          <a:off x="3746500" y="627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26723</xdr:rowOff>
    </xdr:from>
    <xdr:ext cx="534377" cy="259045"/>
    <xdr:sp macro="" textlink="">
      <xdr:nvSpPr>
        <xdr:cNvPr id="85" name="テキスト ボックス 84">
          <a:extLst>
            <a:ext uri="{FF2B5EF4-FFF2-40B4-BE49-F238E27FC236}">
              <a16:creationId xmlns:a16="http://schemas.microsoft.com/office/drawing/2014/main" id="{79DCE283-2FA5-411B-A3A1-C0F427924B0D}"/>
            </a:ext>
          </a:extLst>
        </xdr:cNvPr>
        <xdr:cNvSpPr txBox="1"/>
      </xdr:nvSpPr>
      <xdr:spPr>
        <a:xfrm>
          <a:off x="3530111" y="637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122210</xdr:rowOff>
    </xdr:from>
    <xdr:to>
      <xdr:col>15</xdr:col>
      <xdr:colOff>101600</xdr:colOff>
      <xdr:row>37</xdr:row>
      <xdr:rowOff>52360</xdr:rowOff>
    </xdr:to>
    <xdr:sp macro="" textlink="">
      <xdr:nvSpPr>
        <xdr:cNvPr id="86" name="楕円 85">
          <a:extLst>
            <a:ext uri="{FF2B5EF4-FFF2-40B4-BE49-F238E27FC236}">
              <a16:creationId xmlns:a16="http://schemas.microsoft.com/office/drawing/2014/main" id="{6C2F108D-CD0E-4DCD-A5D3-AA603EEF4F00}"/>
            </a:ext>
          </a:extLst>
        </xdr:cNvPr>
        <xdr:cNvSpPr/>
      </xdr:nvSpPr>
      <xdr:spPr>
        <a:xfrm>
          <a:off x="2857500" y="629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43487</xdr:rowOff>
    </xdr:from>
    <xdr:ext cx="534377" cy="259045"/>
    <xdr:sp macro="" textlink="">
      <xdr:nvSpPr>
        <xdr:cNvPr id="87" name="テキスト ボックス 86">
          <a:extLst>
            <a:ext uri="{FF2B5EF4-FFF2-40B4-BE49-F238E27FC236}">
              <a16:creationId xmlns:a16="http://schemas.microsoft.com/office/drawing/2014/main" id="{87875C80-F5E3-43FD-9E94-80532F7A0540}"/>
            </a:ext>
          </a:extLst>
        </xdr:cNvPr>
        <xdr:cNvSpPr txBox="1"/>
      </xdr:nvSpPr>
      <xdr:spPr>
        <a:xfrm>
          <a:off x="2641111" y="638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131572</xdr:rowOff>
    </xdr:from>
    <xdr:to>
      <xdr:col>10</xdr:col>
      <xdr:colOff>165100</xdr:colOff>
      <xdr:row>37</xdr:row>
      <xdr:rowOff>61722</xdr:rowOff>
    </xdr:to>
    <xdr:sp macro="" textlink="">
      <xdr:nvSpPr>
        <xdr:cNvPr id="88" name="楕円 87">
          <a:extLst>
            <a:ext uri="{FF2B5EF4-FFF2-40B4-BE49-F238E27FC236}">
              <a16:creationId xmlns:a16="http://schemas.microsoft.com/office/drawing/2014/main" id="{4CF1E1DE-8994-4A95-85DA-EAAAD5A4BBC2}"/>
            </a:ext>
          </a:extLst>
        </xdr:cNvPr>
        <xdr:cNvSpPr/>
      </xdr:nvSpPr>
      <xdr:spPr>
        <a:xfrm>
          <a:off x="1968500" y="630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52849</xdr:rowOff>
    </xdr:from>
    <xdr:ext cx="469744" cy="259045"/>
    <xdr:sp macro="" textlink="">
      <xdr:nvSpPr>
        <xdr:cNvPr id="89" name="テキスト ボックス 88">
          <a:extLst>
            <a:ext uri="{FF2B5EF4-FFF2-40B4-BE49-F238E27FC236}">
              <a16:creationId xmlns:a16="http://schemas.microsoft.com/office/drawing/2014/main" id="{CCE7197A-2EBD-45B8-85C9-137482F82239}"/>
            </a:ext>
          </a:extLst>
        </xdr:cNvPr>
        <xdr:cNvSpPr txBox="1"/>
      </xdr:nvSpPr>
      <xdr:spPr>
        <a:xfrm>
          <a:off x="1784428" y="639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12809</xdr:rowOff>
    </xdr:from>
    <xdr:to>
      <xdr:col>6</xdr:col>
      <xdr:colOff>38100</xdr:colOff>
      <xdr:row>37</xdr:row>
      <xdr:rowOff>114409</xdr:rowOff>
    </xdr:to>
    <xdr:sp macro="" textlink="">
      <xdr:nvSpPr>
        <xdr:cNvPr id="90" name="楕円 89">
          <a:extLst>
            <a:ext uri="{FF2B5EF4-FFF2-40B4-BE49-F238E27FC236}">
              <a16:creationId xmlns:a16="http://schemas.microsoft.com/office/drawing/2014/main" id="{67E21B2D-AB0C-4EAA-A5F1-E35DD54284B4}"/>
            </a:ext>
          </a:extLst>
        </xdr:cNvPr>
        <xdr:cNvSpPr/>
      </xdr:nvSpPr>
      <xdr:spPr>
        <a:xfrm>
          <a:off x="1079500" y="635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105536</xdr:rowOff>
    </xdr:from>
    <xdr:ext cx="469744" cy="259045"/>
    <xdr:sp macro="" textlink="">
      <xdr:nvSpPr>
        <xdr:cNvPr id="91" name="テキスト ボックス 90">
          <a:extLst>
            <a:ext uri="{FF2B5EF4-FFF2-40B4-BE49-F238E27FC236}">
              <a16:creationId xmlns:a16="http://schemas.microsoft.com/office/drawing/2014/main" id="{29E61C73-6133-4236-9F7B-4BB7F0AD8354}"/>
            </a:ext>
          </a:extLst>
        </xdr:cNvPr>
        <xdr:cNvSpPr txBox="1"/>
      </xdr:nvSpPr>
      <xdr:spPr>
        <a:xfrm>
          <a:off x="895428" y="644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677167BE-0766-463B-A150-6B98C9E42EF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8ADD5695-F393-4C5D-963A-ED92B3DA5F1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5FDC7AA5-821A-4CF6-BA96-7297C1CF0FD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23C9BDE8-D3C4-47BD-A4ED-D58D156CF8B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1737530-56F8-4706-9B43-943B6747FC5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FB30690-B46C-4494-AA53-46EB6F67FF0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9C9174D-8C94-425B-88EB-56C574ECE16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B05B99E-A51A-496A-BFCD-2BA9FFE3911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AD1BB54B-4345-4D52-A550-2F178C88C07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92AD81D7-0F03-43A8-ACEA-5F1A2252EFB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3D97E499-4491-4704-AAD9-F8B0DF3420E6}"/>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15CC677E-0CD1-4595-A1C4-2B8577A387E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D74ADA52-6F84-437B-AADE-29CFBAD365DF}"/>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8C35D3A5-F122-46B4-8F71-5C75A9A7DBA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1147E1C0-11DA-4002-A8D1-84F5F9E1153D}"/>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A7E06BBA-A1E4-4921-BE74-4C8C1321BAAF}"/>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40886274-8F14-45B9-A7B4-001F21EABB4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9EB1E0F-A4E6-49F0-B0D2-43EC486AE644}"/>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CBEB91E0-AEAB-4868-BCC5-F60484A2C027}"/>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E3C89A82-8D9D-4D59-95C5-81907FD5DF8E}"/>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A4456144-DFD8-4BD1-9654-DF3C4A3B104E}"/>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EBC4DE24-4724-423A-ADC3-F431D4D69B3A}"/>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FB29CD0F-E0B2-4D3C-BF6C-677B5A8891AE}"/>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8AD27DEF-2644-446C-800D-D46B9C24101E}"/>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360F26EA-EF58-4184-854A-86EE99080708}"/>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C96D3E15-CB79-49D9-B069-498D4C07A1CE}"/>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41A2DF52-5DFA-494A-B4E1-9C9D0F7E4CDB}"/>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DE4C1A77-0E06-48C1-8D34-4131137FB1A3}"/>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53918</xdr:rowOff>
    </xdr:from>
    <xdr:to>
      <xdr:col>24</xdr:col>
      <xdr:colOff>63500</xdr:colOff>
      <xdr:row>57</xdr:row>
      <xdr:rowOff>69354</xdr:rowOff>
    </xdr:to>
    <xdr:cxnSp macro="">
      <xdr:nvCxnSpPr>
        <xdr:cNvPr id="120" name="直線コネクタ 119">
          <a:extLst>
            <a:ext uri="{FF2B5EF4-FFF2-40B4-BE49-F238E27FC236}">
              <a16:creationId xmlns:a16="http://schemas.microsoft.com/office/drawing/2014/main" id="{5E1A13D6-7558-4004-9603-E4C796CCCDA6}"/>
            </a:ext>
          </a:extLst>
        </xdr:cNvPr>
        <xdr:cNvCxnSpPr/>
      </xdr:nvCxnSpPr>
      <xdr:spPr>
        <a:xfrm>
          <a:off x="3797300" y="9826568"/>
          <a:ext cx="838200" cy="1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5E2A38CB-5F4D-4246-80D5-36709A0E104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4CE13227-8EB6-4932-8698-7F5B5C29F833}"/>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53918</xdr:rowOff>
    </xdr:from>
    <xdr:to>
      <xdr:col>19</xdr:col>
      <xdr:colOff>177800</xdr:colOff>
      <xdr:row>57</xdr:row>
      <xdr:rowOff>80817</xdr:rowOff>
    </xdr:to>
    <xdr:cxnSp macro="">
      <xdr:nvCxnSpPr>
        <xdr:cNvPr id="123" name="直線コネクタ 122">
          <a:extLst>
            <a:ext uri="{FF2B5EF4-FFF2-40B4-BE49-F238E27FC236}">
              <a16:creationId xmlns:a16="http://schemas.microsoft.com/office/drawing/2014/main" id="{2C9B366C-2547-4EB3-BE36-2CB77347256C}"/>
            </a:ext>
          </a:extLst>
        </xdr:cNvPr>
        <xdr:cNvCxnSpPr/>
      </xdr:nvCxnSpPr>
      <xdr:spPr>
        <a:xfrm flipV="1">
          <a:off x="2908300" y="9826568"/>
          <a:ext cx="889000" cy="2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AD8A2BBB-7E69-499C-9359-7D5937E9690D}"/>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5CF439D5-10EB-49C6-BDC4-B8F4C6FF751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46816</xdr:rowOff>
    </xdr:from>
    <xdr:to>
      <xdr:col>15</xdr:col>
      <xdr:colOff>50800</xdr:colOff>
      <xdr:row>57</xdr:row>
      <xdr:rowOff>80817</xdr:rowOff>
    </xdr:to>
    <xdr:cxnSp macro="">
      <xdr:nvCxnSpPr>
        <xdr:cNvPr id="126" name="直線コネクタ 125">
          <a:extLst>
            <a:ext uri="{FF2B5EF4-FFF2-40B4-BE49-F238E27FC236}">
              <a16:creationId xmlns:a16="http://schemas.microsoft.com/office/drawing/2014/main" id="{9F9221BA-D5A8-4EAD-AADE-CA9482B4FFEB}"/>
            </a:ext>
          </a:extLst>
        </xdr:cNvPr>
        <xdr:cNvCxnSpPr/>
      </xdr:nvCxnSpPr>
      <xdr:spPr>
        <a:xfrm>
          <a:off x="2019300" y="9819466"/>
          <a:ext cx="889000" cy="3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6BB027AD-0DE0-4DD8-80BA-4CFBFF69E2B3}"/>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9CAA5301-AC95-4A01-8F56-DE7396D82D45}"/>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100550</xdr:rowOff>
    </xdr:from>
    <xdr:to>
      <xdr:col>10</xdr:col>
      <xdr:colOff>114300</xdr:colOff>
      <xdr:row>57</xdr:row>
      <xdr:rowOff>46816</xdr:rowOff>
    </xdr:to>
    <xdr:cxnSp macro="">
      <xdr:nvCxnSpPr>
        <xdr:cNvPr id="129" name="直線コネクタ 128">
          <a:extLst>
            <a:ext uri="{FF2B5EF4-FFF2-40B4-BE49-F238E27FC236}">
              <a16:creationId xmlns:a16="http://schemas.microsoft.com/office/drawing/2014/main" id="{49220E7A-1DF5-4878-908F-9B6DCB4ED326}"/>
            </a:ext>
          </a:extLst>
        </xdr:cNvPr>
        <xdr:cNvCxnSpPr/>
      </xdr:nvCxnSpPr>
      <xdr:spPr>
        <a:xfrm>
          <a:off x="1130300" y="9701750"/>
          <a:ext cx="889000" cy="1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58550F21-CBE8-40F4-B67D-DC0AB6379AF6}"/>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FE57A19C-8719-4D4C-A923-70D294F5A171}"/>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67083EA3-6329-48F9-9AD7-0D091ABC332E}"/>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5F4FA181-ECCE-4208-8211-CD6FC4B5BB0D}"/>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5957127-9E5B-4B47-82EB-81AA697F8F5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ABB0C6C-AE6D-448B-9AC2-57A09BAC64C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159C192-EC1A-4805-B6A2-4180D53008E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1BEE64D3-28CF-4251-AC36-9FB679A7DCF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E0C0BD69-A935-472F-AA1F-CD24C02FAFC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18554</xdr:rowOff>
    </xdr:from>
    <xdr:to>
      <xdr:col>24</xdr:col>
      <xdr:colOff>114300</xdr:colOff>
      <xdr:row>57</xdr:row>
      <xdr:rowOff>120154</xdr:rowOff>
    </xdr:to>
    <xdr:sp macro="" textlink="">
      <xdr:nvSpPr>
        <xdr:cNvPr id="139" name="楕円 138">
          <a:extLst>
            <a:ext uri="{FF2B5EF4-FFF2-40B4-BE49-F238E27FC236}">
              <a16:creationId xmlns:a16="http://schemas.microsoft.com/office/drawing/2014/main" id="{554DB210-A274-4659-802C-54A34FA1AE13}"/>
            </a:ext>
          </a:extLst>
        </xdr:cNvPr>
        <xdr:cNvSpPr/>
      </xdr:nvSpPr>
      <xdr:spPr>
        <a:xfrm>
          <a:off x="4584700" y="979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168431</xdr:rowOff>
    </xdr:from>
    <xdr:ext cx="599010" cy="259045"/>
    <xdr:sp macro="" textlink="">
      <xdr:nvSpPr>
        <xdr:cNvPr id="140" name="総務費該当値テキスト">
          <a:extLst>
            <a:ext uri="{FF2B5EF4-FFF2-40B4-BE49-F238E27FC236}">
              <a16:creationId xmlns:a16="http://schemas.microsoft.com/office/drawing/2014/main" id="{B82D49DD-0F51-4AF6-9BCC-DDC6DA90E5F0}"/>
            </a:ext>
          </a:extLst>
        </xdr:cNvPr>
        <xdr:cNvSpPr txBox="1"/>
      </xdr:nvSpPr>
      <xdr:spPr>
        <a:xfrm>
          <a:off x="4686300" y="9769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3118</xdr:rowOff>
    </xdr:from>
    <xdr:to>
      <xdr:col>20</xdr:col>
      <xdr:colOff>38100</xdr:colOff>
      <xdr:row>57</xdr:row>
      <xdr:rowOff>104718</xdr:rowOff>
    </xdr:to>
    <xdr:sp macro="" textlink="">
      <xdr:nvSpPr>
        <xdr:cNvPr id="141" name="楕円 140">
          <a:extLst>
            <a:ext uri="{FF2B5EF4-FFF2-40B4-BE49-F238E27FC236}">
              <a16:creationId xmlns:a16="http://schemas.microsoft.com/office/drawing/2014/main" id="{32BEBE2C-CBCB-42F0-AF50-BB4B9BCE7349}"/>
            </a:ext>
          </a:extLst>
        </xdr:cNvPr>
        <xdr:cNvSpPr/>
      </xdr:nvSpPr>
      <xdr:spPr>
        <a:xfrm>
          <a:off x="3746500" y="977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95845</xdr:rowOff>
    </xdr:from>
    <xdr:ext cx="599010" cy="259045"/>
    <xdr:sp macro="" textlink="">
      <xdr:nvSpPr>
        <xdr:cNvPr id="142" name="テキスト ボックス 141">
          <a:extLst>
            <a:ext uri="{FF2B5EF4-FFF2-40B4-BE49-F238E27FC236}">
              <a16:creationId xmlns:a16="http://schemas.microsoft.com/office/drawing/2014/main" id="{342350BD-D3FB-416C-A2FC-4C074135C17B}"/>
            </a:ext>
          </a:extLst>
        </xdr:cNvPr>
        <xdr:cNvSpPr txBox="1"/>
      </xdr:nvSpPr>
      <xdr:spPr>
        <a:xfrm>
          <a:off x="3497795" y="986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30017</xdr:rowOff>
    </xdr:from>
    <xdr:to>
      <xdr:col>15</xdr:col>
      <xdr:colOff>101600</xdr:colOff>
      <xdr:row>57</xdr:row>
      <xdr:rowOff>131617</xdr:rowOff>
    </xdr:to>
    <xdr:sp macro="" textlink="">
      <xdr:nvSpPr>
        <xdr:cNvPr id="143" name="楕円 142">
          <a:extLst>
            <a:ext uri="{FF2B5EF4-FFF2-40B4-BE49-F238E27FC236}">
              <a16:creationId xmlns:a16="http://schemas.microsoft.com/office/drawing/2014/main" id="{A7C30440-836C-4BF7-BA5B-D300A4F66DB1}"/>
            </a:ext>
          </a:extLst>
        </xdr:cNvPr>
        <xdr:cNvSpPr/>
      </xdr:nvSpPr>
      <xdr:spPr>
        <a:xfrm>
          <a:off x="2857500" y="980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122744</xdr:rowOff>
    </xdr:from>
    <xdr:ext cx="599010" cy="259045"/>
    <xdr:sp macro="" textlink="">
      <xdr:nvSpPr>
        <xdr:cNvPr id="144" name="テキスト ボックス 143">
          <a:extLst>
            <a:ext uri="{FF2B5EF4-FFF2-40B4-BE49-F238E27FC236}">
              <a16:creationId xmlns:a16="http://schemas.microsoft.com/office/drawing/2014/main" id="{F7DEBE6D-72F7-45F5-B465-9E3E2EC9B62E}"/>
            </a:ext>
          </a:extLst>
        </xdr:cNvPr>
        <xdr:cNvSpPr txBox="1"/>
      </xdr:nvSpPr>
      <xdr:spPr>
        <a:xfrm>
          <a:off x="2608795" y="989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167466</xdr:rowOff>
    </xdr:from>
    <xdr:to>
      <xdr:col>10</xdr:col>
      <xdr:colOff>165100</xdr:colOff>
      <xdr:row>57</xdr:row>
      <xdr:rowOff>97616</xdr:rowOff>
    </xdr:to>
    <xdr:sp macro="" textlink="">
      <xdr:nvSpPr>
        <xdr:cNvPr id="145" name="楕円 144">
          <a:extLst>
            <a:ext uri="{FF2B5EF4-FFF2-40B4-BE49-F238E27FC236}">
              <a16:creationId xmlns:a16="http://schemas.microsoft.com/office/drawing/2014/main" id="{9FB38F3C-3C57-4AFF-B1C6-B481C1742DEA}"/>
            </a:ext>
          </a:extLst>
        </xdr:cNvPr>
        <xdr:cNvSpPr/>
      </xdr:nvSpPr>
      <xdr:spPr>
        <a:xfrm>
          <a:off x="1968500" y="976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88743</xdr:rowOff>
    </xdr:from>
    <xdr:ext cx="599010" cy="259045"/>
    <xdr:sp macro="" textlink="">
      <xdr:nvSpPr>
        <xdr:cNvPr id="146" name="テキスト ボックス 145">
          <a:extLst>
            <a:ext uri="{FF2B5EF4-FFF2-40B4-BE49-F238E27FC236}">
              <a16:creationId xmlns:a16="http://schemas.microsoft.com/office/drawing/2014/main" id="{5E5F7B41-C2CE-461C-B19D-FCDD75417AC1}"/>
            </a:ext>
          </a:extLst>
        </xdr:cNvPr>
        <xdr:cNvSpPr txBox="1"/>
      </xdr:nvSpPr>
      <xdr:spPr>
        <a:xfrm>
          <a:off x="1719795" y="9861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49750</xdr:rowOff>
    </xdr:from>
    <xdr:to>
      <xdr:col>6</xdr:col>
      <xdr:colOff>38100</xdr:colOff>
      <xdr:row>56</xdr:row>
      <xdr:rowOff>151350</xdr:rowOff>
    </xdr:to>
    <xdr:sp macro="" textlink="">
      <xdr:nvSpPr>
        <xdr:cNvPr id="147" name="楕円 146">
          <a:extLst>
            <a:ext uri="{FF2B5EF4-FFF2-40B4-BE49-F238E27FC236}">
              <a16:creationId xmlns:a16="http://schemas.microsoft.com/office/drawing/2014/main" id="{DE541B70-AEF0-4FBB-B024-54E0F97462EE}"/>
            </a:ext>
          </a:extLst>
        </xdr:cNvPr>
        <xdr:cNvSpPr/>
      </xdr:nvSpPr>
      <xdr:spPr>
        <a:xfrm>
          <a:off x="1079500" y="96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142477</xdr:rowOff>
    </xdr:from>
    <xdr:ext cx="599010" cy="259045"/>
    <xdr:sp macro="" textlink="">
      <xdr:nvSpPr>
        <xdr:cNvPr id="148" name="テキスト ボックス 147">
          <a:extLst>
            <a:ext uri="{FF2B5EF4-FFF2-40B4-BE49-F238E27FC236}">
              <a16:creationId xmlns:a16="http://schemas.microsoft.com/office/drawing/2014/main" id="{92EF22F2-4B5B-4A18-8C01-315B8C89EDA8}"/>
            </a:ext>
          </a:extLst>
        </xdr:cNvPr>
        <xdr:cNvSpPr txBox="1"/>
      </xdr:nvSpPr>
      <xdr:spPr>
        <a:xfrm>
          <a:off x="830795" y="9743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5956543F-677F-4D62-A8F6-045AD79025A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B6057A24-8F16-4580-BBEC-29D67167DA8F}"/>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6F0A6361-55A5-4205-B441-A166B436013D}"/>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CBF76CDD-88A5-4216-A081-2C5F0EF0AE1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7A284F35-5AA1-4EC6-85D3-BEF42BBF644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BBF4E1DF-F97D-4056-8405-214213EFDE2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88C165F2-6625-4EC0-AB15-9DA6A6CC369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25EBB526-DD55-4155-9A99-3C0D147BEE3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2ECFD7F0-1F9A-45E1-B091-3807A78BD46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5DF8C72D-0CFF-4666-A209-1E06EEE583E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4DB9E75E-E301-48AD-A6F0-5CBC28E2F674}"/>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90F9361E-BF86-42D8-8ECC-E07733949B84}"/>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2606FE8E-CB38-4819-B71C-FEF3C4A65D14}"/>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5236987B-A5F6-4A21-830C-21F9F4FF1215}"/>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A286E791-5400-4FCC-B24E-535D0B1FE871}"/>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E284A39F-6745-4C77-B977-58943B98367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87547160-E7C6-46AE-92A2-5310BBFF0B5E}"/>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FBC14CD1-1AC6-460E-B4B9-AC3C01F050DD}"/>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E1CED70E-84E7-4985-8BAE-2D3A30F129FC}"/>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F5AEFF81-2EF0-4D99-A200-5E3006AC477B}"/>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2FD16F76-C511-4B85-80C2-697DF8D95B14}"/>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733CCC79-58E7-4E72-90AB-FDA8B519D1B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8E0661B9-3C4E-4F5E-A32F-4CDC0042673F}"/>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4EBE6DF6-D60F-46C4-9542-82AAE6D6A0F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844AD129-37C6-488B-8A5B-85414FC05B73}"/>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A2F74F33-1797-4BBE-9C98-3CB79F560424}"/>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BD3DC185-D9FC-49A7-9B3E-0DFC00CADD36}"/>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210DA3AE-7ACF-47C5-A6DD-C47EBA2D575F}"/>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BD958E4B-6366-4A86-97CF-E313460EBF9B}"/>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137826</xdr:rowOff>
    </xdr:from>
    <xdr:to>
      <xdr:col>24</xdr:col>
      <xdr:colOff>63500</xdr:colOff>
      <xdr:row>74</xdr:row>
      <xdr:rowOff>49418</xdr:rowOff>
    </xdr:to>
    <xdr:cxnSp macro="">
      <xdr:nvCxnSpPr>
        <xdr:cNvPr id="178" name="直線コネクタ 177">
          <a:extLst>
            <a:ext uri="{FF2B5EF4-FFF2-40B4-BE49-F238E27FC236}">
              <a16:creationId xmlns:a16="http://schemas.microsoft.com/office/drawing/2014/main" id="{74731495-EFCA-4618-AA95-E9691AD739EC}"/>
            </a:ext>
          </a:extLst>
        </xdr:cNvPr>
        <xdr:cNvCxnSpPr/>
      </xdr:nvCxnSpPr>
      <xdr:spPr>
        <a:xfrm flipV="1">
          <a:off x="3797300" y="12653676"/>
          <a:ext cx="838200" cy="8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CDE26A01-07EC-4AA6-B374-63EBA3D15155}"/>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5A5D2D4C-4912-4D6A-AB49-C369C356C6F7}"/>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49418</xdr:rowOff>
    </xdr:from>
    <xdr:to>
      <xdr:col>19</xdr:col>
      <xdr:colOff>177800</xdr:colOff>
      <xdr:row>75</xdr:row>
      <xdr:rowOff>106896</xdr:rowOff>
    </xdr:to>
    <xdr:cxnSp macro="">
      <xdr:nvCxnSpPr>
        <xdr:cNvPr id="181" name="直線コネクタ 180">
          <a:extLst>
            <a:ext uri="{FF2B5EF4-FFF2-40B4-BE49-F238E27FC236}">
              <a16:creationId xmlns:a16="http://schemas.microsoft.com/office/drawing/2014/main" id="{E65A460A-B034-45C1-8ECF-37D7B1C5F62A}"/>
            </a:ext>
          </a:extLst>
        </xdr:cNvPr>
        <xdr:cNvCxnSpPr/>
      </xdr:nvCxnSpPr>
      <xdr:spPr>
        <a:xfrm flipV="1">
          <a:off x="2908300" y="12736718"/>
          <a:ext cx="889000" cy="22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95CB8B22-B9E7-42FE-AEF4-721ECB116FCC}"/>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A49596D7-A4DB-4A59-A82A-09F2F12B8358}"/>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165021</xdr:rowOff>
    </xdr:from>
    <xdr:to>
      <xdr:col>15</xdr:col>
      <xdr:colOff>50800</xdr:colOff>
      <xdr:row>75</xdr:row>
      <xdr:rowOff>106896</xdr:rowOff>
    </xdr:to>
    <xdr:cxnSp macro="">
      <xdr:nvCxnSpPr>
        <xdr:cNvPr id="184" name="直線コネクタ 183">
          <a:extLst>
            <a:ext uri="{FF2B5EF4-FFF2-40B4-BE49-F238E27FC236}">
              <a16:creationId xmlns:a16="http://schemas.microsoft.com/office/drawing/2014/main" id="{F1C95C35-7E39-49C0-930E-D632EBD521A0}"/>
            </a:ext>
          </a:extLst>
        </xdr:cNvPr>
        <xdr:cNvCxnSpPr/>
      </xdr:nvCxnSpPr>
      <xdr:spPr>
        <a:xfrm>
          <a:off x="2019300" y="12852321"/>
          <a:ext cx="889000" cy="11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8A14606A-5826-4D93-9548-8B9D69C4E2E4}"/>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D0FBF64A-E423-408C-9432-D57C7ACEF251}"/>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165021</xdr:rowOff>
    </xdr:from>
    <xdr:to>
      <xdr:col>10</xdr:col>
      <xdr:colOff>114300</xdr:colOff>
      <xdr:row>76</xdr:row>
      <xdr:rowOff>146580</xdr:rowOff>
    </xdr:to>
    <xdr:cxnSp macro="">
      <xdr:nvCxnSpPr>
        <xdr:cNvPr id="187" name="直線コネクタ 186">
          <a:extLst>
            <a:ext uri="{FF2B5EF4-FFF2-40B4-BE49-F238E27FC236}">
              <a16:creationId xmlns:a16="http://schemas.microsoft.com/office/drawing/2014/main" id="{A870EE0B-0C9F-4BDF-9395-6D6FBD133D44}"/>
            </a:ext>
          </a:extLst>
        </xdr:cNvPr>
        <xdr:cNvCxnSpPr/>
      </xdr:nvCxnSpPr>
      <xdr:spPr>
        <a:xfrm flipV="1">
          <a:off x="1130300" y="12852321"/>
          <a:ext cx="889000" cy="32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E501801F-EFD4-4DCD-88CB-A149EB807B4D}"/>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3BDE200F-9528-42DE-8008-A9D047F82B6C}"/>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EB3B7955-3C9E-41F7-AE53-B404A74BE7F2}"/>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444CA36-2CCB-4B0F-A57F-8D01DFA6CEB5}"/>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BCE3A4B-C57B-4F9B-8071-8292A5C26826}"/>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FDA5E851-1503-4247-8030-FF7A60205ED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C9B8E61-2692-4032-9BF9-7D59288FDE9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5365B7A5-7C81-416E-B7A1-B7A05920A52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CE6D8806-2F57-4F1E-9888-118E4FA5B434}"/>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87026</xdr:rowOff>
    </xdr:from>
    <xdr:to>
      <xdr:col>24</xdr:col>
      <xdr:colOff>114300</xdr:colOff>
      <xdr:row>74</xdr:row>
      <xdr:rowOff>17176</xdr:rowOff>
    </xdr:to>
    <xdr:sp macro="" textlink="">
      <xdr:nvSpPr>
        <xdr:cNvPr id="197" name="楕円 196">
          <a:extLst>
            <a:ext uri="{FF2B5EF4-FFF2-40B4-BE49-F238E27FC236}">
              <a16:creationId xmlns:a16="http://schemas.microsoft.com/office/drawing/2014/main" id="{EBE56774-2E51-4AFA-81C7-07E905C5FAB3}"/>
            </a:ext>
          </a:extLst>
        </xdr:cNvPr>
        <xdr:cNvSpPr/>
      </xdr:nvSpPr>
      <xdr:spPr>
        <a:xfrm>
          <a:off x="4584700" y="1260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109903</xdr:rowOff>
    </xdr:from>
    <xdr:ext cx="599010" cy="259045"/>
    <xdr:sp macro="" textlink="">
      <xdr:nvSpPr>
        <xdr:cNvPr id="198" name="民生費該当値テキスト">
          <a:extLst>
            <a:ext uri="{FF2B5EF4-FFF2-40B4-BE49-F238E27FC236}">
              <a16:creationId xmlns:a16="http://schemas.microsoft.com/office/drawing/2014/main" id="{25F77978-B631-45D6-BEA5-C7B8B96964C7}"/>
            </a:ext>
          </a:extLst>
        </xdr:cNvPr>
        <xdr:cNvSpPr txBox="1"/>
      </xdr:nvSpPr>
      <xdr:spPr>
        <a:xfrm>
          <a:off x="4686300" y="1245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170068</xdr:rowOff>
    </xdr:from>
    <xdr:to>
      <xdr:col>20</xdr:col>
      <xdr:colOff>38100</xdr:colOff>
      <xdr:row>74</xdr:row>
      <xdr:rowOff>100218</xdr:rowOff>
    </xdr:to>
    <xdr:sp macro="" textlink="">
      <xdr:nvSpPr>
        <xdr:cNvPr id="199" name="楕円 198">
          <a:extLst>
            <a:ext uri="{FF2B5EF4-FFF2-40B4-BE49-F238E27FC236}">
              <a16:creationId xmlns:a16="http://schemas.microsoft.com/office/drawing/2014/main" id="{E6999F96-A218-4050-8639-15D1A8363648}"/>
            </a:ext>
          </a:extLst>
        </xdr:cNvPr>
        <xdr:cNvSpPr/>
      </xdr:nvSpPr>
      <xdr:spPr>
        <a:xfrm>
          <a:off x="3746500" y="1268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116745</xdr:rowOff>
    </xdr:from>
    <xdr:ext cx="599010" cy="259045"/>
    <xdr:sp macro="" textlink="">
      <xdr:nvSpPr>
        <xdr:cNvPr id="200" name="テキスト ボックス 199">
          <a:extLst>
            <a:ext uri="{FF2B5EF4-FFF2-40B4-BE49-F238E27FC236}">
              <a16:creationId xmlns:a16="http://schemas.microsoft.com/office/drawing/2014/main" id="{5C635108-8B32-4784-B3E7-07FE7AD51857}"/>
            </a:ext>
          </a:extLst>
        </xdr:cNvPr>
        <xdr:cNvSpPr txBox="1"/>
      </xdr:nvSpPr>
      <xdr:spPr>
        <a:xfrm>
          <a:off x="3497795" y="1246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56096</xdr:rowOff>
    </xdr:from>
    <xdr:to>
      <xdr:col>15</xdr:col>
      <xdr:colOff>101600</xdr:colOff>
      <xdr:row>75</xdr:row>
      <xdr:rowOff>157696</xdr:rowOff>
    </xdr:to>
    <xdr:sp macro="" textlink="">
      <xdr:nvSpPr>
        <xdr:cNvPr id="201" name="楕円 200">
          <a:extLst>
            <a:ext uri="{FF2B5EF4-FFF2-40B4-BE49-F238E27FC236}">
              <a16:creationId xmlns:a16="http://schemas.microsoft.com/office/drawing/2014/main" id="{D82BB9A3-19C4-401E-B51C-B2062524F425}"/>
            </a:ext>
          </a:extLst>
        </xdr:cNvPr>
        <xdr:cNvSpPr/>
      </xdr:nvSpPr>
      <xdr:spPr>
        <a:xfrm>
          <a:off x="2857500" y="129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2773</xdr:rowOff>
    </xdr:from>
    <xdr:ext cx="599010" cy="259045"/>
    <xdr:sp macro="" textlink="">
      <xdr:nvSpPr>
        <xdr:cNvPr id="202" name="テキスト ボックス 201">
          <a:extLst>
            <a:ext uri="{FF2B5EF4-FFF2-40B4-BE49-F238E27FC236}">
              <a16:creationId xmlns:a16="http://schemas.microsoft.com/office/drawing/2014/main" id="{3ED167E3-A7E9-4F41-814A-72AD66614E38}"/>
            </a:ext>
          </a:extLst>
        </xdr:cNvPr>
        <xdr:cNvSpPr txBox="1"/>
      </xdr:nvSpPr>
      <xdr:spPr>
        <a:xfrm>
          <a:off x="2608795" y="1269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114221</xdr:rowOff>
    </xdr:from>
    <xdr:to>
      <xdr:col>10</xdr:col>
      <xdr:colOff>165100</xdr:colOff>
      <xdr:row>75</xdr:row>
      <xdr:rowOff>44371</xdr:rowOff>
    </xdr:to>
    <xdr:sp macro="" textlink="">
      <xdr:nvSpPr>
        <xdr:cNvPr id="203" name="楕円 202">
          <a:extLst>
            <a:ext uri="{FF2B5EF4-FFF2-40B4-BE49-F238E27FC236}">
              <a16:creationId xmlns:a16="http://schemas.microsoft.com/office/drawing/2014/main" id="{BA78440A-71D1-4BCC-8383-CA18D11A4BA5}"/>
            </a:ext>
          </a:extLst>
        </xdr:cNvPr>
        <xdr:cNvSpPr/>
      </xdr:nvSpPr>
      <xdr:spPr>
        <a:xfrm>
          <a:off x="1968500" y="1280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60898</xdr:rowOff>
    </xdr:from>
    <xdr:ext cx="599010" cy="259045"/>
    <xdr:sp macro="" textlink="">
      <xdr:nvSpPr>
        <xdr:cNvPr id="204" name="テキスト ボックス 203">
          <a:extLst>
            <a:ext uri="{FF2B5EF4-FFF2-40B4-BE49-F238E27FC236}">
              <a16:creationId xmlns:a16="http://schemas.microsoft.com/office/drawing/2014/main" id="{5775CC75-F58D-4ADE-9D44-089D3022F39B}"/>
            </a:ext>
          </a:extLst>
        </xdr:cNvPr>
        <xdr:cNvSpPr txBox="1"/>
      </xdr:nvSpPr>
      <xdr:spPr>
        <a:xfrm>
          <a:off x="1719795" y="12576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95780</xdr:rowOff>
    </xdr:from>
    <xdr:to>
      <xdr:col>6</xdr:col>
      <xdr:colOff>38100</xdr:colOff>
      <xdr:row>77</xdr:row>
      <xdr:rowOff>25930</xdr:rowOff>
    </xdr:to>
    <xdr:sp macro="" textlink="">
      <xdr:nvSpPr>
        <xdr:cNvPr id="205" name="楕円 204">
          <a:extLst>
            <a:ext uri="{FF2B5EF4-FFF2-40B4-BE49-F238E27FC236}">
              <a16:creationId xmlns:a16="http://schemas.microsoft.com/office/drawing/2014/main" id="{8C775568-C2BA-48A2-920B-2FA9FA98BC14}"/>
            </a:ext>
          </a:extLst>
        </xdr:cNvPr>
        <xdr:cNvSpPr/>
      </xdr:nvSpPr>
      <xdr:spPr>
        <a:xfrm>
          <a:off x="1079500" y="1312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42458</xdr:rowOff>
    </xdr:from>
    <xdr:ext cx="599010" cy="259045"/>
    <xdr:sp macro="" textlink="">
      <xdr:nvSpPr>
        <xdr:cNvPr id="206" name="テキスト ボックス 205">
          <a:extLst>
            <a:ext uri="{FF2B5EF4-FFF2-40B4-BE49-F238E27FC236}">
              <a16:creationId xmlns:a16="http://schemas.microsoft.com/office/drawing/2014/main" id="{94F14E5F-5A22-4C9A-8B8F-1564B3A07550}"/>
            </a:ext>
          </a:extLst>
        </xdr:cNvPr>
        <xdr:cNvSpPr txBox="1"/>
      </xdr:nvSpPr>
      <xdr:spPr>
        <a:xfrm>
          <a:off x="830795" y="12901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642E88A0-9F90-40C2-A95E-16C5C129030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E62A4B21-72E7-4EE4-B10A-95BA251DB72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D382EB35-6C89-48E1-BA51-0E61173303E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AFDE603A-E89A-49F5-A366-0BBDCE6E101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2055A77B-BA30-4733-926B-E9B6C63ED9F4}"/>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40FF849B-A913-4CC8-962A-4E760A418C4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6D3F0BA6-B7B3-4C98-91E2-2E8A68DAA2C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ABE6AF65-205A-41C6-B44D-DB80DC893A5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DD03121B-65E1-41CA-BD9D-E07717083EB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8803A857-9918-4569-A319-5F347A15D6B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C36C674D-6646-4BB0-9D2D-A10E4ECECDD6}"/>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F69D0C33-E823-4A65-A9AF-F3919106919B}"/>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E732EAFC-7224-4026-83E9-592D7E40E2B2}"/>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99A13306-2F27-4926-810D-4626E1F82E36}"/>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732A7481-67EC-4182-B9C2-CA91C915CD13}"/>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D3D53E5E-F59F-401E-842D-5D2757E10A7D}"/>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FC212275-21CC-4A33-908F-58F412412402}"/>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BCF1A8A-65E1-4BF4-8024-19C41B7B75D2}"/>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E6230FA4-E7EA-46FC-8E6D-F0A86DD2DCE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26601E33-64B5-4128-BA68-917142D81A19}"/>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DBBCCD9A-A1B1-4BDD-BBA6-4C8F1F831D2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78AA48E3-8A50-421E-80CE-40BB822506F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A8587C00-9EFF-4206-AA98-06ECDEF7EB3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BA9F0786-A7D7-4FA4-9511-5C794B49987D}"/>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83ED4CF7-BAA9-4E23-855D-9BAA3BEF60EE}"/>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10AE718C-A179-4F65-A71E-545CC89BE21A}"/>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24A41C60-2BE7-4A0C-BFEA-1DBA4C4691D3}"/>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8056D2E9-A816-4779-9CEC-34E44B01A58B}"/>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30730</xdr:rowOff>
    </xdr:from>
    <xdr:to>
      <xdr:col>24</xdr:col>
      <xdr:colOff>63500</xdr:colOff>
      <xdr:row>97</xdr:row>
      <xdr:rowOff>31786</xdr:rowOff>
    </xdr:to>
    <xdr:cxnSp macro="">
      <xdr:nvCxnSpPr>
        <xdr:cNvPr id="235" name="直線コネクタ 234">
          <a:extLst>
            <a:ext uri="{FF2B5EF4-FFF2-40B4-BE49-F238E27FC236}">
              <a16:creationId xmlns:a16="http://schemas.microsoft.com/office/drawing/2014/main" id="{66EFF158-B53A-4B32-81DD-04892C069EC2}"/>
            </a:ext>
          </a:extLst>
        </xdr:cNvPr>
        <xdr:cNvCxnSpPr/>
      </xdr:nvCxnSpPr>
      <xdr:spPr>
        <a:xfrm>
          <a:off x="3797300" y="16661380"/>
          <a:ext cx="838200" cy="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EA610CC8-A00F-46B3-AB14-5D6ABD6F1E06}"/>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707107F7-AD9C-4A1D-AB07-611119531661}"/>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30730</xdr:rowOff>
    </xdr:from>
    <xdr:to>
      <xdr:col>19</xdr:col>
      <xdr:colOff>177800</xdr:colOff>
      <xdr:row>97</xdr:row>
      <xdr:rowOff>38796</xdr:rowOff>
    </xdr:to>
    <xdr:cxnSp macro="">
      <xdr:nvCxnSpPr>
        <xdr:cNvPr id="238" name="直線コネクタ 237">
          <a:extLst>
            <a:ext uri="{FF2B5EF4-FFF2-40B4-BE49-F238E27FC236}">
              <a16:creationId xmlns:a16="http://schemas.microsoft.com/office/drawing/2014/main" id="{2A93B5FC-5B5C-48EB-B88B-A19993669A9F}"/>
            </a:ext>
          </a:extLst>
        </xdr:cNvPr>
        <xdr:cNvCxnSpPr/>
      </xdr:nvCxnSpPr>
      <xdr:spPr>
        <a:xfrm flipV="1">
          <a:off x="2908300" y="16661380"/>
          <a:ext cx="889000" cy="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5A9777A9-9D21-4820-9708-F13AACFC40DC}"/>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9C6E2B98-4E29-46B9-BC3F-D395A9E8173E}"/>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24504</xdr:rowOff>
    </xdr:from>
    <xdr:to>
      <xdr:col>15</xdr:col>
      <xdr:colOff>50800</xdr:colOff>
      <xdr:row>97</xdr:row>
      <xdr:rowOff>38796</xdr:rowOff>
    </xdr:to>
    <xdr:cxnSp macro="">
      <xdr:nvCxnSpPr>
        <xdr:cNvPr id="241" name="直線コネクタ 240">
          <a:extLst>
            <a:ext uri="{FF2B5EF4-FFF2-40B4-BE49-F238E27FC236}">
              <a16:creationId xmlns:a16="http://schemas.microsoft.com/office/drawing/2014/main" id="{9C3E1B71-0387-41F7-AD8C-D8C3F698CBD7}"/>
            </a:ext>
          </a:extLst>
        </xdr:cNvPr>
        <xdr:cNvCxnSpPr/>
      </xdr:nvCxnSpPr>
      <xdr:spPr>
        <a:xfrm>
          <a:off x="2019300" y="16655154"/>
          <a:ext cx="889000" cy="1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B30F6579-9583-4832-932F-1C8529600648}"/>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CC2C169D-067E-4783-99EC-AC38ABD0FC21}"/>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131725</xdr:rowOff>
    </xdr:from>
    <xdr:to>
      <xdr:col>10</xdr:col>
      <xdr:colOff>114300</xdr:colOff>
      <xdr:row>97</xdr:row>
      <xdr:rowOff>24504</xdr:rowOff>
    </xdr:to>
    <xdr:cxnSp macro="">
      <xdr:nvCxnSpPr>
        <xdr:cNvPr id="244" name="直線コネクタ 243">
          <a:extLst>
            <a:ext uri="{FF2B5EF4-FFF2-40B4-BE49-F238E27FC236}">
              <a16:creationId xmlns:a16="http://schemas.microsoft.com/office/drawing/2014/main" id="{9E662726-F176-4F6F-BE6A-DEB2A36DF099}"/>
            </a:ext>
          </a:extLst>
        </xdr:cNvPr>
        <xdr:cNvCxnSpPr/>
      </xdr:nvCxnSpPr>
      <xdr:spPr>
        <a:xfrm>
          <a:off x="1130300" y="16590925"/>
          <a:ext cx="889000" cy="6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E6A739BB-EEC1-425C-AFA4-069710C8173E}"/>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4A67110B-722C-459F-BA95-9357DD89B747}"/>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61CB3C6F-2795-4DE1-B888-ADB4D66865A2}"/>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D117A8B8-5DB6-4B70-9A8F-7FBE330D2CFC}"/>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D54C753F-DEFE-4CBD-8B11-822F0B0E9001}"/>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1CCA82E-1DD9-463D-9196-4368C11BAA0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80228512-11ED-4B57-9BC2-FC040DC7E02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C1BFBF21-060A-4596-8071-68B384CD415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17C4C73-EC17-499A-AF54-153D85CFD22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152436</xdr:rowOff>
    </xdr:from>
    <xdr:to>
      <xdr:col>24</xdr:col>
      <xdr:colOff>114300</xdr:colOff>
      <xdr:row>97</xdr:row>
      <xdr:rowOff>82586</xdr:rowOff>
    </xdr:to>
    <xdr:sp macro="" textlink="">
      <xdr:nvSpPr>
        <xdr:cNvPr id="254" name="楕円 253">
          <a:extLst>
            <a:ext uri="{FF2B5EF4-FFF2-40B4-BE49-F238E27FC236}">
              <a16:creationId xmlns:a16="http://schemas.microsoft.com/office/drawing/2014/main" id="{DB63C75F-9AF5-43ED-9428-ECB99345AF3E}"/>
            </a:ext>
          </a:extLst>
        </xdr:cNvPr>
        <xdr:cNvSpPr/>
      </xdr:nvSpPr>
      <xdr:spPr>
        <a:xfrm>
          <a:off x="4584700" y="1661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130863</xdr:rowOff>
    </xdr:from>
    <xdr:ext cx="534377" cy="259045"/>
    <xdr:sp macro="" textlink="">
      <xdr:nvSpPr>
        <xdr:cNvPr id="255" name="衛生費該当値テキスト">
          <a:extLst>
            <a:ext uri="{FF2B5EF4-FFF2-40B4-BE49-F238E27FC236}">
              <a16:creationId xmlns:a16="http://schemas.microsoft.com/office/drawing/2014/main" id="{F37591C2-1952-4EA3-A4AA-47EEDE55BDB0}"/>
            </a:ext>
          </a:extLst>
        </xdr:cNvPr>
        <xdr:cNvSpPr txBox="1"/>
      </xdr:nvSpPr>
      <xdr:spPr>
        <a:xfrm>
          <a:off x="4686300" y="1659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151380</xdr:rowOff>
    </xdr:from>
    <xdr:to>
      <xdr:col>20</xdr:col>
      <xdr:colOff>38100</xdr:colOff>
      <xdr:row>97</xdr:row>
      <xdr:rowOff>81530</xdr:rowOff>
    </xdr:to>
    <xdr:sp macro="" textlink="">
      <xdr:nvSpPr>
        <xdr:cNvPr id="256" name="楕円 255">
          <a:extLst>
            <a:ext uri="{FF2B5EF4-FFF2-40B4-BE49-F238E27FC236}">
              <a16:creationId xmlns:a16="http://schemas.microsoft.com/office/drawing/2014/main" id="{E04F766D-BEF8-4B3A-B69E-4E9ED8F63B64}"/>
            </a:ext>
          </a:extLst>
        </xdr:cNvPr>
        <xdr:cNvSpPr/>
      </xdr:nvSpPr>
      <xdr:spPr>
        <a:xfrm>
          <a:off x="3746500" y="16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72657</xdr:rowOff>
    </xdr:from>
    <xdr:ext cx="534377" cy="259045"/>
    <xdr:sp macro="" textlink="">
      <xdr:nvSpPr>
        <xdr:cNvPr id="257" name="テキスト ボックス 256">
          <a:extLst>
            <a:ext uri="{FF2B5EF4-FFF2-40B4-BE49-F238E27FC236}">
              <a16:creationId xmlns:a16="http://schemas.microsoft.com/office/drawing/2014/main" id="{3C2B67FE-FA7B-4A0A-8D7F-A88AF54C3225}"/>
            </a:ext>
          </a:extLst>
        </xdr:cNvPr>
        <xdr:cNvSpPr txBox="1"/>
      </xdr:nvSpPr>
      <xdr:spPr>
        <a:xfrm>
          <a:off x="3530111" y="1670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159446</xdr:rowOff>
    </xdr:from>
    <xdr:to>
      <xdr:col>15</xdr:col>
      <xdr:colOff>101600</xdr:colOff>
      <xdr:row>97</xdr:row>
      <xdr:rowOff>89596</xdr:rowOff>
    </xdr:to>
    <xdr:sp macro="" textlink="">
      <xdr:nvSpPr>
        <xdr:cNvPr id="258" name="楕円 257">
          <a:extLst>
            <a:ext uri="{FF2B5EF4-FFF2-40B4-BE49-F238E27FC236}">
              <a16:creationId xmlns:a16="http://schemas.microsoft.com/office/drawing/2014/main" id="{1810BEC6-7A76-44CE-9688-A41350560940}"/>
            </a:ext>
          </a:extLst>
        </xdr:cNvPr>
        <xdr:cNvSpPr/>
      </xdr:nvSpPr>
      <xdr:spPr>
        <a:xfrm>
          <a:off x="2857500" y="1661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80723</xdr:rowOff>
    </xdr:from>
    <xdr:ext cx="534377" cy="259045"/>
    <xdr:sp macro="" textlink="">
      <xdr:nvSpPr>
        <xdr:cNvPr id="259" name="テキスト ボックス 258">
          <a:extLst>
            <a:ext uri="{FF2B5EF4-FFF2-40B4-BE49-F238E27FC236}">
              <a16:creationId xmlns:a16="http://schemas.microsoft.com/office/drawing/2014/main" id="{42EBF426-1B85-425A-BBD2-E15F00F156B5}"/>
            </a:ext>
          </a:extLst>
        </xdr:cNvPr>
        <xdr:cNvSpPr txBox="1"/>
      </xdr:nvSpPr>
      <xdr:spPr>
        <a:xfrm>
          <a:off x="2641111" y="1671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145154</xdr:rowOff>
    </xdr:from>
    <xdr:to>
      <xdr:col>10</xdr:col>
      <xdr:colOff>165100</xdr:colOff>
      <xdr:row>97</xdr:row>
      <xdr:rowOff>75304</xdr:rowOff>
    </xdr:to>
    <xdr:sp macro="" textlink="">
      <xdr:nvSpPr>
        <xdr:cNvPr id="260" name="楕円 259">
          <a:extLst>
            <a:ext uri="{FF2B5EF4-FFF2-40B4-BE49-F238E27FC236}">
              <a16:creationId xmlns:a16="http://schemas.microsoft.com/office/drawing/2014/main" id="{E8E2B4AC-FE87-442F-84D2-8ADC17D9DE02}"/>
            </a:ext>
          </a:extLst>
        </xdr:cNvPr>
        <xdr:cNvSpPr/>
      </xdr:nvSpPr>
      <xdr:spPr>
        <a:xfrm>
          <a:off x="1968500" y="1660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66431</xdr:rowOff>
    </xdr:from>
    <xdr:ext cx="534377" cy="259045"/>
    <xdr:sp macro="" textlink="">
      <xdr:nvSpPr>
        <xdr:cNvPr id="261" name="テキスト ボックス 260">
          <a:extLst>
            <a:ext uri="{FF2B5EF4-FFF2-40B4-BE49-F238E27FC236}">
              <a16:creationId xmlns:a16="http://schemas.microsoft.com/office/drawing/2014/main" id="{8F9D52A3-279B-42D3-B27D-B5ED8D50F96C}"/>
            </a:ext>
          </a:extLst>
        </xdr:cNvPr>
        <xdr:cNvSpPr txBox="1"/>
      </xdr:nvSpPr>
      <xdr:spPr>
        <a:xfrm>
          <a:off x="1752111" y="1669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80925</xdr:rowOff>
    </xdr:from>
    <xdr:to>
      <xdr:col>6</xdr:col>
      <xdr:colOff>38100</xdr:colOff>
      <xdr:row>97</xdr:row>
      <xdr:rowOff>11075</xdr:rowOff>
    </xdr:to>
    <xdr:sp macro="" textlink="">
      <xdr:nvSpPr>
        <xdr:cNvPr id="262" name="楕円 261">
          <a:extLst>
            <a:ext uri="{FF2B5EF4-FFF2-40B4-BE49-F238E27FC236}">
              <a16:creationId xmlns:a16="http://schemas.microsoft.com/office/drawing/2014/main" id="{2C7CA4A3-E807-46AF-A9EC-0CAFFFE577BB}"/>
            </a:ext>
          </a:extLst>
        </xdr:cNvPr>
        <xdr:cNvSpPr/>
      </xdr:nvSpPr>
      <xdr:spPr>
        <a:xfrm>
          <a:off x="1079500" y="1654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27602</xdr:rowOff>
    </xdr:from>
    <xdr:ext cx="599010" cy="259045"/>
    <xdr:sp macro="" textlink="">
      <xdr:nvSpPr>
        <xdr:cNvPr id="263" name="テキスト ボックス 262">
          <a:extLst>
            <a:ext uri="{FF2B5EF4-FFF2-40B4-BE49-F238E27FC236}">
              <a16:creationId xmlns:a16="http://schemas.microsoft.com/office/drawing/2014/main" id="{57236011-7F91-4994-A7E2-BECF1BD40A92}"/>
            </a:ext>
          </a:extLst>
        </xdr:cNvPr>
        <xdr:cNvSpPr txBox="1"/>
      </xdr:nvSpPr>
      <xdr:spPr>
        <a:xfrm>
          <a:off x="830795" y="16315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312C3A1B-CD13-4688-A595-79A9A5C7F71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B65C13EF-BE6A-41B1-AE00-749EA56D660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E6060455-741B-4DB0-B05E-F64C166B0F47}"/>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CA7D781A-2E79-496D-9735-2B308C52DCC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E5D5518-1718-44CE-95ED-C3FAD0E679B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2CAA008B-57D7-4D2A-9DF0-D21D0A539D5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5616631-F6E0-49A1-905F-EF62F9A891A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9F895590-BF58-4637-A07E-04DE24A418A7}"/>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AED3BD47-8AF2-403D-8C08-37852A1A347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3B7145D4-2519-425E-811C-AC1A6186E15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C64F7B86-CBEF-4814-9384-57D36EB61E32}"/>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745E8EEB-D592-409B-856B-753EFB42A477}"/>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256ECCD0-6353-4FDD-A66F-223E009A5844}"/>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F7AEA2F1-CBEF-4089-83A0-BEA46100064E}"/>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E02F4C7E-3F6B-4623-AB97-BA403A72FFA4}"/>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C64FB5C4-2800-4D1E-831B-2DAE8A980BBE}"/>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D3E36A9F-E7D2-4E1D-890B-966BDE273D22}"/>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25E0175B-0795-47A4-92B4-ED45402EC049}"/>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3EEAA648-DC0C-4926-8F25-A129BBECF4B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16AB0228-6E4A-4510-839F-664A358ABFA8}"/>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BA8C3B0-225E-48F9-9C2A-1747845A587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114379F1-916E-4582-BDC0-19DA662AF472}"/>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66F37800-81E9-48E7-84CB-470006413E59}"/>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CA9CDB9F-7765-4088-A08E-A0AEF48A9711}"/>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A2BEAF31-89F3-41AA-A9F6-19AEDFC6DE4C}"/>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B6BE668C-4FDE-457E-8FC1-3C214C89197F}"/>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3D231DBC-EEA2-46E0-947A-0723203F5475}"/>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F2C472E4-C17B-43DC-BD9F-7C9101CA3C87}"/>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5E8E265D-0888-497B-A433-50B74CAA5A23}"/>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EDCA9674-779A-4A8C-802E-D6BB051BF40C}"/>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2D66125F-F22F-4D37-B8A4-82453C920E09}"/>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CB8D58D1-033A-4411-A1B9-FBD2D573E5C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3FA7634D-978F-4CAE-8806-C8BF6C29BA06}"/>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C24CC1F9-3E4C-4A25-AF5F-16C88D74B3D6}"/>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CB48B737-6716-4559-88D6-C4ECA86BBC43}"/>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4C8B3A5C-4290-4B3B-8DC6-6CF5EE307172}"/>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796F28EE-D8F1-4912-85DA-717388407E5F}"/>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AB55CCAD-5D2F-4314-A92A-92EDC06FEB6C}"/>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165E7E2C-B981-4298-9888-5FE32BC2F71B}"/>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7483F63-D48D-496F-A243-6FCE618B154D}"/>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B9D7003C-41C4-4DCF-B923-EFCB182591E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31DD1DCB-77AF-4A3F-BBE0-30FC460FF11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72BB154C-8759-44EA-9B4E-CF71F22DB38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99BFAEE-0E83-4911-9CB8-674E388ED78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77ADB25-69C0-4544-953C-9ABCF5636DC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26B2B0EE-410D-4109-ADD9-623AB4ECD6F9}"/>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3D743E43-6B9E-49C0-B5C3-E5E5BF785F2F}"/>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8EC65F3-2FA9-4C88-B21C-BDFBBA196E18}"/>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BB7D026E-FD34-4A13-8888-9B215C115E97}"/>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635F44A7-D351-4B34-9D90-B93A3213BF0B}"/>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1559E4C9-543D-4815-A395-8751FB71E891}"/>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90433F8A-33AF-4974-8CF1-E82C7CBAB18A}"/>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614B84AC-E7BC-41CA-9D78-264A789C48AA}"/>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F090EAF6-D2F9-496B-8903-8E46961BD0D9}"/>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36D9C65D-73F6-48B5-8BE5-55162325191A}"/>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33C46DD3-AF4E-4899-A5E8-C05D4DBF02C5}"/>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B2CC3CA8-D8D1-49E8-96DB-B22FC963E1D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6ED1F3D2-FB80-4C9D-AD67-C21B9C337DB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5C6F7CC9-83BF-4E08-AD39-002C54BBC93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28771461-EF84-47F7-AD4C-BBE038D8D186}"/>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C111EE7A-369E-4834-9421-CB3DEEDADCB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67FC454A-3823-4849-884D-7C79FC932CB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67009CBD-F397-4491-A310-E0591B31392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58CCBAFB-246A-4257-8542-AE3C75921227}"/>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9FFAD775-5617-4B28-AF23-CD8E4A947E57}"/>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6B51955C-AFFB-48C3-9062-2287DFC88E7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A3A5CAEA-AC56-4D9D-A866-2AFD6972B4EB}"/>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C939CDC8-59F9-491E-9FB2-0B2362E6588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691F27B9-2A21-43C0-8833-5C0DFFE2E673}"/>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6B5029C9-99F7-43EC-A4D0-473B5E9EDF66}"/>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D2BA501A-84E1-4E91-BA0D-7A44FC21E5F8}"/>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10BB3AC2-3D17-4135-8CE5-87862A5236FC}"/>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D83FD5A4-1FF1-44D5-9B30-727CB21207A8}"/>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AC906749-97ED-4463-8A8A-0529F2746DCA}"/>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47D3CAA8-5BFC-4C5C-A606-2A5B0C9DF9F7}"/>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4EAD82B6-0FD7-4E62-9540-6CEE9E5183F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1830C72B-C9DE-4645-A06C-72B8E278401F}"/>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73DB15E1-ECBA-48C3-BD6C-395076F74A94}"/>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F11FC986-3D4E-4DD9-94B8-A689CEEB5E24}"/>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724177D6-3344-4263-BC44-4D0D31D2F369}"/>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36E75ACE-B6D2-4FDF-BC1B-43E68AA82443}"/>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D680D1BE-63D0-4C13-9FD2-6DAD586D5562}"/>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9E1AE427-3DFE-4E16-A683-0C10C68F1BA3}"/>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147896</xdr:rowOff>
    </xdr:from>
    <xdr:to>
      <xdr:col>55</xdr:col>
      <xdr:colOff>0</xdr:colOff>
      <xdr:row>57</xdr:row>
      <xdr:rowOff>22470</xdr:rowOff>
    </xdr:to>
    <xdr:cxnSp macro="">
      <xdr:nvCxnSpPr>
        <xdr:cNvPr id="347" name="直線コネクタ 346">
          <a:extLst>
            <a:ext uri="{FF2B5EF4-FFF2-40B4-BE49-F238E27FC236}">
              <a16:creationId xmlns:a16="http://schemas.microsoft.com/office/drawing/2014/main" id="{20381F91-FEE4-44AD-975B-0BB6DD180248}"/>
            </a:ext>
          </a:extLst>
        </xdr:cNvPr>
        <xdr:cNvCxnSpPr/>
      </xdr:nvCxnSpPr>
      <xdr:spPr>
        <a:xfrm>
          <a:off x="9639300" y="9577646"/>
          <a:ext cx="838200" cy="217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85FBABF5-06BD-4B02-9A5A-D15DABFCBDFC}"/>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7033E492-BE0D-4C43-B08F-8DC6E42C2AB7}"/>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147896</xdr:rowOff>
    </xdr:from>
    <xdr:to>
      <xdr:col>50</xdr:col>
      <xdr:colOff>114300</xdr:colOff>
      <xdr:row>55</xdr:row>
      <xdr:rowOff>148117</xdr:rowOff>
    </xdr:to>
    <xdr:cxnSp macro="">
      <xdr:nvCxnSpPr>
        <xdr:cNvPr id="350" name="直線コネクタ 349">
          <a:extLst>
            <a:ext uri="{FF2B5EF4-FFF2-40B4-BE49-F238E27FC236}">
              <a16:creationId xmlns:a16="http://schemas.microsoft.com/office/drawing/2014/main" id="{7C52644D-CA74-420F-8CBB-814FF62C0925}"/>
            </a:ext>
          </a:extLst>
        </xdr:cNvPr>
        <xdr:cNvCxnSpPr/>
      </xdr:nvCxnSpPr>
      <xdr:spPr>
        <a:xfrm flipV="1">
          <a:off x="8750300" y="9577646"/>
          <a:ext cx="889000" cy="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A606597E-C93E-4C1D-BF5C-EB9C2F152582}"/>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556C5FFA-7F17-4701-8183-AB180620B4CB}"/>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148117</xdr:rowOff>
    </xdr:from>
    <xdr:to>
      <xdr:col>45</xdr:col>
      <xdr:colOff>177800</xdr:colOff>
      <xdr:row>56</xdr:row>
      <xdr:rowOff>129467</xdr:rowOff>
    </xdr:to>
    <xdr:cxnSp macro="">
      <xdr:nvCxnSpPr>
        <xdr:cNvPr id="353" name="直線コネクタ 352">
          <a:extLst>
            <a:ext uri="{FF2B5EF4-FFF2-40B4-BE49-F238E27FC236}">
              <a16:creationId xmlns:a16="http://schemas.microsoft.com/office/drawing/2014/main" id="{31508164-5714-4790-98C4-962B69C8BAF5}"/>
            </a:ext>
          </a:extLst>
        </xdr:cNvPr>
        <xdr:cNvCxnSpPr/>
      </xdr:nvCxnSpPr>
      <xdr:spPr>
        <a:xfrm flipV="1">
          <a:off x="7861300" y="9577867"/>
          <a:ext cx="889000" cy="15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FB260200-4544-42A6-8639-6C1F89B1E99F}"/>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AE28B2D5-A950-4DC4-A083-392D8A4B28A4}"/>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129467</xdr:rowOff>
    </xdr:from>
    <xdr:to>
      <xdr:col>41</xdr:col>
      <xdr:colOff>50800</xdr:colOff>
      <xdr:row>57</xdr:row>
      <xdr:rowOff>24931</xdr:rowOff>
    </xdr:to>
    <xdr:cxnSp macro="">
      <xdr:nvCxnSpPr>
        <xdr:cNvPr id="356" name="直線コネクタ 355">
          <a:extLst>
            <a:ext uri="{FF2B5EF4-FFF2-40B4-BE49-F238E27FC236}">
              <a16:creationId xmlns:a16="http://schemas.microsoft.com/office/drawing/2014/main" id="{866E1593-DA56-418A-9C34-4404227D2FAD}"/>
            </a:ext>
          </a:extLst>
        </xdr:cNvPr>
        <xdr:cNvCxnSpPr/>
      </xdr:nvCxnSpPr>
      <xdr:spPr>
        <a:xfrm flipV="1">
          <a:off x="6972300" y="9730667"/>
          <a:ext cx="889000" cy="6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28811222-D40C-4CC1-A489-9A56E119F537}"/>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7A1D66C0-83C0-4AF6-9625-B05C6E2BD31D}"/>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4C2BE8C0-4559-418C-93E9-DF30147A0E56}"/>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19A180E3-FDAD-4051-856B-79328895E81E}"/>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77CE3F8-1BCD-496D-96C7-FCC134ECFDA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9AA0873-F207-40C4-A27E-6D6CD212D9E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A0C6EA9-ECC2-4752-8DEC-C98B245ADB5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3F1A6B2-C9F0-4797-8C4D-13E694C6429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4A4D591-178C-44AE-9CBB-6C416A0085C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143120</xdr:rowOff>
    </xdr:from>
    <xdr:to>
      <xdr:col>55</xdr:col>
      <xdr:colOff>50800</xdr:colOff>
      <xdr:row>57</xdr:row>
      <xdr:rowOff>73270</xdr:rowOff>
    </xdr:to>
    <xdr:sp macro="" textlink="">
      <xdr:nvSpPr>
        <xdr:cNvPr id="366" name="楕円 365">
          <a:extLst>
            <a:ext uri="{FF2B5EF4-FFF2-40B4-BE49-F238E27FC236}">
              <a16:creationId xmlns:a16="http://schemas.microsoft.com/office/drawing/2014/main" id="{E3133015-DFC3-4EFB-8C34-02E8DFCE682D}"/>
            </a:ext>
          </a:extLst>
        </xdr:cNvPr>
        <xdr:cNvSpPr/>
      </xdr:nvSpPr>
      <xdr:spPr>
        <a:xfrm>
          <a:off x="10426700" y="97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121547</xdr:rowOff>
    </xdr:from>
    <xdr:ext cx="534377" cy="259045"/>
    <xdr:sp macro="" textlink="">
      <xdr:nvSpPr>
        <xdr:cNvPr id="367" name="農林水産業費該当値テキスト">
          <a:extLst>
            <a:ext uri="{FF2B5EF4-FFF2-40B4-BE49-F238E27FC236}">
              <a16:creationId xmlns:a16="http://schemas.microsoft.com/office/drawing/2014/main" id="{7D07AF6B-5C19-4D0A-B52B-13A3373C0FA9}"/>
            </a:ext>
          </a:extLst>
        </xdr:cNvPr>
        <xdr:cNvSpPr txBox="1"/>
      </xdr:nvSpPr>
      <xdr:spPr>
        <a:xfrm>
          <a:off x="10528300" y="972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97096</xdr:rowOff>
    </xdr:from>
    <xdr:to>
      <xdr:col>50</xdr:col>
      <xdr:colOff>165100</xdr:colOff>
      <xdr:row>56</xdr:row>
      <xdr:rowOff>27246</xdr:rowOff>
    </xdr:to>
    <xdr:sp macro="" textlink="">
      <xdr:nvSpPr>
        <xdr:cNvPr id="368" name="楕円 367">
          <a:extLst>
            <a:ext uri="{FF2B5EF4-FFF2-40B4-BE49-F238E27FC236}">
              <a16:creationId xmlns:a16="http://schemas.microsoft.com/office/drawing/2014/main" id="{D050DF09-5FFB-4362-9856-2F60C640522D}"/>
            </a:ext>
          </a:extLst>
        </xdr:cNvPr>
        <xdr:cNvSpPr/>
      </xdr:nvSpPr>
      <xdr:spPr>
        <a:xfrm>
          <a:off x="9588500" y="952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43773</xdr:rowOff>
    </xdr:from>
    <xdr:ext cx="599010" cy="259045"/>
    <xdr:sp macro="" textlink="">
      <xdr:nvSpPr>
        <xdr:cNvPr id="369" name="テキスト ボックス 368">
          <a:extLst>
            <a:ext uri="{FF2B5EF4-FFF2-40B4-BE49-F238E27FC236}">
              <a16:creationId xmlns:a16="http://schemas.microsoft.com/office/drawing/2014/main" id="{032659FE-420B-4DB6-B701-36626FD94DBF}"/>
            </a:ext>
          </a:extLst>
        </xdr:cNvPr>
        <xdr:cNvSpPr txBox="1"/>
      </xdr:nvSpPr>
      <xdr:spPr>
        <a:xfrm>
          <a:off x="9339795" y="930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97317</xdr:rowOff>
    </xdr:from>
    <xdr:to>
      <xdr:col>46</xdr:col>
      <xdr:colOff>38100</xdr:colOff>
      <xdr:row>56</xdr:row>
      <xdr:rowOff>27467</xdr:rowOff>
    </xdr:to>
    <xdr:sp macro="" textlink="">
      <xdr:nvSpPr>
        <xdr:cNvPr id="370" name="楕円 369">
          <a:extLst>
            <a:ext uri="{FF2B5EF4-FFF2-40B4-BE49-F238E27FC236}">
              <a16:creationId xmlns:a16="http://schemas.microsoft.com/office/drawing/2014/main" id="{CF658FAD-B8E8-4903-A626-2F236F29FD75}"/>
            </a:ext>
          </a:extLst>
        </xdr:cNvPr>
        <xdr:cNvSpPr/>
      </xdr:nvSpPr>
      <xdr:spPr>
        <a:xfrm>
          <a:off x="8699500" y="952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43994</xdr:rowOff>
    </xdr:from>
    <xdr:ext cx="599010" cy="259045"/>
    <xdr:sp macro="" textlink="">
      <xdr:nvSpPr>
        <xdr:cNvPr id="371" name="テキスト ボックス 370">
          <a:extLst>
            <a:ext uri="{FF2B5EF4-FFF2-40B4-BE49-F238E27FC236}">
              <a16:creationId xmlns:a16="http://schemas.microsoft.com/office/drawing/2014/main" id="{F6EF5004-EC02-436C-B594-6DFB6B818D49}"/>
            </a:ext>
          </a:extLst>
        </xdr:cNvPr>
        <xdr:cNvSpPr txBox="1"/>
      </xdr:nvSpPr>
      <xdr:spPr>
        <a:xfrm>
          <a:off x="8450795" y="9302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78667</xdr:rowOff>
    </xdr:from>
    <xdr:to>
      <xdr:col>41</xdr:col>
      <xdr:colOff>101600</xdr:colOff>
      <xdr:row>57</xdr:row>
      <xdr:rowOff>8817</xdr:rowOff>
    </xdr:to>
    <xdr:sp macro="" textlink="">
      <xdr:nvSpPr>
        <xdr:cNvPr id="372" name="楕円 371">
          <a:extLst>
            <a:ext uri="{FF2B5EF4-FFF2-40B4-BE49-F238E27FC236}">
              <a16:creationId xmlns:a16="http://schemas.microsoft.com/office/drawing/2014/main" id="{A8DCDE84-D52B-457F-B34E-43A218BEC055}"/>
            </a:ext>
          </a:extLst>
        </xdr:cNvPr>
        <xdr:cNvSpPr/>
      </xdr:nvSpPr>
      <xdr:spPr>
        <a:xfrm>
          <a:off x="7810500" y="967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25344</xdr:rowOff>
    </xdr:from>
    <xdr:ext cx="599010" cy="259045"/>
    <xdr:sp macro="" textlink="">
      <xdr:nvSpPr>
        <xdr:cNvPr id="373" name="テキスト ボックス 372">
          <a:extLst>
            <a:ext uri="{FF2B5EF4-FFF2-40B4-BE49-F238E27FC236}">
              <a16:creationId xmlns:a16="http://schemas.microsoft.com/office/drawing/2014/main" id="{AA7DEF43-63D3-45B0-A3A6-B76A5B1AAD83}"/>
            </a:ext>
          </a:extLst>
        </xdr:cNvPr>
        <xdr:cNvSpPr txBox="1"/>
      </xdr:nvSpPr>
      <xdr:spPr>
        <a:xfrm>
          <a:off x="7561795" y="9455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145581</xdr:rowOff>
    </xdr:from>
    <xdr:to>
      <xdr:col>36</xdr:col>
      <xdr:colOff>165100</xdr:colOff>
      <xdr:row>57</xdr:row>
      <xdr:rowOff>75731</xdr:rowOff>
    </xdr:to>
    <xdr:sp macro="" textlink="">
      <xdr:nvSpPr>
        <xdr:cNvPr id="374" name="楕円 373">
          <a:extLst>
            <a:ext uri="{FF2B5EF4-FFF2-40B4-BE49-F238E27FC236}">
              <a16:creationId xmlns:a16="http://schemas.microsoft.com/office/drawing/2014/main" id="{76AC88DF-E65F-49A7-9E02-0E69A1614D94}"/>
            </a:ext>
          </a:extLst>
        </xdr:cNvPr>
        <xdr:cNvSpPr/>
      </xdr:nvSpPr>
      <xdr:spPr>
        <a:xfrm>
          <a:off x="6921500" y="974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66858</xdr:rowOff>
    </xdr:from>
    <xdr:ext cx="534377" cy="259045"/>
    <xdr:sp macro="" textlink="">
      <xdr:nvSpPr>
        <xdr:cNvPr id="375" name="テキスト ボックス 374">
          <a:extLst>
            <a:ext uri="{FF2B5EF4-FFF2-40B4-BE49-F238E27FC236}">
              <a16:creationId xmlns:a16="http://schemas.microsoft.com/office/drawing/2014/main" id="{8C637C51-C94F-42D1-B4C2-1E59CE0C922B}"/>
            </a:ext>
          </a:extLst>
        </xdr:cNvPr>
        <xdr:cNvSpPr txBox="1"/>
      </xdr:nvSpPr>
      <xdr:spPr>
        <a:xfrm>
          <a:off x="6705111" y="983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6E389CC8-69B1-4A99-8DBC-8B10B23F6C9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86CFDD3E-B086-4BBB-8204-7F58B9218FF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5A7506E2-80DE-4279-91D4-5CF083807EAF}"/>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5C29E761-52B1-489A-A088-2973B3CB221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D81C086C-F1D4-4AF9-B610-BDA20E19021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2C3AFB12-9EB7-4A4A-8C30-1DB0D0E8A786}"/>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8C795834-8027-40BB-AFA5-C8FA02CE396A}"/>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EA4FC24A-9F7E-4ECF-838E-7E2FD3E256D2}"/>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ABFAF467-5C40-4727-811E-BFB5EB1AC6A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55EF597A-FEF0-42D1-8680-044DA8E5EAC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1A713BC2-88F9-4B9E-B80A-60B41A638FEB}"/>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F796E8C6-436E-439B-AE6F-21679A3C3E76}"/>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8DBC61CD-DA48-4482-A15A-267D9556F09A}"/>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926E1590-1E85-4C13-B24C-C29A5BF45ADB}"/>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88B9A13C-6431-4F94-ACFC-CE2A4A082AC2}"/>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78B04650-91CC-4188-8720-3770BBCC15D7}"/>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47DF8CA6-6489-4AF9-A21C-AF9A4E64C024}"/>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550839F1-079C-4676-8B48-E3EE53CCEDF4}"/>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2D1F1DDA-96CA-4E7A-9EC3-DB49F6F2B8C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B167DC9C-B6F9-4A35-8889-654886D8B3F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17256E12-DA56-488B-A69E-DD9304710A2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BF2B4B66-7860-4623-8AA5-1EC38EB97401}"/>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B8F92B4C-B5F5-4FF3-BFB9-9291E6355643}"/>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BBA85667-9909-4678-B3F7-A299D4BDBA1E}"/>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A17DEE8D-1E8C-4494-ACDD-3332B349E086}"/>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D23CE467-6E62-407C-98CB-1E3BD72594AF}"/>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36309</xdr:rowOff>
    </xdr:from>
    <xdr:to>
      <xdr:col>55</xdr:col>
      <xdr:colOff>0</xdr:colOff>
      <xdr:row>78</xdr:row>
      <xdr:rowOff>49161</xdr:rowOff>
    </xdr:to>
    <xdr:cxnSp macro="">
      <xdr:nvCxnSpPr>
        <xdr:cNvPr id="402" name="直線コネクタ 401">
          <a:extLst>
            <a:ext uri="{FF2B5EF4-FFF2-40B4-BE49-F238E27FC236}">
              <a16:creationId xmlns:a16="http://schemas.microsoft.com/office/drawing/2014/main" id="{BA874296-B36E-4D63-A275-D1ECB10406F6}"/>
            </a:ext>
          </a:extLst>
        </xdr:cNvPr>
        <xdr:cNvCxnSpPr/>
      </xdr:nvCxnSpPr>
      <xdr:spPr>
        <a:xfrm flipV="1">
          <a:off x="9639300" y="13409409"/>
          <a:ext cx="838200" cy="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EE885F87-C3FE-43E6-A046-59E1B6424C46}"/>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DD75AFA5-F90C-42C9-A17D-5CD4CFA78139}"/>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83643</xdr:rowOff>
    </xdr:from>
    <xdr:to>
      <xdr:col>50</xdr:col>
      <xdr:colOff>114300</xdr:colOff>
      <xdr:row>78</xdr:row>
      <xdr:rowOff>49161</xdr:rowOff>
    </xdr:to>
    <xdr:cxnSp macro="">
      <xdr:nvCxnSpPr>
        <xdr:cNvPr id="405" name="直線コネクタ 404">
          <a:extLst>
            <a:ext uri="{FF2B5EF4-FFF2-40B4-BE49-F238E27FC236}">
              <a16:creationId xmlns:a16="http://schemas.microsoft.com/office/drawing/2014/main" id="{316D2B4D-9CE0-4089-8F15-EC7D30B6CA4D}"/>
            </a:ext>
          </a:extLst>
        </xdr:cNvPr>
        <xdr:cNvCxnSpPr/>
      </xdr:nvCxnSpPr>
      <xdr:spPr>
        <a:xfrm>
          <a:off x="8750300" y="13285293"/>
          <a:ext cx="889000" cy="13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6378BA59-9B8D-4F48-95CE-1DD3D333CFD5}"/>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6DFDD822-45E7-4875-BDBB-ADFBAA8997B7}"/>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83643</xdr:rowOff>
    </xdr:from>
    <xdr:to>
      <xdr:col>45</xdr:col>
      <xdr:colOff>177800</xdr:colOff>
      <xdr:row>78</xdr:row>
      <xdr:rowOff>17610</xdr:rowOff>
    </xdr:to>
    <xdr:cxnSp macro="">
      <xdr:nvCxnSpPr>
        <xdr:cNvPr id="408" name="直線コネクタ 407">
          <a:extLst>
            <a:ext uri="{FF2B5EF4-FFF2-40B4-BE49-F238E27FC236}">
              <a16:creationId xmlns:a16="http://schemas.microsoft.com/office/drawing/2014/main" id="{B564145D-88EC-4696-A92C-891E4E81EC4E}"/>
            </a:ext>
          </a:extLst>
        </xdr:cNvPr>
        <xdr:cNvCxnSpPr/>
      </xdr:nvCxnSpPr>
      <xdr:spPr>
        <a:xfrm flipV="1">
          <a:off x="7861300" y="13285293"/>
          <a:ext cx="889000" cy="10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75B906E-D327-4B86-AFD3-372E3487F25D}"/>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8E7E8665-1BAA-4020-869F-CE7D8F24EB33}"/>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23892</xdr:rowOff>
    </xdr:from>
    <xdr:to>
      <xdr:col>41</xdr:col>
      <xdr:colOff>50800</xdr:colOff>
      <xdr:row>78</xdr:row>
      <xdr:rowOff>17610</xdr:rowOff>
    </xdr:to>
    <xdr:cxnSp macro="">
      <xdr:nvCxnSpPr>
        <xdr:cNvPr id="411" name="直線コネクタ 410">
          <a:extLst>
            <a:ext uri="{FF2B5EF4-FFF2-40B4-BE49-F238E27FC236}">
              <a16:creationId xmlns:a16="http://schemas.microsoft.com/office/drawing/2014/main" id="{08D160E9-649D-4CC4-8CB3-A81270ADEBB0}"/>
            </a:ext>
          </a:extLst>
        </xdr:cNvPr>
        <xdr:cNvCxnSpPr/>
      </xdr:nvCxnSpPr>
      <xdr:spPr>
        <a:xfrm>
          <a:off x="6972300" y="13225542"/>
          <a:ext cx="889000" cy="16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3E0E2506-3E27-4E9E-8EC2-DC6CE68F5999}"/>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4ED23AE1-EAF0-4AFA-9A71-4901F224F201}"/>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EECB42CE-1FE8-49F9-9BB8-993FBE25B92F}"/>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A13FCD08-8B19-4451-B5A6-C1926478A2DD}"/>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9759CF93-949C-4A2C-BA0D-26473B4F19D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AE78322-DCDA-474B-8FF2-75BCD71636B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28588AA9-C8B9-4BDA-B5CC-6D93E7785F0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2715DD9F-47F3-4C6F-AF4D-FCC88F04238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D517B96-0810-4444-A92D-2D67189B153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156959</xdr:rowOff>
    </xdr:from>
    <xdr:to>
      <xdr:col>55</xdr:col>
      <xdr:colOff>50800</xdr:colOff>
      <xdr:row>78</xdr:row>
      <xdr:rowOff>87109</xdr:rowOff>
    </xdr:to>
    <xdr:sp macro="" textlink="">
      <xdr:nvSpPr>
        <xdr:cNvPr id="421" name="楕円 420">
          <a:extLst>
            <a:ext uri="{FF2B5EF4-FFF2-40B4-BE49-F238E27FC236}">
              <a16:creationId xmlns:a16="http://schemas.microsoft.com/office/drawing/2014/main" id="{B3D6D7CB-8E89-44BF-BA0B-3122BA215D8B}"/>
            </a:ext>
          </a:extLst>
        </xdr:cNvPr>
        <xdr:cNvSpPr/>
      </xdr:nvSpPr>
      <xdr:spPr>
        <a:xfrm>
          <a:off x="10426700" y="1335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71886</xdr:rowOff>
    </xdr:from>
    <xdr:ext cx="534377" cy="259045"/>
    <xdr:sp macro="" textlink="">
      <xdr:nvSpPr>
        <xdr:cNvPr id="422" name="商工費該当値テキスト">
          <a:extLst>
            <a:ext uri="{FF2B5EF4-FFF2-40B4-BE49-F238E27FC236}">
              <a16:creationId xmlns:a16="http://schemas.microsoft.com/office/drawing/2014/main" id="{3A9BE785-680E-4BD4-A45A-5D16D309B189}"/>
            </a:ext>
          </a:extLst>
        </xdr:cNvPr>
        <xdr:cNvSpPr txBox="1"/>
      </xdr:nvSpPr>
      <xdr:spPr>
        <a:xfrm>
          <a:off x="10528300" y="1327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169811</xdr:rowOff>
    </xdr:from>
    <xdr:to>
      <xdr:col>50</xdr:col>
      <xdr:colOff>165100</xdr:colOff>
      <xdr:row>78</xdr:row>
      <xdr:rowOff>99961</xdr:rowOff>
    </xdr:to>
    <xdr:sp macro="" textlink="">
      <xdr:nvSpPr>
        <xdr:cNvPr id="423" name="楕円 422">
          <a:extLst>
            <a:ext uri="{FF2B5EF4-FFF2-40B4-BE49-F238E27FC236}">
              <a16:creationId xmlns:a16="http://schemas.microsoft.com/office/drawing/2014/main" id="{6759DE37-575D-49E9-81C6-A18775FF34E8}"/>
            </a:ext>
          </a:extLst>
        </xdr:cNvPr>
        <xdr:cNvSpPr/>
      </xdr:nvSpPr>
      <xdr:spPr>
        <a:xfrm>
          <a:off x="9588500" y="133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91088</xdr:rowOff>
    </xdr:from>
    <xdr:ext cx="534377" cy="259045"/>
    <xdr:sp macro="" textlink="">
      <xdr:nvSpPr>
        <xdr:cNvPr id="424" name="テキスト ボックス 423">
          <a:extLst>
            <a:ext uri="{FF2B5EF4-FFF2-40B4-BE49-F238E27FC236}">
              <a16:creationId xmlns:a16="http://schemas.microsoft.com/office/drawing/2014/main" id="{AFD006C2-6351-4212-A537-EBE2361B63F4}"/>
            </a:ext>
          </a:extLst>
        </xdr:cNvPr>
        <xdr:cNvSpPr txBox="1"/>
      </xdr:nvSpPr>
      <xdr:spPr>
        <a:xfrm>
          <a:off x="9372111" y="1346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32843</xdr:rowOff>
    </xdr:from>
    <xdr:to>
      <xdr:col>46</xdr:col>
      <xdr:colOff>38100</xdr:colOff>
      <xdr:row>77</xdr:row>
      <xdr:rowOff>134443</xdr:rowOff>
    </xdr:to>
    <xdr:sp macro="" textlink="">
      <xdr:nvSpPr>
        <xdr:cNvPr id="425" name="楕円 424">
          <a:extLst>
            <a:ext uri="{FF2B5EF4-FFF2-40B4-BE49-F238E27FC236}">
              <a16:creationId xmlns:a16="http://schemas.microsoft.com/office/drawing/2014/main" id="{BD58D579-344C-4285-8BFC-17475ED6727D}"/>
            </a:ext>
          </a:extLst>
        </xdr:cNvPr>
        <xdr:cNvSpPr/>
      </xdr:nvSpPr>
      <xdr:spPr>
        <a:xfrm>
          <a:off x="8699500" y="1323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150970</xdr:rowOff>
    </xdr:from>
    <xdr:ext cx="534377" cy="259045"/>
    <xdr:sp macro="" textlink="">
      <xdr:nvSpPr>
        <xdr:cNvPr id="426" name="テキスト ボックス 425">
          <a:extLst>
            <a:ext uri="{FF2B5EF4-FFF2-40B4-BE49-F238E27FC236}">
              <a16:creationId xmlns:a16="http://schemas.microsoft.com/office/drawing/2014/main" id="{5AA2F593-1AC8-43BA-BE82-B73423C4DCB5}"/>
            </a:ext>
          </a:extLst>
        </xdr:cNvPr>
        <xdr:cNvSpPr txBox="1"/>
      </xdr:nvSpPr>
      <xdr:spPr>
        <a:xfrm>
          <a:off x="8483111" y="1300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138260</xdr:rowOff>
    </xdr:from>
    <xdr:to>
      <xdr:col>41</xdr:col>
      <xdr:colOff>101600</xdr:colOff>
      <xdr:row>78</xdr:row>
      <xdr:rowOff>68410</xdr:rowOff>
    </xdr:to>
    <xdr:sp macro="" textlink="">
      <xdr:nvSpPr>
        <xdr:cNvPr id="427" name="楕円 426">
          <a:extLst>
            <a:ext uri="{FF2B5EF4-FFF2-40B4-BE49-F238E27FC236}">
              <a16:creationId xmlns:a16="http://schemas.microsoft.com/office/drawing/2014/main" id="{D9675A1B-CFC0-42A6-B193-5DD32DDD561E}"/>
            </a:ext>
          </a:extLst>
        </xdr:cNvPr>
        <xdr:cNvSpPr/>
      </xdr:nvSpPr>
      <xdr:spPr>
        <a:xfrm>
          <a:off x="7810500" y="1333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59537</xdr:rowOff>
    </xdr:from>
    <xdr:ext cx="534377" cy="259045"/>
    <xdr:sp macro="" textlink="">
      <xdr:nvSpPr>
        <xdr:cNvPr id="428" name="テキスト ボックス 427">
          <a:extLst>
            <a:ext uri="{FF2B5EF4-FFF2-40B4-BE49-F238E27FC236}">
              <a16:creationId xmlns:a16="http://schemas.microsoft.com/office/drawing/2014/main" id="{AB07F517-4D58-442D-B498-93446C0A26A1}"/>
            </a:ext>
          </a:extLst>
        </xdr:cNvPr>
        <xdr:cNvSpPr txBox="1"/>
      </xdr:nvSpPr>
      <xdr:spPr>
        <a:xfrm>
          <a:off x="7594111" y="1343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144542</xdr:rowOff>
    </xdr:from>
    <xdr:to>
      <xdr:col>36</xdr:col>
      <xdr:colOff>165100</xdr:colOff>
      <xdr:row>77</xdr:row>
      <xdr:rowOff>74692</xdr:rowOff>
    </xdr:to>
    <xdr:sp macro="" textlink="">
      <xdr:nvSpPr>
        <xdr:cNvPr id="429" name="楕円 428">
          <a:extLst>
            <a:ext uri="{FF2B5EF4-FFF2-40B4-BE49-F238E27FC236}">
              <a16:creationId xmlns:a16="http://schemas.microsoft.com/office/drawing/2014/main" id="{3FA87D90-0B64-4FA5-AE72-D02E2A28A4AA}"/>
            </a:ext>
          </a:extLst>
        </xdr:cNvPr>
        <xdr:cNvSpPr/>
      </xdr:nvSpPr>
      <xdr:spPr>
        <a:xfrm>
          <a:off x="6921500" y="1317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91219</xdr:rowOff>
    </xdr:from>
    <xdr:ext cx="534377" cy="259045"/>
    <xdr:sp macro="" textlink="">
      <xdr:nvSpPr>
        <xdr:cNvPr id="430" name="テキスト ボックス 429">
          <a:extLst>
            <a:ext uri="{FF2B5EF4-FFF2-40B4-BE49-F238E27FC236}">
              <a16:creationId xmlns:a16="http://schemas.microsoft.com/office/drawing/2014/main" id="{3578F1D3-F2E1-46EC-8496-1901240AA74E}"/>
            </a:ext>
          </a:extLst>
        </xdr:cNvPr>
        <xdr:cNvSpPr txBox="1"/>
      </xdr:nvSpPr>
      <xdr:spPr>
        <a:xfrm>
          <a:off x="6705111" y="1294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79525DDA-96EB-4C56-8EE9-84593BA0AC9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23B6754-06CF-43E7-9608-F0720BCD2B8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907C1176-593C-44C6-96AE-008F5DB26F3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A17EB511-3911-43CD-9DBB-22003895404B}"/>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3936641F-A424-4C57-A53A-6BE906E2F79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53A97B3A-3EE4-42A9-A4B1-50AD8DEE0199}"/>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51C941C9-6711-4437-AFC2-B4963B167D5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E3623A79-5E2E-4C75-906E-953F663A743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A79F9560-A671-416A-8BDA-C4FF4BCA851B}"/>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F1CE5B0B-AD3A-4ECC-AF91-E6C012FA7F8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68C48D32-E480-4F2D-8E0E-8A7FE094D1B7}"/>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B78D52DD-1316-4D3E-A043-B4C309B8A09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BFBF7B9D-55CE-437B-BF23-27D5398D12C8}"/>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740C9543-2A46-48DB-B0A7-9F3C5F3843C6}"/>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58A0D804-11A8-4D97-BE2D-A205AB2F279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B16BFA98-F55C-47AB-8FC5-8390FAD1FB4C}"/>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D0706E9F-6C0B-451E-A6C4-FCBC9AAC766F}"/>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34329051-A182-49A0-BDA1-0EF733CF0ADF}"/>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EA31697A-FD47-46D5-8125-91095893AB0F}"/>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9FEF6B49-6F58-47BD-BB2B-110CFE94611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58DA3E3D-EE54-4F18-8276-D80093BCA669}"/>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38C085FC-DFFE-4381-AC76-013EED5BF584}"/>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2D0A6706-E600-4CBF-A0C7-15B5EA0D5725}"/>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63D61056-FD3E-49E4-A6DE-F140FF3C2B95}"/>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A0A11876-19C1-4368-AAD8-2D780A7E0399}"/>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35D166EA-CDD2-4C8A-827F-3241A6559BDA}"/>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124932</xdr:rowOff>
    </xdr:from>
    <xdr:to>
      <xdr:col>55</xdr:col>
      <xdr:colOff>0</xdr:colOff>
      <xdr:row>97</xdr:row>
      <xdr:rowOff>43565</xdr:rowOff>
    </xdr:to>
    <xdr:cxnSp macro="">
      <xdr:nvCxnSpPr>
        <xdr:cNvPr id="457" name="直線コネクタ 456">
          <a:extLst>
            <a:ext uri="{FF2B5EF4-FFF2-40B4-BE49-F238E27FC236}">
              <a16:creationId xmlns:a16="http://schemas.microsoft.com/office/drawing/2014/main" id="{22A2729F-7A6E-4C00-BF96-C48A544EF17A}"/>
            </a:ext>
          </a:extLst>
        </xdr:cNvPr>
        <xdr:cNvCxnSpPr/>
      </xdr:nvCxnSpPr>
      <xdr:spPr>
        <a:xfrm flipV="1">
          <a:off x="9639300" y="16584132"/>
          <a:ext cx="838200" cy="9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45467CAB-F783-4136-B83C-0E18807A6093}"/>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5B32A285-193A-462E-AA7B-E6811644A3E8}"/>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126189</xdr:rowOff>
    </xdr:from>
    <xdr:to>
      <xdr:col>50</xdr:col>
      <xdr:colOff>114300</xdr:colOff>
      <xdr:row>97</xdr:row>
      <xdr:rowOff>43565</xdr:rowOff>
    </xdr:to>
    <xdr:cxnSp macro="">
      <xdr:nvCxnSpPr>
        <xdr:cNvPr id="460" name="直線コネクタ 459">
          <a:extLst>
            <a:ext uri="{FF2B5EF4-FFF2-40B4-BE49-F238E27FC236}">
              <a16:creationId xmlns:a16="http://schemas.microsoft.com/office/drawing/2014/main" id="{2B69F261-C0D4-443E-B381-A9D4469F20B4}"/>
            </a:ext>
          </a:extLst>
        </xdr:cNvPr>
        <xdr:cNvCxnSpPr/>
      </xdr:nvCxnSpPr>
      <xdr:spPr>
        <a:xfrm>
          <a:off x="8750300" y="16585389"/>
          <a:ext cx="889000" cy="8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257515B9-A9C0-4A7A-BF87-903C19E46523}"/>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C5562897-2562-460D-9DD2-3989DFA547D6}"/>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150527</xdr:rowOff>
    </xdr:from>
    <xdr:to>
      <xdr:col>45</xdr:col>
      <xdr:colOff>177800</xdr:colOff>
      <xdr:row>96</xdr:row>
      <xdr:rowOff>126189</xdr:rowOff>
    </xdr:to>
    <xdr:cxnSp macro="">
      <xdr:nvCxnSpPr>
        <xdr:cNvPr id="463" name="直線コネクタ 462">
          <a:extLst>
            <a:ext uri="{FF2B5EF4-FFF2-40B4-BE49-F238E27FC236}">
              <a16:creationId xmlns:a16="http://schemas.microsoft.com/office/drawing/2014/main" id="{023D643C-CB07-4FD2-B422-75B229041F55}"/>
            </a:ext>
          </a:extLst>
        </xdr:cNvPr>
        <xdr:cNvCxnSpPr/>
      </xdr:nvCxnSpPr>
      <xdr:spPr>
        <a:xfrm>
          <a:off x="7861300" y="16438277"/>
          <a:ext cx="889000" cy="14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FE50E5CF-D2C3-4B32-9EA2-453F215DAB7B}"/>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8EE6C463-BB12-48B4-9B02-0BD4A9504986}"/>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150527</xdr:rowOff>
    </xdr:from>
    <xdr:to>
      <xdr:col>41</xdr:col>
      <xdr:colOff>50800</xdr:colOff>
      <xdr:row>96</xdr:row>
      <xdr:rowOff>75074</xdr:rowOff>
    </xdr:to>
    <xdr:cxnSp macro="">
      <xdr:nvCxnSpPr>
        <xdr:cNvPr id="466" name="直線コネクタ 465">
          <a:extLst>
            <a:ext uri="{FF2B5EF4-FFF2-40B4-BE49-F238E27FC236}">
              <a16:creationId xmlns:a16="http://schemas.microsoft.com/office/drawing/2014/main" id="{835A9CC8-75E5-469D-9B43-6A992225AA3E}"/>
            </a:ext>
          </a:extLst>
        </xdr:cNvPr>
        <xdr:cNvCxnSpPr/>
      </xdr:nvCxnSpPr>
      <xdr:spPr>
        <a:xfrm flipV="1">
          <a:off x="6972300" y="16438277"/>
          <a:ext cx="889000" cy="9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E4B2F22C-5D7D-42A1-8584-E73029322F01}"/>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FCF70FA1-11F8-4C3A-966B-6C7AA3B3614B}"/>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3AE428C1-468E-4259-A74F-E789DAD99D63}"/>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D0DA6712-9684-42E4-934A-6522C59B66E6}"/>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9F2E41B4-92E5-48F3-B788-520C1AA5B20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16AEBF28-58C9-4831-A977-7575AD3BE26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21D9AFB9-7BE9-48CB-B4D3-6393A41B214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2E2A97A1-C1D9-4579-B5AD-E4A61665708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9A61AF1-5F9E-45EF-A402-FB443E0BEF06}"/>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74132</xdr:rowOff>
    </xdr:from>
    <xdr:to>
      <xdr:col>55</xdr:col>
      <xdr:colOff>50800</xdr:colOff>
      <xdr:row>97</xdr:row>
      <xdr:rowOff>4282</xdr:rowOff>
    </xdr:to>
    <xdr:sp macro="" textlink="">
      <xdr:nvSpPr>
        <xdr:cNvPr id="476" name="楕円 475">
          <a:extLst>
            <a:ext uri="{FF2B5EF4-FFF2-40B4-BE49-F238E27FC236}">
              <a16:creationId xmlns:a16="http://schemas.microsoft.com/office/drawing/2014/main" id="{DA2097F0-5E20-4C0A-BA23-C0CED316F49B}"/>
            </a:ext>
          </a:extLst>
        </xdr:cNvPr>
        <xdr:cNvSpPr/>
      </xdr:nvSpPr>
      <xdr:spPr>
        <a:xfrm>
          <a:off x="10426700" y="1653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52559</xdr:rowOff>
    </xdr:from>
    <xdr:ext cx="534377" cy="259045"/>
    <xdr:sp macro="" textlink="">
      <xdr:nvSpPr>
        <xdr:cNvPr id="477" name="土木費該当値テキスト">
          <a:extLst>
            <a:ext uri="{FF2B5EF4-FFF2-40B4-BE49-F238E27FC236}">
              <a16:creationId xmlns:a16="http://schemas.microsoft.com/office/drawing/2014/main" id="{E1C968ED-EB38-4CB5-A5D0-A00DAF34D331}"/>
            </a:ext>
          </a:extLst>
        </xdr:cNvPr>
        <xdr:cNvSpPr txBox="1"/>
      </xdr:nvSpPr>
      <xdr:spPr>
        <a:xfrm>
          <a:off x="10528300" y="1651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164215</xdr:rowOff>
    </xdr:from>
    <xdr:to>
      <xdr:col>50</xdr:col>
      <xdr:colOff>165100</xdr:colOff>
      <xdr:row>97</xdr:row>
      <xdr:rowOff>94365</xdr:rowOff>
    </xdr:to>
    <xdr:sp macro="" textlink="">
      <xdr:nvSpPr>
        <xdr:cNvPr id="478" name="楕円 477">
          <a:extLst>
            <a:ext uri="{FF2B5EF4-FFF2-40B4-BE49-F238E27FC236}">
              <a16:creationId xmlns:a16="http://schemas.microsoft.com/office/drawing/2014/main" id="{A8841F47-DD22-4156-886B-083E6E42D0A0}"/>
            </a:ext>
          </a:extLst>
        </xdr:cNvPr>
        <xdr:cNvSpPr/>
      </xdr:nvSpPr>
      <xdr:spPr>
        <a:xfrm>
          <a:off x="9588500" y="16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85492</xdr:rowOff>
    </xdr:from>
    <xdr:ext cx="534377" cy="259045"/>
    <xdr:sp macro="" textlink="">
      <xdr:nvSpPr>
        <xdr:cNvPr id="479" name="テキスト ボックス 478">
          <a:extLst>
            <a:ext uri="{FF2B5EF4-FFF2-40B4-BE49-F238E27FC236}">
              <a16:creationId xmlns:a16="http://schemas.microsoft.com/office/drawing/2014/main" id="{1681E595-23D4-470C-BD4E-1E9BF04E7561}"/>
            </a:ext>
          </a:extLst>
        </xdr:cNvPr>
        <xdr:cNvSpPr txBox="1"/>
      </xdr:nvSpPr>
      <xdr:spPr>
        <a:xfrm>
          <a:off x="9372111" y="1671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75389</xdr:rowOff>
    </xdr:from>
    <xdr:to>
      <xdr:col>46</xdr:col>
      <xdr:colOff>38100</xdr:colOff>
      <xdr:row>97</xdr:row>
      <xdr:rowOff>5539</xdr:rowOff>
    </xdr:to>
    <xdr:sp macro="" textlink="">
      <xdr:nvSpPr>
        <xdr:cNvPr id="480" name="楕円 479">
          <a:extLst>
            <a:ext uri="{FF2B5EF4-FFF2-40B4-BE49-F238E27FC236}">
              <a16:creationId xmlns:a16="http://schemas.microsoft.com/office/drawing/2014/main" id="{F076E62E-49FE-47B7-B756-0A9449473E01}"/>
            </a:ext>
          </a:extLst>
        </xdr:cNvPr>
        <xdr:cNvSpPr/>
      </xdr:nvSpPr>
      <xdr:spPr>
        <a:xfrm>
          <a:off x="8699500" y="1653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168116</xdr:rowOff>
    </xdr:from>
    <xdr:ext cx="534377" cy="259045"/>
    <xdr:sp macro="" textlink="">
      <xdr:nvSpPr>
        <xdr:cNvPr id="481" name="テキスト ボックス 480">
          <a:extLst>
            <a:ext uri="{FF2B5EF4-FFF2-40B4-BE49-F238E27FC236}">
              <a16:creationId xmlns:a16="http://schemas.microsoft.com/office/drawing/2014/main" id="{359E8A34-924C-4A73-9B8B-9E3E85609656}"/>
            </a:ext>
          </a:extLst>
        </xdr:cNvPr>
        <xdr:cNvSpPr txBox="1"/>
      </xdr:nvSpPr>
      <xdr:spPr>
        <a:xfrm>
          <a:off x="8483111" y="1662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99727</xdr:rowOff>
    </xdr:from>
    <xdr:to>
      <xdr:col>41</xdr:col>
      <xdr:colOff>101600</xdr:colOff>
      <xdr:row>96</xdr:row>
      <xdr:rowOff>29877</xdr:rowOff>
    </xdr:to>
    <xdr:sp macro="" textlink="">
      <xdr:nvSpPr>
        <xdr:cNvPr id="482" name="楕円 481">
          <a:extLst>
            <a:ext uri="{FF2B5EF4-FFF2-40B4-BE49-F238E27FC236}">
              <a16:creationId xmlns:a16="http://schemas.microsoft.com/office/drawing/2014/main" id="{C07D785E-B43C-4A19-9F8F-564F3CCB06CA}"/>
            </a:ext>
          </a:extLst>
        </xdr:cNvPr>
        <xdr:cNvSpPr/>
      </xdr:nvSpPr>
      <xdr:spPr>
        <a:xfrm>
          <a:off x="7810500" y="1638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46404</xdr:rowOff>
    </xdr:from>
    <xdr:ext cx="599010" cy="259045"/>
    <xdr:sp macro="" textlink="">
      <xdr:nvSpPr>
        <xdr:cNvPr id="483" name="テキスト ボックス 482">
          <a:extLst>
            <a:ext uri="{FF2B5EF4-FFF2-40B4-BE49-F238E27FC236}">
              <a16:creationId xmlns:a16="http://schemas.microsoft.com/office/drawing/2014/main" id="{6CBC600C-C86D-465B-A2A0-C8314942EE5F}"/>
            </a:ext>
          </a:extLst>
        </xdr:cNvPr>
        <xdr:cNvSpPr txBox="1"/>
      </xdr:nvSpPr>
      <xdr:spPr>
        <a:xfrm>
          <a:off x="7561795" y="16162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24274</xdr:rowOff>
    </xdr:from>
    <xdr:to>
      <xdr:col>36</xdr:col>
      <xdr:colOff>165100</xdr:colOff>
      <xdr:row>96</xdr:row>
      <xdr:rowOff>125874</xdr:rowOff>
    </xdr:to>
    <xdr:sp macro="" textlink="">
      <xdr:nvSpPr>
        <xdr:cNvPr id="484" name="楕円 483">
          <a:extLst>
            <a:ext uri="{FF2B5EF4-FFF2-40B4-BE49-F238E27FC236}">
              <a16:creationId xmlns:a16="http://schemas.microsoft.com/office/drawing/2014/main" id="{11EFA502-9AD1-4EC8-8AA8-BF9CFACA83D2}"/>
            </a:ext>
          </a:extLst>
        </xdr:cNvPr>
        <xdr:cNvSpPr/>
      </xdr:nvSpPr>
      <xdr:spPr>
        <a:xfrm>
          <a:off x="6921500" y="1648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117001</xdr:rowOff>
    </xdr:from>
    <xdr:ext cx="534377" cy="259045"/>
    <xdr:sp macro="" textlink="">
      <xdr:nvSpPr>
        <xdr:cNvPr id="485" name="テキスト ボックス 484">
          <a:extLst>
            <a:ext uri="{FF2B5EF4-FFF2-40B4-BE49-F238E27FC236}">
              <a16:creationId xmlns:a16="http://schemas.microsoft.com/office/drawing/2014/main" id="{785A42FC-714A-4D20-9937-0B72179C3798}"/>
            </a:ext>
          </a:extLst>
        </xdr:cNvPr>
        <xdr:cNvSpPr txBox="1"/>
      </xdr:nvSpPr>
      <xdr:spPr>
        <a:xfrm>
          <a:off x="6705111" y="1657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15AE1393-7145-49F8-A685-DEE1B42FDE3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FD7644C9-2CBB-4999-9F3A-D307DE88671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D11FEAF5-37F1-41DE-B0F9-9C6FCC6BEF1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B8F5C6E7-02BE-4CA3-A698-2B6C28C636B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6E52175C-9638-4DE9-BF22-F0FF8721339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B71131E1-1C0B-4326-89F6-48E35E02FEA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D6184DC4-CA1E-49C3-B4EE-8801F4DA64BE}"/>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25675C2B-ED32-4936-891C-6802C2384D3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A3FCBD7C-8ADC-49BA-8A06-10FE13EEF5E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2A7578AF-C9BF-4952-BC60-397C0B1D77C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B13AF220-A207-4944-A3AB-B7CDF55103C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2C3462A7-1055-4478-AAD3-40B86DA641D7}"/>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ACD05996-6AC7-48CA-A46D-419BF0A6A672}"/>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18F55B1D-2EC8-4CC6-B81D-69CB66CFC13C}"/>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688A759F-0E07-4A3D-A1DB-51153EF4163D}"/>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EA6216A4-129C-461A-876B-37854782139C}"/>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8A4F932B-DAF0-4E15-AB25-5E90D0E4AEF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7656FFB6-B222-44A2-A8E2-E65D6C664839}"/>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FF280CDA-D0D2-4238-B9D1-AC3CB5D5C62A}"/>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C51F440C-B882-4CA5-83D8-C228891C96E5}"/>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70D4F3EA-7030-4AF8-BB82-B6F0533C822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721FF937-CED2-4568-8F3F-09CF203ABBD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F7DC60FB-A390-4010-8918-C99BAA76D41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DE3AAE6E-0EB9-4F95-AF4C-7CB7FDC32CCB}"/>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C2F6AF23-D970-4D4D-B367-F5807AD3C381}"/>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FEE7BDFF-21AB-44FE-929A-D42B2F484537}"/>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B6338445-6B41-4521-BEC2-660038FCA0E5}"/>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D8EDE501-9EA8-4998-85DD-480176DF8BE6}"/>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27930</xdr:rowOff>
    </xdr:from>
    <xdr:to>
      <xdr:col>85</xdr:col>
      <xdr:colOff>127000</xdr:colOff>
      <xdr:row>37</xdr:row>
      <xdr:rowOff>139273</xdr:rowOff>
    </xdr:to>
    <xdr:cxnSp macro="">
      <xdr:nvCxnSpPr>
        <xdr:cNvPr id="514" name="直線コネクタ 513">
          <a:extLst>
            <a:ext uri="{FF2B5EF4-FFF2-40B4-BE49-F238E27FC236}">
              <a16:creationId xmlns:a16="http://schemas.microsoft.com/office/drawing/2014/main" id="{694078EC-EDE1-4528-B276-317E6A87506B}"/>
            </a:ext>
          </a:extLst>
        </xdr:cNvPr>
        <xdr:cNvCxnSpPr/>
      </xdr:nvCxnSpPr>
      <xdr:spPr>
        <a:xfrm flipV="1">
          <a:off x="15481300" y="6371580"/>
          <a:ext cx="838200" cy="11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F9A2B4FF-1DE8-42AA-8F50-A91E907DDB86}"/>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27F9F92C-8555-4332-83DA-D297916B7AB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139273</xdr:rowOff>
    </xdr:from>
    <xdr:to>
      <xdr:col>81</xdr:col>
      <xdr:colOff>50800</xdr:colOff>
      <xdr:row>37</xdr:row>
      <xdr:rowOff>141986</xdr:rowOff>
    </xdr:to>
    <xdr:cxnSp macro="">
      <xdr:nvCxnSpPr>
        <xdr:cNvPr id="517" name="直線コネクタ 516">
          <a:extLst>
            <a:ext uri="{FF2B5EF4-FFF2-40B4-BE49-F238E27FC236}">
              <a16:creationId xmlns:a16="http://schemas.microsoft.com/office/drawing/2014/main" id="{023D9D87-477C-48D4-83C9-D0A971F1F688}"/>
            </a:ext>
          </a:extLst>
        </xdr:cNvPr>
        <xdr:cNvCxnSpPr/>
      </xdr:nvCxnSpPr>
      <xdr:spPr>
        <a:xfrm flipV="1">
          <a:off x="14592300" y="6482923"/>
          <a:ext cx="889000" cy="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EC128167-28CF-4792-8585-518121CB2EBE}"/>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B75CDC8C-79FA-49FB-8C2D-2322EFF887AB}"/>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118097</xdr:rowOff>
    </xdr:from>
    <xdr:to>
      <xdr:col>76</xdr:col>
      <xdr:colOff>114300</xdr:colOff>
      <xdr:row>37</xdr:row>
      <xdr:rowOff>141986</xdr:rowOff>
    </xdr:to>
    <xdr:cxnSp macro="">
      <xdr:nvCxnSpPr>
        <xdr:cNvPr id="520" name="直線コネクタ 519">
          <a:extLst>
            <a:ext uri="{FF2B5EF4-FFF2-40B4-BE49-F238E27FC236}">
              <a16:creationId xmlns:a16="http://schemas.microsoft.com/office/drawing/2014/main" id="{DC229E67-799C-4B50-B3EA-C557190E64C7}"/>
            </a:ext>
          </a:extLst>
        </xdr:cNvPr>
        <xdr:cNvCxnSpPr/>
      </xdr:nvCxnSpPr>
      <xdr:spPr>
        <a:xfrm>
          <a:off x="13703300" y="6461747"/>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30AC1428-8B1C-4866-BC19-534B6223361A}"/>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47735FA9-20AF-4854-BE02-59F951C7055B}"/>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102126</xdr:rowOff>
    </xdr:from>
    <xdr:to>
      <xdr:col>71</xdr:col>
      <xdr:colOff>177800</xdr:colOff>
      <xdr:row>37</xdr:row>
      <xdr:rowOff>118097</xdr:rowOff>
    </xdr:to>
    <xdr:cxnSp macro="">
      <xdr:nvCxnSpPr>
        <xdr:cNvPr id="523" name="直線コネクタ 522">
          <a:extLst>
            <a:ext uri="{FF2B5EF4-FFF2-40B4-BE49-F238E27FC236}">
              <a16:creationId xmlns:a16="http://schemas.microsoft.com/office/drawing/2014/main" id="{0EC6C0E8-CDF8-4ADD-A5C7-2DC9C159DA12}"/>
            </a:ext>
          </a:extLst>
        </xdr:cNvPr>
        <xdr:cNvCxnSpPr/>
      </xdr:nvCxnSpPr>
      <xdr:spPr>
        <a:xfrm>
          <a:off x="12814300" y="6445776"/>
          <a:ext cx="889000" cy="1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726C0E9E-F644-4F38-804F-475BE0D438CF}"/>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5A4A8FD8-EB9A-451D-B150-F87029771D01}"/>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F2174515-E048-4836-9B92-E863ED00E968}"/>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95086D9F-EEB7-4C83-9E77-6FE570799882}"/>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4AC97B77-320F-47DC-AD88-10C27759AA8C}"/>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99574CDC-26B8-4D8C-BC50-04F7BBFEEB0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6EA838CD-18AE-4820-9EF2-F24156C40FA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D089439D-738A-4EA5-953D-599C78511BE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BD37843-7378-437F-A3E2-5FBB65F9BB0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148580</xdr:rowOff>
    </xdr:from>
    <xdr:to>
      <xdr:col>85</xdr:col>
      <xdr:colOff>177800</xdr:colOff>
      <xdr:row>37</xdr:row>
      <xdr:rowOff>78730</xdr:rowOff>
    </xdr:to>
    <xdr:sp macro="" textlink="">
      <xdr:nvSpPr>
        <xdr:cNvPr id="533" name="楕円 532">
          <a:extLst>
            <a:ext uri="{FF2B5EF4-FFF2-40B4-BE49-F238E27FC236}">
              <a16:creationId xmlns:a16="http://schemas.microsoft.com/office/drawing/2014/main" id="{56936440-FC67-4C3F-B914-3DFF4835F26A}"/>
            </a:ext>
          </a:extLst>
        </xdr:cNvPr>
        <xdr:cNvSpPr/>
      </xdr:nvSpPr>
      <xdr:spPr>
        <a:xfrm>
          <a:off x="16268700" y="632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127007</xdr:rowOff>
    </xdr:from>
    <xdr:ext cx="534377" cy="259045"/>
    <xdr:sp macro="" textlink="">
      <xdr:nvSpPr>
        <xdr:cNvPr id="534" name="消防費該当値テキスト">
          <a:extLst>
            <a:ext uri="{FF2B5EF4-FFF2-40B4-BE49-F238E27FC236}">
              <a16:creationId xmlns:a16="http://schemas.microsoft.com/office/drawing/2014/main" id="{E8600C54-27D9-4471-9E64-D46DCBFDAC73}"/>
            </a:ext>
          </a:extLst>
        </xdr:cNvPr>
        <xdr:cNvSpPr txBox="1"/>
      </xdr:nvSpPr>
      <xdr:spPr>
        <a:xfrm>
          <a:off x="16370300" y="629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88473</xdr:rowOff>
    </xdr:from>
    <xdr:to>
      <xdr:col>81</xdr:col>
      <xdr:colOff>101600</xdr:colOff>
      <xdr:row>38</xdr:row>
      <xdr:rowOff>18624</xdr:rowOff>
    </xdr:to>
    <xdr:sp macro="" textlink="">
      <xdr:nvSpPr>
        <xdr:cNvPr id="535" name="楕円 534">
          <a:extLst>
            <a:ext uri="{FF2B5EF4-FFF2-40B4-BE49-F238E27FC236}">
              <a16:creationId xmlns:a16="http://schemas.microsoft.com/office/drawing/2014/main" id="{9E8B6474-509E-4431-BD18-E69A8D4A7E5C}"/>
            </a:ext>
          </a:extLst>
        </xdr:cNvPr>
        <xdr:cNvSpPr/>
      </xdr:nvSpPr>
      <xdr:spPr>
        <a:xfrm>
          <a:off x="15430500" y="64321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9750</xdr:rowOff>
    </xdr:from>
    <xdr:ext cx="534377" cy="259045"/>
    <xdr:sp macro="" textlink="">
      <xdr:nvSpPr>
        <xdr:cNvPr id="536" name="テキスト ボックス 535">
          <a:extLst>
            <a:ext uri="{FF2B5EF4-FFF2-40B4-BE49-F238E27FC236}">
              <a16:creationId xmlns:a16="http://schemas.microsoft.com/office/drawing/2014/main" id="{E8F00E81-8AFA-4BEE-BE09-A93ED59945D9}"/>
            </a:ext>
          </a:extLst>
        </xdr:cNvPr>
        <xdr:cNvSpPr txBox="1"/>
      </xdr:nvSpPr>
      <xdr:spPr>
        <a:xfrm>
          <a:off x="15214111" y="652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91186</xdr:rowOff>
    </xdr:from>
    <xdr:to>
      <xdr:col>76</xdr:col>
      <xdr:colOff>165100</xdr:colOff>
      <xdr:row>38</xdr:row>
      <xdr:rowOff>21336</xdr:rowOff>
    </xdr:to>
    <xdr:sp macro="" textlink="">
      <xdr:nvSpPr>
        <xdr:cNvPr id="537" name="楕円 536">
          <a:extLst>
            <a:ext uri="{FF2B5EF4-FFF2-40B4-BE49-F238E27FC236}">
              <a16:creationId xmlns:a16="http://schemas.microsoft.com/office/drawing/2014/main" id="{100A9019-FE5D-4C40-BB47-B8184DC18486}"/>
            </a:ext>
          </a:extLst>
        </xdr:cNvPr>
        <xdr:cNvSpPr/>
      </xdr:nvSpPr>
      <xdr:spPr>
        <a:xfrm>
          <a:off x="14541500" y="643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12463</xdr:rowOff>
    </xdr:from>
    <xdr:ext cx="534377" cy="259045"/>
    <xdr:sp macro="" textlink="">
      <xdr:nvSpPr>
        <xdr:cNvPr id="538" name="テキスト ボックス 537">
          <a:extLst>
            <a:ext uri="{FF2B5EF4-FFF2-40B4-BE49-F238E27FC236}">
              <a16:creationId xmlns:a16="http://schemas.microsoft.com/office/drawing/2014/main" id="{A7FFBB4F-3046-482F-82F4-B440C34A4A39}"/>
            </a:ext>
          </a:extLst>
        </xdr:cNvPr>
        <xdr:cNvSpPr txBox="1"/>
      </xdr:nvSpPr>
      <xdr:spPr>
        <a:xfrm>
          <a:off x="14325111" y="652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67297</xdr:rowOff>
    </xdr:from>
    <xdr:to>
      <xdr:col>72</xdr:col>
      <xdr:colOff>38100</xdr:colOff>
      <xdr:row>37</xdr:row>
      <xdr:rowOff>168897</xdr:rowOff>
    </xdr:to>
    <xdr:sp macro="" textlink="">
      <xdr:nvSpPr>
        <xdr:cNvPr id="539" name="楕円 538">
          <a:extLst>
            <a:ext uri="{FF2B5EF4-FFF2-40B4-BE49-F238E27FC236}">
              <a16:creationId xmlns:a16="http://schemas.microsoft.com/office/drawing/2014/main" id="{AEA026FB-AB8A-46F7-B485-75D7E164122F}"/>
            </a:ext>
          </a:extLst>
        </xdr:cNvPr>
        <xdr:cNvSpPr/>
      </xdr:nvSpPr>
      <xdr:spPr>
        <a:xfrm>
          <a:off x="13652500" y="641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160024</xdr:rowOff>
    </xdr:from>
    <xdr:ext cx="534377" cy="259045"/>
    <xdr:sp macro="" textlink="">
      <xdr:nvSpPr>
        <xdr:cNvPr id="540" name="テキスト ボックス 539">
          <a:extLst>
            <a:ext uri="{FF2B5EF4-FFF2-40B4-BE49-F238E27FC236}">
              <a16:creationId xmlns:a16="http://schemas.microsoft.com/office/drawing/2014/main" id="{93363ADA-B5BF-4228-9C58-A21C20012BC3}"/>
            </a:ext>
          </a:extLst>
        </xdr:cNvPr>
        <xdr:cNvSpPr txBox="1"/>
      </xdr:nvSpPr>
      <xdr:spPr>
        <a:xfrm>
          <a:off x="13436111" y="650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51326</xdr:rowOff>
    </xdr:from>
    <xdr:to>
      <xdr:col>67</xdr:col>
      <xdr:colOff>101600</xdr:colOff>
      <xdr:row>37</xdr:row>
      <xdr:rowOff>152926</xdr:rowOff>
    </xdr:to>
    <xdr:sp macro="" textlink="">
      <xdr:nvSpPr>
        <xdr:cNvPr id="541" name="楕円 540">
          <a:extLst>
            <a:ext uri="{FF2B5EF4-FFF2-40B4-BE49-F238E27FC236}">
              <a16:creationId xmlns:a16="http://schemas.microsoft.com/office/drawing/2014/main" id="{8273EFB6-6093-4C0A-96ED-06FE353E56AD}"/>
            </a:ext>
          </a:extLst>
        </xdr:cNvPr>
        <xdr:cNvSpPr/>
      </xdr:nvSpPr>
      <xdr:spPr>
        <a:xfrm>
          <a:off x="12763500" y="639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144053</xdr:rowOff>
    </xdr:from>
    <xdr:ext cx="534377" cy="259045"/>
    <xdr:sp macro="" textlink="">
      <xdr:nvSpPr>
        <xdr:cNvPr id="542" name="テキスト ボックス 541">
          <a:extLst>
            <a:ext uri="{FF2B5EF4-FFF2-40B4-BE49-F238E27FC236}">
              <a16:creationId xmlns:a16="http://schemas.microsoft.com/office/drawing/2014/main" id="{23E33153-4F6E-4AC8-8F03-AD192C5221D3}"/>
            </a:ext>
          </a:extLst>
        </xdr:cNvPr>
        <xdr:cNvSpPr txBox="1"/>
      </xdr:nvSpPr>
      <xdr:spPr>
        <a:xfrm>
          <a:off x="12547111" y="648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7C10B3B2-4B7B-4C17-B3C1-BD59B57EEA4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C910EE29-3D3D-4DCD-8296-7CF204F2440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7B4998F-DFD0-4EAB-9BB3-0E74BD192A4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6B5D69CD-BCE6-4F41-ABFF-BD7CC0E8ACB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AF708D1F-2FED-4D96-9FA9-807E55DC2B75}"/>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16890246-C531-4E1F-BC73-C287750DDA6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E80D59F-E213-4891-8516-4A89F78081E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82A861ED-F0B0-4DEF-85C9-2917ACF2DCE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F9E3A541-F1DD-4A40-8866-42A6E0FDE24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DC48408C-B510-4E61-AE80-AF45B7AE65E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B0B7F2C-A556-458B-ABBF-CAB1DF1C526A}"/>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787DFA05-B156-44D1-A32B-AE0D3FBA803A}"/>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D988D30E-42A3-40E3-9751-760A3A6B6CB9}"/>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2F241237-7497-411F-B8AA-7807D2449A71}"/>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96241527-3B2E-49E8-9690-73C9F7F63BDF}"/>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5DB0AA2E-D5B6-48A6-ACDD-0570DB001315}"/>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AF5EAE70-437B-48B8-9AA0-935432993425}"/>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6EAB0E96-1A14-483C-B8D8-A5FF3AB37627}"/>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8DC824F1-0F94-4C6E-B4ED-85349AA8062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EBEFBFD7-A959-42A3-BA9B-D35C15F71C16}"/>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B87EADDF-9890-40CB-B644-616C95589AC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AF6AEF34-1970-4DDE-99FE-41A7331AD0B4}"/>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3B574A5-5E7B-496C-A7EC-A98453E287D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5392B2E1-1384-4ECB-9DB0-F76A69E18BD5}"/>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76A1E516-B8D6-4276-A2A0-88721E3B79FD}"/>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D445A009-3151-41C4-9164-8C629518FF37}"/>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114083</xdr:rowOff>
    </xdr:from>
    <xdr:to>
      <xdr:col>85</xdr:col>
      <xdr:colOff>127000</xdr:colOff>
      <xdr:row>55</xdr:row>
      <xdr:rowOff>124402</xdr:rowOff>
    </xdr:to>
    <xdr:cxnSp macro="">
      <xdr:nvCxnSpPr>
        <xdr:cNvPr id="569" name="直線コネクタ 568">
          <a:extLst>
            <a:ext uri="{FF2B5EF4-FFF2-40B4-BE49-F238E27FC236}">
              <a16:creationId xmlns:a16="http://schemas.microsoft.com/office/drawing/2014/main" id="{1EA03206-00FE-4203-B8A3-FE4A3817B88B}"/>
            </a:ext>
          </a:extLst>
        </xdr:cNvPr>
        <xdr:cNvCxnSpPr/>
      </xdr:nvCxnSpPr>
      <xdr:spPr>
        <a:xfrm flipV="1">
          <a:off x="15481300" y="9372383"/>
          <a:ext cx="838200" cy="18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0" name="教育費平均値テキスト">
          <a:extLst>
            <a:ext uri="{FF2B5EF4-FFF2-40B4-BE49-F238E27FC236}">
              <a16:creationId xmlns:a16="http://schemas.microsoft.com/office/drawing/2014/main" id="{DC99BA90-4168-4470-8EEF-88A63D1174AA}"/>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73F6FA39-B055-4C8C-A362-464CED82187C}"/>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124402</xdr:rowOff>
    </xdr:from>
    <xdr:to>
      <xdr:col>81</xdr:col>
      <xdr:colOff>50800</xdr:colOff>
      <xdr:row>56</xdr:row>
      <xdr:rowOff>2032</xdr:rowOff>
    </xdr:to>
    <xdr:cxnSp macro="">
      <xdr:nvCxnSpPr>
        <xdr:cNvPr id="572" name="直線コネクタ 571">
          <a:extLst>
            <a:ext uri="{FF2B5EF4-FFF2-40B4-BE49-F238E27FC236}">
              <a16:creationId xmlns:a16="http://schemas.microsoft.com/office/drawing/2014/main" id="{BB8567AA-7878-4DC3-9E1C-29BAFFF299B5}"/>
            </a:ext>
          </a:extLst>
        </xdr:cNvPr>
        <xdr:cNvCxnSpPr/>
      </xdr:nvCxnSpPr>
      <xdr:spPr>
        <a:xfrm flipV="1">
          <a:off x="14592300" y="9554152"/>
          <a:ext cx="889000" cy="4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73AE1269-5676-4D63-96C4-6E16506EE9F9}"/>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8007A313-771C-4B56-9473-F51F6553B7CD}"/>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81430</xdr:rowOff>
    </xdr:from>
    <xdr:to>
      <xdr:col>76</xdr:col>
      <xdr:colOff>114300</xdr:colOff>
      <xdr:row>56</xdr:row>
      <xdr:rowOff>2032</xdr:rowOff>
    </xdr:to>
    <xdr:cxnSp macro="">
      <xdr:nvCxnSpPr>
        <xdr:cNvPr id="575" name="直線コネクタ 574">
          <a:extLst>
            <a:ext uri="{FF2B5EF4-FFF2-40B4-BE49-F238E27FC236}">
              <a16:creationId xmlns:a16="http://schemas.microsoft.com/office/drawing/2014/main" id="{849CF24B-3D99-4F73-AFDD-30ED6ADD3288}"/>
            </a:ext>
          </a:extLst>
        </xdr:cNvPr>
        <xdr:cNvCxnSpPr/>
      </xdr:nvCxnSpPr>
      <xdr:spPr>
        <a:xfrm>
          <a:off x="13703300" y="9511180"/>
          <a:ext cx="889000" cy="9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A209B3A2-E28D-488A-B844-C53183C09F65}"/>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F2939BCA-A624-436E-A2B8-76F859EDB9A9}"/>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81430</xdr:rowOff>
    </xdr:from>
    <xdr:to>
      <xdr:col>71</xdr:col>
      <xdr:colOff>177800</xdr:colOff>
      <xdr:row>55</xdr:row>
      <xdr:rowOff>157641</xdr:rowOff>
    </xdr:to>
    <xdr:cxnSp macro="">
      <xdr:nvCxnSpPr>
        <xdr:cNvPr id="578" name="直線コネクタ 577">
          <a:extLst>
            <a:ext uri="{FF2B5EF4-FFF2-40B4-BE49-F238E27FC236}">
              <a16:creationId xmlns:a16="http://schemas.microsoft.com/office/drawing/2014/main" id="{56F59AD0-6EC7-456D-B335-B60EA3CB4E68}"/>
            </a:ext>
          </a:extLst>
        </xdr:cNvPr>
        <xdr:cNvCxnSpPr/>
      </xdr:nvCxnSpPr>
      <xdr:spPr>
        <a:xfrm flipV="1">
          <a:off x="12814300" y="9511180"/>
          <a:ext cx="889000" cy="7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6A88EAD4-9F06-4BCB-BC7D-7F4E0535D926}"/>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7F5FD41A-595D-4959-AB84-285A5B4F5649}"/>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CADAC3C4-9740-41C3-9E64-59BB616B5319}"/>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4A02200A-D8FC-4EF7-B4D1-CB5E38A2450D}"/>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E012CD36-6833-4435-809C-E315E7FA337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4393AE5D-55C9-4FDC-854B-27C7D66B3EC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8BA9AA8-0ECE-44EE-871B-6D177FCC171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37430AA-1C05-4E05-8E57-FF820A4254C1}"/>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3247EB71-A46B-4003-95E5-9B550BBC0D0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63283</xdr:rowOff>
    </xdr:from>
    <xdr:to>
      <xdr:col>85</xdr:col>
      <xdr:colOff>177800</xdr:colOff>
      <xdr:row>54</xdr:row>
      <xdr:rowOff>164883</xdr:rowOff>
    </xdr:to>
    <xdr:sp macro="" textlink="">
      <xdr:nvSpPr>
        <xdr:cNvPr id="588" name="楕円 587">
          <a:extLst>
            <a:ext uri="{FF2B5EF4-FFF2-40B4-BE49-F238E27FC236}">
              <a16:creationId xmlns:a16="http://schemas.microsoft.com/office/drawing/2014/main" id="{EF68BD3D-1335-4C81-ADC6-F82289AA2340}"/>
            </a:ext>
          </a:extLst>
        </xdr:cNvPr>
        <xdr:cNvSpPr/>
      </xdr:nvSpPr>
      <xdr:spPr>
        <a:xfrm>
          <a:off x="16268700" y="932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86160</xdr:rowOff>
    </xdr:from>
    <xdr:ext cx="599010" cy="259045"/>
    <xdr:sp macro="" textlink="">
      <xdr:nvSpPr>
        <xdr:cNvPr id="589" name="教育費該当値テキスト">
          <a:extLst>
            <a:ext uri="{FF2B5EF4-FFF2-40B4-BE49-F238E27FC236}">
              <a16:creationId xmlns:a16="http://schemas.microsoft.com/office/drawing/2014/main" id="{0C06D51F-3E7B-4331-90D4-CEE0D5A001BD}"/>
            </a:ext>
          </a:extLst>
        </xdr:cNvPr>
        <xdr:cNvSpPr txBox="1"/>
      </xdr:nvSpPr>
      <xdr:spPr>
        <a:xfrm>
          <a:off x="16370300" y="917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73602</xdr:rowOff>
    </xdr:from>
    <xdr:to>
      <xdr:col>81</xdr:col>
      <xdr:colOff>101600</xdr:colOff>
      <xdr:row>56</xdr:row>
      <xdr:rowOff>3752</xdr:rowOff>
    </xdr:to>
    <xdr:sp macro="" textlink="">
      <xdr:nvSpPr>
        <xdr:cNvPr id="590" name="楕円 589">
          <a:extLst>
            <a:ext uri="{FF2B5EF4-FFF2-40B4-BE49-F238E27FC236}">
              <a16:creationId xmlns:a16="http://schemas.microsoft.com/office/drawing/2014/main" id="{B3BCF10A-4F5D-4E0F-B3B5-9B6348D33FD5}"/>
            </a:ext>
          </a:extLst>
        </xdr:cNvPr>
        <xdr:cNvSpPr/>
      </xdr:nvSpPr>
      <xdr:spPr>
        <a:xfrm>
          <a:off x="15430500" y="950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166329</xdr:rowOff>
    </xdr:from>
    <xdr:ext cx="599010" cy="259045"/>
    <xdr:sp macro="" textlink="">
      <xdr:nvSpPr>
        <xdr:cNvPr id="591" name="テキスト ボックス 590">
          <a:extLst>
            <a:ext uri="{FF2B5EF4-FFF2-40B4-BE49-F238E27FC236}">
              <a16:creationId xmlns:a16="http://schemas.microsoft.com/office/drawing/2014/main" id="{D2AAA97C-DB4E-494A-AAF2-723A96D8D234}"/>
            </a:ext>
          </a:extLst>
        </xdr:cNvPr>
        <xdr:cNvSpPr txBox="1"/>
      </xdr:nvSpPr>
      <xdr:spPr>
        <a:xfrm>
          <a:off x="15181795" y="959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122682</xdr:rowOff>
    </xdr:from>
    <xdr:to>
      <xdr:col>76</xdr:col>
      <xdr:colOff>165100</xdr:colOff>
      <xdr:row>56</xdr:row>
      <xdr:rowOff>52832</xdr:rowOff>
    </xdr:to>
    <xdr:sp macro="" textlink="">
      <xdr:nvSpPr>
        <xdr:cNvPr id="592" name="楕円 591">
          <a:extLst>
            <a:ext uri="{FF2B5EF4-FFF2-40B4-BE49-F238E27FC236}">
              <a16:creationId xmlns:a16="http://schemas.microsoft.com/office/drawing/2014/main" id="{7C16792B-8D27-4187-8886-F0662D2CCE2A}"/>
            </a:ext>
          </a:extLst>
        </xdr:cNvPr>
        <xdr:cNvSpPr/>
      </xdr:nvSpPr>
      <xdr:spPr>
        <a:xfrm>
          <a:off x="14541500" y="955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43959</xdr:rowOff>
    </xdr:from>
    <xdr:ext cx="599010" cy="259045"/>
    <xdr:sp macro="" textlink="">
      <xdr:nvSpPr>
        <xdr:cNvPr id="593" name="テキスト ボックス 592">
          <a:extLst>
            <a:ext uri="{FF2B5EF4-FFF2-40B4-BE49-F238E27FC236}">
              <a16:creationId xmlns:a16="http://schemas.microsoft.com/office/drawing/2014/main" id="{87DFC22E-4463-4BCD-8068-A1AB38E56460}"/>
            </a:ext>
          </a:extLst>
        </xdr:cNvPr>
        <xdr:cNvSpPr txBox="1"/>
      </xdr:nvSpPr>
      <xdr:spPr>
        <a:xfrm>
          <a:off x="14292795" y="964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30630</xdr:rowOff>
    </xdr:from>
    <xdr:to>
      <xdr:col>72</xdr:col>
      <xdr:colOff>38100</xdr:colOff>
      <xdr:row>55</xdr:row>
      <xdr:rowOff>132230</xdr:rowOff>
    </xdr:to>
    <xdr:sp macro="" textlink="">
      <xdr:nvSpPr>
        <xdr:cNvPr id="594" name="楕円 593">
          <a:extLst>
            <a:ext uri="{FF2B5EF4-FFF2-40B4-BE49-F238E27FC236}">
              <a16:creationId xmlns:a16="http://schemas.microsoft.com/office/drawing/2014/main" id="{C0CCD0A8-3BCD-49E6-8314-AFF72669F677}"/>
            </a:ext>
          </a:extLst>
        </xdr:cNvPr>
        <xdr:cNvSpPr/>
      </xdr:nvSpPr>
      <xdr:spPr>
        <a:xfrm>
          <a:off x="13652500" y="946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148757</xdr:rowOff>
    </xdr:from>
    <xdr:ext cx="599010" cy="259045"/>
    <xdr:sp macro="" textlink="">
      <xdr:nvSpPr>
        <xdr:cNvPr id="595" name="テキスト ボックス 594">
          <a:extLst>
            <a:ext uri="{FF2B5EF4-FFF2-40B4-BE49-F238E27FC236}">
              <a16:creationId xmlns:a16="http://schemas.microsoft.com/office/drawing/2014/main" id="{8405B046-B06F-48F1-98C4-7CF4DE78FDA3}"/>
            </a:ext>
          </a:extLst>
        </xdr:cNvPr>
        <xdr:cNvSpPr txBox="1"/>
      </xdr:nvSpPr>
      <xdr:spPr>
        <a:xfrm>
          <a:off x="13403795" y="9235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106841</xdr:rowOff>
    </xdr:from>
    <xdr:to>
      <xdr:col>67</xdr:col>
      <xdr:colOff>101600</xdr:colOff>
      <xdr:row>56</xdr:row>
      <xdr:rowOff>36991</xdr:rowOff>
    </xdr:to>
    <xdr:sp macro="" textlink="">
      <xdr:nvSpPr>
        <xdr:cNvPr id="596" name="楕円 595">
          <a:extLst>
            <a:ext uri="{FF2B5EF4-FFF2-40B4-BE49-F238E27FC236}">
              <a16:creationId xmlns:a16="http://schemas.microsoft.com/office/drawing/2014/main" id="{6369FA98-6B3E-430B-BC25-808D76A7D83C}"/>
            </a:ext>
          </a:extLst>
        </xdr:cNvPr>
        <xdr:cNvSpPr/>
      </xdr:nvSpPr>
      <xdr:spPr>
        <a:xfrm>
          <a:off x="12763500" y="953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53518</xdr:rowOff>
    </xdr:from>
    <xdr:ext cx="599010" cy="259045"/>
    <xdr:sp macro="" textlink="">
      <xdr:nvSpPr>
        <xdr:cNvPr id="597" name="テキスト ボックス 596">
          <a:extLst>
            <a:ext uri="{FF2B5EF4-FFF2-40B4-BE49-F238E27FC236}">
              <a16:creationId xmlns:a16="http://schemas.microsoft.com/office/drawing/2014/main" id="{01221060-AEFF-46AD-80FA-1867F0B6CD97}"/>
            </a:ext>
          </a:extLst>
        </xdr:cNvPr>
        <xdr:cNvSpPr txBox="1"/>
      </xdr:nvSpPr>
      <xdr:spPr>
        <a:xfrm>
          <a:off x="12514795" y="931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58699E2F-60CC-43EA-902B-F26806647384}"/>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E5308E73-94BA-4793-B2D7-49BADD9E1DD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6621111A-F87E-4948-909C-9838A4D699A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7C4A8A64-E6A9-492A-B089-00AF5484787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2393902B-F445-43E7-902A-BE52D2AEDF8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ECF0D4E6-18A5-46F6-A681-7FE79D88105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AC4595F-732E-42F8-92DE-B95ED2062747}"/>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81F3803B-C7AB-4DAA-98D0-5465B639085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D87512C-3C8B-440D-A8D8-D39CC163593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5BD13BD9-8DAE-4A9C-958F-5CF195C6F06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5010A4A-E13C-4DA6-848E-70193203EADD}"/>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2F60D402-BBED-4302-9F35-8D88A0986151}"/>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389A022-F809-4746-9BDB-193131903F05}"/>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193334EF-0EEE-43AD-8EF4-8BAFC3792D9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2E66D472-CC34-4893-973B-DE9AAF024A8C}"/>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6F5970D7-1506-4F82-A834-36E1E0BA1FEE}"/>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8059076F-C341-4936-906A-91AD1D5421C2}"/>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67D160C-4EA7-4679-8379-F0295D3B78E8}"/>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D54A3997-1658-4006-86FB-D49FA1D566C8}"/>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6EF85E91-5F1F-49CF-9DAE-3011BC498C99}"/>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55C19B0D-B1BB-4D46-824B-1F60749E2848}"/>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5E9B2E2B-9EEA-4B09-8369-6AED2EC8AB75}"/>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CC875577-521F-4034-A31D-77A2C1558AB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BFC602A5-260D-497E-AD3A-B417BB1CBD9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1BE022AA-E3B0-4F1B-B6AE-DD7B8B2FB92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399FD898-CB1E-4639-ABB5-77E323C2BA8F}"/>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231DBF12-2AC3-4BFC-B15B-91B3BB39C4B6}"/>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65E5AD4F-BF87-4F40-8F4D-55145B707522}"/>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7EF3364B-D5BE-408F-8766-F6956C307737}"/>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C73AF881-C728-4AA7-BE73-686CE9EB36CB}"/>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70086</xdr:rowOff>
    </xdr:from>
    <xdr:to>
      <xdr:col>85</xdr:col>
      <xdr:colOff>127000</xdr:colOff>
      <xdr:row>76</xdr:row>
      <xdr:rowOff>154853</xdr:rowOff>
    </xdr:to>
    <xdr:cxnSp macro="">
      <xdr:nvCxnSpPr>
        <xdr:cNvPr id="628" name="直線コネクタ 627">
          <a:extLst>
            <a:ext uri="{FF2B5EF4-FFF2-40B4-BE49-F238E27FC236}">
              <a16:creationId xmlns:a16="http://schemas.microsoft.com/office/drawing/2014/main" id="{B0CD0E1F-83C6-4406-AFAD-8CFAF61B554F}"/>
            </a:ext>
          </a:extLst>
        </xdr:cNvPr>
        <xdr:cNvCxnSpPr/>
      </xdr:nvCxnSpPr>
      <xdr:spPr>
        <a:xfrm flipV="1">
          <a:off x="15481300" y="13100286"/>
          <a:ext cx="838200" cy="8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7A4F3589-8EF1-4B6B-B45D-0ED548E2B58C}"/>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FCDD992D-0FD8-4BCC-954E-C79510783926}"/>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154853</xdr:rowOff>
    </xdr:from>
    <xdr:to>
      <xdr:col>81</xdr:col>
      <xdr:colOff>50800</xdr:colOff>
      <xdr:row>78</xdr:row>
      <xdr:rowOff>30234</xdr:rowOff>
    </xdr:to>
    <xdr:cxnSp macro="">
      <xdr:nvCxnSpPr>
        <xdr:cNvPr id="631" name="直線コネクタ 630">
          <a:extLst>
            <a:ext uri="{FF2B5EF4-FFF2-40B4-BE49-F238E27FC236}">
              <a16:creationId xmlns:a16="http://schemas.microsoft.com/office/drawing/2014/main" id="{8152A94F-F4F0-4EEA-898A-535D4F6743CD}"/>
            </a:ext>
          </a:extLst>
        </xdr:cNvPr>
        <xdr:cNvCxnSpPr/>
      </xdr:nvCxnSpPr>
      <xdr:spPr>
        <a:xfrm flipV="1">
          <a:off x="14592300" y="13185053"/>
          <a:ext cx="889000" cy="21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9B95BE31-736B-4726-83BD-69E2C6B2B1CE}"/>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E4AF0839-ADE5-4665-B52B-EB74EBB0FE2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330</xdr:rowOff>
    </xdr:from>
    <xdr:to>
      <xdr:col>76</xdr:col>
      <xdr:colOff>114300</xdr:colOff>
      <xdr:row>78</xdr:row>
      <xdr:rowOff>30234</xdr:rowOff>
    </xdr:to>
    <xdr:cxnSp macro="">
      <xdr:nvCxnSpPr>
        <xdr:cNvPr id="634" name="直線コネクタ 633">
          <a:extLst>
            <a:ext uri="{FF2B5EF4-FFF2-40B4-BE49-F238E27FC236}">
              <a16:creationId xmlns:a16="http://schemas.microsoft.com/office/drawing/2014/main" id="{BB99CD7B-A178-451F-8F78-045C8B5CC883}"/>
            </a:ext>
          </a:extLst>
        </xdr:cNvPr>
        <xdr:cNvCxnSpPr/>
      </xdr:nvCxnSpPr>
      <xdr:spPr>
        <a:xfrm>
          <a:off x="13703300" y="13373430"/>
          <a:ext cx="889000" cy="2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92CC0CF9-F2C2-454A-9B96-B91601265673}"/>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B39EACA2-298F-497C-A5C1-3C2B85352A2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330</xdr:rowOff>
    </xdr:from>
    <xdr:to>
      <xdr:col>71</xdr:col>
      <xdr:colOff>177800</xdr:colOff>
      <xdr:row>78</xdr:row>
      <xdr:rowOff>99564</xdr:rowOff>
    </xdr:to>
    <xdr:cxnSp macro="">
      <xdr:nvCxnSpPr>
        <xdr:cNvPr id="637" name="直線コネクタ 636">
          <a:extLst>
            <a:ext uri="{FF2B5EF4-FFF2-40B4-BE49-F238E27FC236}">
              <a16:creationId xmlns:a16="http://schemas.microsoft.com/office/drawing/2014/main" id="{205AE1A7-B49F-44C3-A51C-F5C241387B40}"/>
            </a:ext>
          </a:extLst>
        </xdr:cNvPr>
        <xdr:cNvCxnSpPr/>
      </xdr:nvCxnSpPr>
      <xdr:spPr>
        <a:xfrm flipV="1">
          <a:off x="12814300" y="13373430"/>
          <a:ext cx="889000" cy="9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56522BC0-1B85-4F16-A9EE-80074FD644FF}"/>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E9CC7343-FB3C-4997-807A-21213D52B3A6}"/>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59322FC-0B8E-4CF7-9254-129C1EE91DBD}"/>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1CA89BE7-BFC1-411E-A0BC-B5FD08B6A62F}"/>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A4445495-8D77-4052-ACDC-0E385EEC5014}"/>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8A1228FD-D356-4CF1-940F-177E059C554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CE2D6612-234C-455F-B81D-F9531EE9BE6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FF02A447-6E66-414B-AA28-B4881E64129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D7F61CA-6662-42E2-8D0E-41C73B3B381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19286</xdr:rowOff>
    </xdr:from>
    <xdr:to>
      <xdr:col>85</xdr:col>
      <xdr:colOff>177800</xdr:colOff>
      <xdr:row>76</xdr:row>
      <xdr:rowOff>120886</xdr:rowOff>
    </xdr:to>
    <xdr:sp macro="" textlink="">
      <xdr:nvSpPr>
        <xdr:cNvPr id="647" name="楕円 646">
          <a:extLst>
            <a:ext uri="{FF2B5EF4-FFF2-40B4-BE49-F238E27FC236}">
              <a16:creationId xmlns:a16="http://schemas.microsoft.com/office/drawing/2014/main" id="{801CAE0A-7746-4957-A89D-2EB020BFEFBC}"/>
            </a:ext>
          </a:extLst>
        </xdr:cNvPr>
        <xdr:cNvSpPr/>
      </xdr:nvSpPr>
      <xdr:spPr>
        <a:xfrm>
          <a:off x="16268700" y="1304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42163</xdr:rowOff>
    </xdr:from>
    <xdr:ext cx="534377" cy="259045"/>
    <xdr:sp macro="" textlink="">
      <xdr:nvSpPr>
        <xdr:cNvPr id="648" name="災害復旧費該当値テキスト">
          <a:extLst>
            <a:ext uri="{FF2B5EF4-FFF2-40B4-BE49-F238E27FC236}">
              <a16:creationId xmlns:a16="http://schemas.microsoft.com/office/drawing/2014/main" id="{AB6A66EE-2FBC-4D05-B8C1-E1EE57343671}"/>
            </a:ext>
          </a:extLst>
        </xdr:cNvPr>
        <xdr:cNvSpPr txBox="1"/>
      </xdr:nvSpPr>
      <xdr:spPr>
        <a:xfrm>
          <a:off x="16370300" y="1290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104053</xdr:rowOff>
    </xdr:from>
    <xdr:to>
      <xdr:col>81</xdr:col>
      <xdr:colOff>101600</xdr:colOff>
      <xdr:row>77</xdr:row>
      <xdr:rowOff>34203</xdr:rowOff>
    </xdr:to>
    <xdr:sp macro="" textlink="">
      <xdr:nvSpPr>
        <xdr:cNvPr id="649" name="楕円 648">
          <a:extLst>
            <a:ext uri="{FF2B5EF4-FFF2-40B4-BE49-F238E27FC236}">
              <a16:creationId xmlns:a16="http://schemas.microsoft.com/office/drawing/2014/main" id="{E38530ED-2B12-45A2-99F2-F4DA3E95DC15}"/>
            </a:ext>
          </a:extLst>
        </xdr:cNvPr>
        <xdr:cNvSpPr/>
      </xdr:nvSpPr>
      <xdr:spPr>
        <a:xfrm>
          <a:off x="15430500" y="131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50730</xdr:rowOff>
    </xdr:from>
    <xdr:ext cx="534377" cy="259045"/>
    <xdr:sp macro="" textlink="">
      <xdr:nvSpPr>
        <xdr:cNvPr id="650" name="テキスト ボックス 649">
          <a:extLst>
            <a:ext uri="{FF2B5EF4-FFF2-40B4-BE49-F238E27FC236}">
              <a16:creationId xmlns:a16="http://schemas.microsoft.com/office/drawing/2014/main" id="{137DCE67-BD8E-4FF0-AA46-31BF42524472}"/>
            </a:ext>
          </a:extLst>
        </xdr:cNvPr>
        <xdr:cNvSpPr txBox="1"/>
      </xdr:nvSpPr>
      <xdr:spPr>
        <a:xfrm>
          <a:off x="15214111" y="1290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150884</xdr:rowOff>
    </xdr:from>
    <xdr:to>
      <xdr:col>76</xdr:col>
      <xdr:colOff>165100</xdr:colOff>
      <xdr:row>78</xdr:row>
      <xdr:rowOff>81034</xdr:rowOff>
    </xdr:to>
    <xdr:sp macro="" textlink="">
      <xdr:nvSpPr>
        <xdr:cNvPr id="651" name="楕円 650">
          <a:extLst>
            <a:ext uri="{FF2B5EF4-FFF2-40B4-BE49-F238E27FC236}">
              <a16:creationId xmlns:a16="http://schemas.microsoft.com/office/drawing/2014/main" id="{5F23FCFC-F294-45F1-A7C0-A35DBEFF917D}"/>
            </a:ext>
          </a:extLst>
        </xdr:cNvPr>
        <xdr:cNvSpPr/>
      </xdr:nvSpPr>
      <xdr:spPr>
        <a:xfrm>
          <a:off x="14541500" y="1335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97561</xdr:rowOff>
    </xdr:from>
    <xdr:ext cx="534377" cy="259045"/>
    <xdr:sp macro="" textlink="">
      <xdr:nvSpPr>
        <xdr:cNvPr id="652" name="テキスト ボックス 651">
          <a:extLst>
            <a:ext uri="{FF2B5EF4-FFF2-40B4-BE49-F238E27FC236}">
              <a16:creationId xmlns:a16="http://schemas.microsoft.com/office/drawing/2014/main" id="{A89D6106-87C3-4BF1-B796-68A75278C280}"/>
            </a:ext>
          </a:extLst>
        </xdr:cNvPr>
        <xdr:cNvSpPr txBox="1"/>
      </xdr:nvSpPr>
      <xdr:spPr>
        <a:xfrm>
          <a:off x="14325111" y="1312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120980</xdr:rowOff>
    </xdr:from>
    <xdr:to>
      <xdr:col>72</xdr:col>
      <xdr:colOff>38100</xdr:colOff>
      <xdr:row>78</xdr:row>
      <xdr:rowOff>51130</xdr:rowOff>
    </xdr:to>
    <xdr:sp macro="" textlink="">
      <xdr:nvSpPr>
        <xdr:cNvPr id="653" name="楕円 652">
          <a:extLst>
            <a:ext uri="{FF2B5EF4-FFF2-40B4-BE49-F238E27FC236}">
              <a16:creationId xmlns:a16="http://schemas.microsoft.com/office/drawing/2014/main" id="{87B2BD36-D386-49F1-9D06-DE309E1283D7}"/>
            </a:ext>
          </a:extLst>
        </xdr:cNvPr>
        <xdr:cNvSpPr/>
      </xdr:nvSpPr>
      <xdr:spPr>
        <a:xfrm>
          <a:off x="13652500" y="133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67657</xdr:rowOff>
    </xdr:from>
    <xdr:ext cx="534377" cy="259045"/>
    <xdr:sp macro="" textlink="">
      <xdr:nvSpPr>
        <xdr:cNvPr id="654" name="テキスト ボックス 653">
          <a:extLst>
            <a:ext uri="{FF2B5EF4-FFF2-40B4-BE49-F238E27FC236}">
              <a16:creationId xmlns:a16="http://schemas.microsoft.com/office/drawing/2014/main" id="{AA6D865B-DAE3-47E4-8566-38432CF74E7B}"/>
            </a:ext>
          </a:extLst>
        </xdr:cNvPr>
        <xdr:cNvSpPr txBox="1"/>
      </xdr:nvSpPr>
      <xdr:spPr>
        <a:xfrm>
          <a:off x="13436111" y="1309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48764</xdr:rowOff>
    </xdr:from>
    <xdr:to>
      <xdr:col>67</xdr:col>
      <xdr:colOff>101600</xdr:colOff>
      <xdr:row>78</xdr:row>
      <xdr:rowOff>150364</xdr:rowOff>
    </xdr:to>
    <xdr:sp macro="" textlink="">
      <xdr:nvSpPr>
        <xdr:cNvPr id="655" name="楕円 654">
          <a:extLst>
            <a:ext uri="{FF2B5EF4-FFF2-40B4-BE49-F238E27FC236}">
              <a16:creationId xmlns:a16="http://schemas.microsoft.com/office/drawing/2014/main" id="{44128A5A-0A3B-486D-BDE0-9A76B45861C9}"/>
            </a:ext>
          </a:extLst>
        </xdr:cNvPr>
        <xdr:cNvSpPr/>
      </xdr:nvSpPr>
      <xdr:spPr>
        <a:xfrm>
          <a:off x="12763500" y="1342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141491</xdr:rowOff>
    </xdr:from>
    <xdr:ext cx="534377" cy="259045"/>
    <xdr:sp macro="" textlink="">
      <xdr:nvSpPr>
        <xdr:cNvPr id="656" name="テキスト ボックス 655">
          <a:extLst>
            <a:ext uri="{FF2B5EF4-FFF2-40B4-BE49-F238E27FC236}">
              <a16:creationId xmlns:a16="http://schemas.microsoft.com/office/drawing/2014/main" id="{86CDC6C3-FEC8-44B6-ABB8-66C0B0AE6BE1}"/>
            </a:ext>
          </a:extLst>
        </xdr:cNvPr>
        <xdr:cNvSpPr txBox="1"/>
      </xdr:nvSpPr>
      <xdr:spPr>
        <a:xfrm>
          <a:off x="12547111" y="1351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D562A61F-2CC2-4417-B3C7-835B0E518B0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73C937D9-9F69-405E-A00B-385D83AC97A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6EAAC1A8-C902-4501-9AA2-2CF3DAEFDEC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62ACF501-0461-4F29-B8BB-7C7720E4F40E}"/>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98472C30-4B9B-4FA2-952A-EE40158899B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DDB06644-3DB4-4CF5-820E-2B4A3375F54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4CC8034D-AB04-46FA-85E8-62CC72D69B7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352AC43D-2A96-420C-81DD-FC0310643562}"/>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8A77DCFD-4E57-4467-94D4-84A83F754053}"/>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D14BFEA8-D062-4478-9079-42D0F60B7F4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3BE8FE5A-EAD5-4402-95DB-DE8CAA03AA1B}"/>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A53B5C3C-9177-4863-881C-2945AE606414}"/>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617B6CA9-6545-4E11-B9DD-F62829132CB8}"/>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8D83857E-6DF1-4006-99BA-D046D06E0F32}"/>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5E337135-55DB-456C-9F19-118C83FDA224}"/>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11CCC2F-989B-4117-8525-E3C1CAEC8ABD}"/>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F22EA093-A3BA-46D5-B9AC-B0D0FB9FB882}"/>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46FE13ED-ADDD-46D0-B7B4-A5848809016F}"/>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EFBCF9FA-6951-48F9-969E-389B74803F0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90079172-7DDB-452B-8D56-78657B3ED5B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9838453-D4A1-4BC7-9914-C0CC027070B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2EC94ABE-271B-47BB-94AE-ED86E2852CCE}"/>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629CA17F-50DB-4947-A58D-3B576E480B92}"/>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DBE7F8FB-4D93-42A6-953E-633173384B93}"/>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C70913B4-477F-45E9-99C1-B9CB4BBEC0BD}"/>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9BEC295E-F2C9-411A-BECB-69A993725D22}"/>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34654</xdr:rowOff>
    </xdr:from>
    <xdr:to>
      <xdr:col>85</xdr:col>
      <xdr:colOff>127000</xdr:colOff>
      <xdr:row>95</xdr:row>
      <xdr:rowOff>39244</xdr:rowOff>
    </xdr:to>
    <xdr:cxnSp macro="">
      <xdr:nvCxnSpPr>
        <xdr:cNvPr id="683" name="直線コネクタ 682">
          <a:extLst>
            <a:ext uri="{FF2B5EF4-FFF2-40B4-BE49-F238E27FC236}">
              <a16:creationId xmlns:a16="http://schemas.microsoft.com/office/drawing/2014/main" id="{4F7549A4-345F-4ADA-B47C-223209859EB3}"/>
            </a:ext>
          </a:extLst>
        </xdr:cNvPr>
        <xdr:cNvCxnSpPr/>
      </xdr:nvCxnSpPr>
      <xdr:spPr>
        <a:xfrm>
          <a:off x="15481300" y="16322404"/>
          <a:ext cx="838200" cy="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2EDC59BF-9C2C-42E5-AB37-862AD9C46BE9}"/>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E4D45468-B1C4-445A-85B2-F443295C7284}"/>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34654</xdr:rowOff>
    </xdr:from>
    <xdr:to>
      <xdr:col>81</xdr:col>
      <xdr:colOff>50800</xdr:colOff>
      <xdr:row>95</xdr:row>
      <xdr:rowOff>50660</xdr:rowOff>
    </xdr:to>
    <xdr:cxnSp macro="">
      <xdr:nvCxnSpPr>
        <xdr:cNvPr id="686" name="直線コネクタ 685">
          <a:extLst>
            <a:ext uri="{FF2B5EF4-FFF2-40B4-BE49-F238E27FC236}">
              <a16:creationId xmlns:a16="http://schemas.microsoft.com/office/drawing/2014/main" id="{0D62BE55-2F78-4D9D-80FB-63AEEB0757A6}"/>
            </a:ext>
          </a:extLst>
        </xdr:cNvPr>
        <xdr:cNvCxnSpPr/>
      </xdr:nvCxnSpPr>
      <xdr:spPr>
        <a:xfrm flipV="1">
          <a:off x="14592300" y="16322404"/>
          <a:ext cx="889000" cy="1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C882448D-A760-44BF-844E-5E7C552A8937}"/>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C13ADE28-D1C0-450A-8816-0B3D5477530F}"/>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50660</xdr:rowOff>
    </xdr:from>
    <xdr:to>
      <xdr:col>76</xdr:col>
      <xdr:colOff>114300</xdr:colOff>
      <xdr:row>95</xdr:row>
      <xdr:rowOff>92580</xdr:rowOff>
    </xdr:to>
    <xdr:cxnSp macro="">
      <xdr:nvCxnSpPr>
        <xdr:cNvPr id="689" name="直線コネクタ 688">
          <a:extLst>
            <a:ext uri="{FF2B5EF4-FFF2-40B4-BE49-F238E27FC236}">
              <a16:creationId xmlns:a16="http://schemas.microsoft.com/office/drawing/2014/main" id="{2386D072-98F0-4265-8DCD-5B272E86C1A7}"/>
            </a:ext>
          </a:extLst>
        </xdr:cNvPr>
        <xdr:cNvCxnSpPr/>
      </xdr:nvCxnSpPr>
      <xdr:spPr>
        <a:xfrm flipV="1">
          <a:off x="13703300" y="16338410"/>
          <a:ext cx="889000" cy="4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4071DA3F-30E7-492B-9109-1248805D1188}"/>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5AC52320-1C8E-4AAF-BAF5-5FB820B0C6BC}"/>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92580</xdr:rowOff>
    </xdr:from>
    <xdr:to>
      <xdr:col>71</xdr:col>
      <xdr:colOff>177800</xdr:colOff>
      <xdr:row>95</xdr:row>
      <xdr:rowOff>139782</xdr:rowOff>
    </xdr:to>
    <xdr:cxnSp macro="">
      <xdr:nvCxnSpPr>
        <xdr:cNvPr id="692" name="直線コネクタ 691">
          <a:extLst>
            <a:ext uri="{FF2B5EF4-FFF2-40B4-BE49-F238E27FC236}">
              <a16:creationId xmlns:a16="http://schemas.microsoft.com/office/drawing/2014/main" id="{F7B31A14-024C-44AF-A852-6A4F8FE7B9A4}"/>
            </a:ext>
          </a:extLst>
        </xdr:cNvPr>
        <xdr:cNvCxnSpPr/>
      </xdr:nvCxnSpPr>
      <xdr:spPr>
        <a:xfrm flipV="1">
          <a:off x="12814300" y="16380330"/>
          <a:ext cx="889000" cy="4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71E5CC17-8F0F-4C8E-9725-1658CC634B36}"/>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5C2ECF8E-E859-4E59-96E0-CE5FD07C6D53}"/>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3499A843-0630-450E-B426-45353AD74C0C}"/>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2C92F2CA-01EB-4485-A94A-9C028A3DCCCB}"/>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BCD39D4E-2F75-4AE4-827C-B565416B7EB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C4883B0D-E40A-4FB5-A8ED-91622E90A88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AE08DCDE-C809-4FCF-8479-7FBBD983841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950920AB-77FA-45B1-8270-C2682195235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DF967D67-08A3-458E-86F2-114374080CC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159894</xdr:rowOff>
    </xdr:from>
    <xdr:to>
      <xdr:col>85</xdr:col>
      <xdr:colOff>177800</xdr:colOff>
      <xdr:row>95</xdr:row>
      <xdr:rowOff>90044</xdr:rowOff>
    </xdr:to>
    <xdr:sp macro="" textlink="">
      <xdr:nvSpPr>
        <xdr:cNvPr id="702" name="楕円 701">
          <a:extLst>
            <a:ext uri="{FF2B5EF4-FFF2-40B4-BE49-F238E27FC236}">
              <a16:creationId xmlns:a16="http://schemas.microsoft.com/office/drawing/2014/main" id="{1AF9CFB3-EB55-4CB0-9C4C-168B4A445E7A}"/>
            </a:ext>
          </a:extLst>
        </xdr:cNvPr>
        <xdr:cNvSpPr/>
      </xdr:nvSpPr>
      <xdr:spPr>
        <a:xfrm>
          <a:off x="16268700" y="1627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11321</xdr:rowOff>
    </xdr:from>
    <xdr:ext cx="599010" cy="259045"/>
    <xdr:sp macro="" textlink="">
      <xdr:nvSpPr>
        <xdr:cNvPr id="703" name="公債費該当値テキスト">
          <a:extLst>
            <a:ext uri="{FF2B5EF4-FFF2-40B4-BE49-F238E27FC236}">
              <a16:creationId xmlns:a16="http://schemas.microsoft.com/office/drawing/2014/main" id="{7C1796F2-5347-4105-8869-4504685BE720}"/>
            </a:ext>
          </a:extLst>
        </xdr:cNvPr>
        <xdr:cNvSpPr txBox="1"/>
      </xdr:nvSpPr>
      <xdr:spPr>
        <a:xfrm>
          <a:off x="16370300" y="16127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155304</xdr:rowOff>
    </xdr:from>
    <xdr:to>
      <xdr:col>81</xdr:col>
      <xdr:colOff>101600</xdr:colOff>
      <xdr:row>95</xdr:row>
      <xdr:rowOff>85454</xdr:rowOff>
    </xdr:to>
    <xdr:sp macro="" textlink="">
      <xdr:nvSpPr>
        <xdr:cNvPr id="704" name="楕円 703">
          <a:extLst>
            <a:ext uri="{FF2B5EF4-FFF2-40B4-BE49-F238E27FC236}">
              <a16:creationId xmlns:a16="http://schemas.microsoft.com/office/drawing/2014/main" id="{76C7195D-1109-4305-A909-A80379EB7CEE}"/>
            </a:ext>
          </a:extLst>
        </xdr:cNvPr>
        <xdr:cNvSpPr/>
      </xdr:nvSpPr>
      <xdr:spPr>
        <a:xfrm>
          <a:off x="15430500" y="1627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101981</xdr:rowOff>
    </xdr:from>
    <xdr:ext cx="599010" cy="259045"/>
    <xdr:sp macro="" textlink="">
      <xdr:nvSpPr>
        <xdr:cNvPr id="705" name="テキスト ボックス 704">
          <a:extLst>
            <a:ext uri="{FF2B5EF4-FFF2-40B4-BE49-F238E27FC236}">
              <a16:creationId xmlns:a16="http://schemas.microsoft.com/office/drawing/2014/main" id="{5425C7B0-2C97-489D-A84F-E8EFDAE3BE1C}"/>
            </a:ext>
          </a:extLst>
        </xdr:cNvPr>
        <xdr:cNvSpPr txBox="1"/>
      </xdr:nvSpPr>
      <xdr:spPr>
        <a:xfrm>
          <a:off x="15181795" y="1604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171310</xdr:rowOff>
    </xdr:from>
    <xdr:to>
      <xdr:col>76</xdr:col>
      <xdr:colOff>165100</xdr:colOff>
      <xdr:row>95</xdr:row>
      <xdr:rowOff>101460</xdr:rowOff>
    </xdr:to>
    <xdr:sp macro="" textlink="">
      <xdr:nvSpPr>
        <xdr:cNvPr id="706" name="楕円 705">
          <a:extLst>
            <a:ext uri="{FF2B5EF4-FFF2-40B4-BE49-F238E27FC236}">
              <a16:creationId xmlns:a16="http://schemas.microsoft.com/office/drawing/2014/main" id="{37C5744E-CBE7-46F0-9911-EBE66778FDA2}"/>
            </a:ext>
          </a:extLst>
        </xdr:cNvPr>
        <xdr:cNvSpPr/>
      </xdr:nvSpPr>
      <xdr:spPr>
        <a:xfrm>
          <a:off x="14541500" y="162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117987</xdr:rowOff>
    </xdr:from>
    <xdr:ext cx="599010" cy="259045"/>
    <xdr:sp macro="" textlink="">
      <xdr:nvSpPr>
        <xdr:cNvPr id="707" name="テキスト ボックス 706">
          <a:extLst>
            <a:ext uri="{FF2B5EF4-FFF2-40B4-BE49-F238E27FC236}">
              <a16:creationId xmlns:a16="http://schemas.microsoft.com/office/drawing/2014/main" id="{54F4908E-F459-4FD9-8C17-2A9A8D018CBC}"/>
            </a:ext>
          </a:extLst>
        </xdr:cNvPr>
        <xdr:cNvSpPr txBox="1"/>
      </xdr:nvSpPr>
      <xdr:spPr>
        <a:xfrm>
          <a:off x="14292795" y="1606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41780</xdr:rowOff>
    </xdr:from>
    <xdr:to>
      <xdr:col>72</xdr:col>
      <xdr:colOff>38100</xdr:colOff>
      <xdr:row>95</xdr:row>
      <xdr:rowOff>143380</xdr:rowOff>
    </xdr:to>
    <xdr:sp macro="" textlink="">
      <xdr:nvSpPr>
        <xdr:cNvPr id="708" name="楕円 707">
          <a:extLst>
            <a:ext uri="{FF2B5EF4-FFF2-40B4-BE49-F238E27FC236}">
              <a16:creationId xmlns:a16="http://schemas.microsoft.com/office/drawing/2014/main" id="{CB7E1016-E7C0-42DD-95E4-E2C6471D4D12}"/>
            </a:ext>
          </a:extLst>
        </xdr:cNvPr>
        <xdr:cNvSpPr/>
      </xdr:nvSpPr>
      <xdr:spPr>
        <a:xfrm>
          <a:off x="13652500" y="163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159907</xdr:rowOff>
    </xdr:from>
    <xdr:ext cx="599010" cy="259045"/>
    <xdr:sp macro="" textlink="">
      <xdr:nvSpPr>
        <xdr:cNvPr id="709" name="テキスト ボックス 708">
          <a:extLst>
            <a:ext uri="{FF2B5EF4-FFF2-40B4-BE49-F238E27FC236}">
              <a16:creationId xmlns:a16="http://schemas.microsoft.com/office/drawing/2014/main" id="{51B502D9-D5BE-45D7-8420-AA58EC8FF4EA}"/>
            </a:ext>
          </a:extLst>
        </xdr:cNvPr>
        <xdr:cNvSpPr txBox="1"/>
      </xdr:nvSpPr>
      <xdr:spPr>
        <a:xfrm>
          <a:off x="13403795" y="16104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88982</xdr:rowOff>
    </xdr:from>
    <xdr:to>
      <xdr:col>67</xdr:col>
      <xdr:colOff>101600</xdr:colOff>
      <xdr:row>96</xdr:row>
      <xdr:rowOff>19132</xdr:rowOff>
    </xdr:to>
    <xdr:sp macro="" textlink="">
      <xdr:nvSpPr>
        <xdr:cNvPr id="710" name="楕円 709">
          <a:extLst>
            <a:ext uri="{FF2B5EF4-FFF2-40B4-BE49-F238E27FC236}">
              <a16:creationId xmlns:a16="http://schemas.microsoft.com/office/drawing/2014/main" id="{AFE3BFAA-0AB9-4953-BFFB-2C4234DABCA1}"/>
            </a:ext>
          </a:extLst>
        </xdr:cNvPr>
        <xdr:cNvSpPr/>
      </xdr:nvSpPr>
      <xdr:spPr>
        <a:xfrm>
          <a:off x="12763500" y="163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35659</xdr:rowOff>
    </xdr:from>
    <xdr:ext cx="599010" cy="259045"/>
    <xdr:sp macro="" textlink="">
      <xdr:nvSpPr>
        <xdr:cNvPr id="711" name="テキスト ボックス 710">
          <a:extLst>
            <a:ext uri="{FF2B5EF4-FFF2-40B4-BE49-F238E27FC236}">
              <a16:creationId xmlns:a16="http://schemas.microsoft.com/office/drawing/2014/main" id="{C1CF4CC3-7959-4961-8638-2EE6338EBA53}"/>
            </a:ext>
          </a:extLst>
        </xdr:cNvPr>
        <xdr:cNvSpPr txBox="1"/>
      </xdr:nvSpPr>
      <xdr:spPr>
        <a:xfrm>
          <a:off x="12514795" y="16151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B1D1B1AB-4B5C-44B3-97B9-F4C0A5D8F6B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314C409D-8477-4700-9987-221A4755C9C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7C649274-FB03-4111-8750-1AEA29C09AB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D7C4ED97-F078-4386-BB82-407EFC7F4A3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6351A1DF-2393-4940-9456-2FDBD0DF837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8660E136-C48D-40E9-AF86-2D0A344C3CB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D4FFAB2D-04C1-4E26-B168-DE792171372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9B538C70-7B34-4B9B-8A7A-CD2F88FAA68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3A281A63-18AC-47F0-B11B-7163732E9D4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2834564-B6E2-4FDA-BC4C-5B00748E931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F8F782DC-E1A3-4D05-80EC-A2A531D301CC}"/>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38096990-4DFB-4070-8632-521AA1E30147}"/>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A674870-7687-4EF8-A950-8941541D5B85}"/>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25121E6-5EF7-408D-9621-F3CED1995DB2}"/>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3F0433EC-AB63-4C91-BB90-8F8611EAAE58}"/>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6E70180F-2F9E-4910-AA63-27A5B5FD5D69}"/>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77931B03-32D2-4007-99AC-B73BC316418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30588EBA-2A4F-4D83-963B-5DCF27B32588}"/>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1E16179E-44A1-47DF-A6A6-CEF57861FFDA}"/>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803A8E9D-D7A4-4DE0-8E33-CD242CBE362B}"/>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C680DAB3-ACA8-48A9-BD5D-2ABC3F653ABE}"/>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5E2FFD79-B6ED-4C9F-A3CB-E79743125F0C}"/>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919195A8-528E-4868-B2E6-A2A69D3094D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A6077490-286C-4E2A-BF71-2B49C9E24CD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B366C2F3-D861-491A-AE3E-D6530EDC1EF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501CA909-E495-4684-BBCA-F805DEC85DEA}"/>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D174DAE5-94F4-4952-8115-F920B4CEB42B}"/>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EE822590-A47B-4037-ADD3-75EF66B3C1B1}"/>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C5FD696E-BE49-4F61-83B6-21087E3B0CF1}"/>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989CB8D2-DD2D-46E1-8B8E-A8B15D8B2CA6}"/>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47E600BE-F345-424F-A901-B31225120A2E}"/>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6A0B1B73-6D28-41E2-A23E-63D337262742}"/>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EBDCDD00-E190-4DD4-944D-3C1F6AAC47DF}"/>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C438BC95-94A9-4A80-BC93-6DBF0FCE055F}"/>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C46178BB-9778-41F7-ACEA-3C849B0598E4}"/>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E0C13008-60FD-44D9-B990-27163BB60AEB}"/>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51A6A22E-4DE0-45DB-AA28-45B999B31559}"/>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E0251CA7-02D4-4A67-BEF5-1DCEC8C683E2}"/>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6D19958C-BE7C-4071-82B2-6B2DFD1A4981}"/>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5843758E-BBE5-48B0-89DA-3D86EF159791}"/>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A9C532D6-4B1F-4628-8070-136AC90AC571}"/>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E1175F43-E373-4BA6-BA04-4355F1C09FF8}"/>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CD375F63-9590-44F0-87E9-0C4272F2B151}"/>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33AB612C-CE94-4B4F-B952-33670A39B7ED}"/>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D41D215-E40D-4344-85AF-81ACD6CF4A7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6687F1AB-42B6-4C03-9D55-8D197C76651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A58ECF70-188C-4120-B19A-2044CF97396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949A86B6-F469-4995-9A47-4A73E629B69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82F012BA-EACA-4E57-8ACE-68BA0586F31F}"/>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DD6D1805-FFBE-4293-99A4-455EBCB1B50F}"/>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4B4A1678-3965-41A8-B7F2-ADA88EB65698}"/>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5E4B9B02-D9E7-4951-9B91-37D6E6A16939}"/>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F8726E30-4087-48FD-B9B0-BA1B5466D1AB}"/>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8DF03957-7AD3-44DD-A682-9983F69BF2FA}"/>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21C61BA3-31D1-44C5-9121-96BAF86565DF}"/>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433BFA5C-8F58-4842-97A3-E35E794A688C}"/>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28FA37CA-5228-46C5-B77E-4F0309E49009}"/>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4BB1B37F-CE20-40E2-8A5C-6CCF16859F3A}"/>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2AF0C521-1517-4FB5-894C-E1BECC948176}"/>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64A8318D-A401-4F76-AD75-99E610A18EF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1200667C-858C-4B26-A8A8-46ED424580C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68454317-A851-4527-B3B6-8EABB5D2914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DFCC27A2-9311-493C-B8A0-76329EB804E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DD03929-FB28-4061-863C-85575EF8BB6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771E50C9-1665-4C4C-9783-AC3A64B6900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49FD47C3-1636-43EC-B724-5CB1976C052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FD259128-C770-4E1C-8530-E605583331CD}"/>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870172CA-E4AF-4F5A-B4BE-4CE3A5400791}"/>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4B0CBEF8-1F9D-4518-A8B3-9732D1BDA6B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9F191C7F-E63D-4985-8ABF-3DC59CACFB3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B8DDEA6D-8151-433B-AE26-94C575066C18}"/>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ACE29286-2F45-45E8-9B0D-8A440A302A5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BF3BD0A7-D2D1-4203-8829-94D1ACBE8933}"/>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348BDC69-856B-4247-9FCD-6EAFE157077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FA760612-713E-44D9-A6C9-40349E9FD359}"/>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CC59A71B-F8E7-4D68-856A-159C6350ADDD}"/>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6AF34D-118A-4100-87AD-5ACF454A0DE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2ED2A3B3-4B3F-4486-A018-CCA24998655C}"/>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FC4D4F5A-C04C-4ABA-8B04-7F2F1103E8E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5D6092A5-A626-4F13-B485-2490B6BF436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177A7D00-5EAE-4B9E-9E45-63DA4F12D90B}"/>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30949B18-0849-4C2E-821E-975D6DD951D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D55E1677-3B47-48B1-93FF-EB624DB0D2BD}"/>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539C244E-F312-49E7-B660-17F14CFDCFD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E751DBC2-953A-4798-ADE3-8A57E0ECE78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A2DA7EFF-DAA7-4D5E-8187-656E1708EE05}"/>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65AAC19B-753C-4135-9CED-7827F2580E17}"/>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7A626DF1-29D8-4829-82A3-6A2B3B4C24C4}"/>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DCA1F063-415F-4A0D-9F46-F9FF10959ABD}"/>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4AECEAC-7EC9-4623-88D7-B653CCAF2A1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7ABB285B-EB8C-4A85-836E-AA11E30711AE}"/>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5F3C13EC-F06B-47D1-8C24-F58EBCE616DD}"/>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D01783B9-C770-40F7-A688-4D9158FFED26}"/>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77FBC501-9F64-4AAE-82E5-2D5ECBAD31E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362F1F14-A3EB-417B-805E-EEC13CB5268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A1F960DC-358D-468D-B7CF-883B02DEC67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D791DB59-BD53-48B0-A4ED-19C6B2367A7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3B1A60E4-377D-4DDC-991C-C354246A0E98}"/>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20CEC980-D123-4B41-9802-804A3152A70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D0B2C83B-FD71-4C79-8542-3C354C6F0261}"/>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A0F67947-95F8-4440-8404-A2D79B338724}"/>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B0B81D8-5892-417F-8522-64C7403D301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A56396A9-F081-4EFF-83D4-DF156A96DD5C}"/>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E349C0BB-E2A8-479E-9221-5F9C06FC7408}"/>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7E7797D0-AD0D-40B7-85D0-2B59A97A45E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38EB5817-9F87-4497-BA67-1470E4EBD3D9}"/>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83B9A37F-DFDE-437B-9172-DD38369C2E31}"/>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714A83E7-9D73-4DCF-B712-A6FB91CEF296}"/>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43F4C504-6E78-4448-A6A2-ACC5BCAAF3C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C1A8F8E9-51AA-4594-BDF4-49581477A07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764FC9DF-FF18-41CF-9158-03F2E0B9FD2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民生費は，住民１人当たり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272,746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円となっており，類似団体平均を上回っている。物価高騰対応重点支援地方創生臨時交付金事業の増加が要因であると考えられる。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農林水産業費は，住民１人当たり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95,769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円となっており，令和２年度ぶりに類似団体平均を下回った。資材価格高騰対策事業補助金や再編交付金基金への積立金減少が要因であると考えられる。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教育費は，住民１人当たり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155,603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円となっており，再編交付金を活用した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公共施設等の更新整備に係る費用が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増加傾向にある。今後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大規模改修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が計画されているため，翌年度以降も増加することが考えられる。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5B35994-F670-468B-96AB-9C41EEA61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B529C5A6-FC01-416B-877C-521B685BE7D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752B01B6-B28F-431C-9EC3-52535F45AFE1}"/>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9427702-735A-48F7-9F84-4856FE2C8E48}"/>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F1E3D90-7D44-4B4A-AEB2-38152ECD6503}"/>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4C208E9D-217F-4ACC-AADE-0E40FE003C8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F2F5D747-890F-47D8-95F7-14946438C5C5}"/>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B1FF54A5-DB61-4774-9BA0-4D3D0AA7A2E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F136778-E27C-4D60-95B8-606549C3EF33}"/>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61C673E0-9C40-449E-8145-A4FFD0D5C6FA}"/>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B8E7434-D741-4786-B49C-0C1E11E1376E}"/>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鹿児島県中種子町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AA3DCF0D-7503-471F-9696-324EF1BEE5C4}"/>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F4D3613-8D65-4891-BB41-556971560005}"/>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財政調整基金の残高については，適正な財源確保と歳出の精査により取り崩しを回避し，剰余金処分による積立を行ったことで増加となった。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実質収支額は前年度比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実質単年度収支は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今後も厳しい財政状況が予想されるが，事務事業の見直しを徹底し，行財政運営の健全化に努める。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F3DC3064-09B7-4958-90E2-B788D47976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91D4CEF1-2FFC-40E2-8D3E-59972248254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3D1E4A51-EE2E-4444-8E0D-7F6234BDB9A7}"/>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7401620-D80B-4387-9EA9-D68C2B98119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F8A4066-95E5-4E00-B3B6-EC9B7E7D1EC5}"/>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D1057671-7EF3-4DC9-BCFB-EBF7162236A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03AF509-7FCE-437D-BFB6-DB1657CACC8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鹿児島県中種子町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4EA24E57-BB90-4C9E-8A4B-4E3D0684FE7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71CC18F-20CD-49B4-B9BA-1ED1AD2FBA8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連結実質赤字比率については，一般会計及び公営企業会計を含む全ての特別会計で黒字となった。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特別会計では，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全ての会計で黒字額が増加し，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今後も保険税，保険料の徴収体制の強化を図り，一般会計からの繰入を抑制できるよう運営の健全化に努める。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また，水道会計についても独立採算制のもと，財政の健全化に向けた取り組みを進め，町全体として健全な財政運営の維持に努める。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3F52859-C555-496C-8D95-1F974885632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350A55A-7486-4ADF-9C1E-8626E4F8C124}"/>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EC04C503-13BC-4418-B86B-62C82B6D9115}"/>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D4BC9278-08CF-4931-A318-9DED1B8C3309}"/>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363DD3E3-61CB-455C-806A-62D832989E12}"/>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BA88EBE-FB55-4C4B-AF6A-E9FA79A89628}"/>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9697C0FB-4D1F-4D16-A248-FE48F5532997}"/>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AE8DB447-DA63-494A-AE25-BB71266D3C64}"/>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FB6D4F27-97F1-49FE-8EFC-570482A83BC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8B0CC9C-7221-4CDF-B18F-59DEB16C894C}"/>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8DA08214-87D1-4E58-865A-2C4DB2E880DB}"/>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鹿児島県中種子町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C8D5A56-F809-4EDD-992D-2A152977C1F3}"/>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7CB77DD-9AD4-4CAD-9AF5-628DD995455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CFBE99C-2D7E-45A1-A791-7C4E67B7A22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EFA70520-0411-48E3-8704-38FEAE45D15B}"/>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E7ACAE9-CCE9-4816-83EB-FEC8BAE46281}"/>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C309FC2-04D5-414A-BA54-FBF16F4C533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9424ACB3-03FA-4E42-AE2D-A86D6C63BC35}"/>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D10F199-0B66-471B-8968-FB873EEDF04B}"/>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BE21644-7C4E-4E1F-8151-67D5EB9987D2}"/>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D421B7A5-3A1C-49D6-946C-700E079F0B5C}"/>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F68F3FFD-B295-4024-B4C8-7B4ECE826732}"/>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28D9DE8-BAF5-487D-A965-B7B931E1DAB9}"/>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C80CB7D0-BD36-493D-A3D6-35E80F2D199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F142CA3-7683-4961-AB24-EDEE3AD3AE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4A36A0CE-1CDE-4B6C-B28A-C8C7379A8E06}"/>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19A2963E-5C9A-443E-89E7-910D713F5DA7}"/>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実質公債費比率の構造においては，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前年度比で元利償還金等は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百万円の減少であったものの，算入公債費等で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百万円の減少だったため，分子自体は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今後は，過疎・辺地対策事業債など交付税算入率の高い地方債の活用や，新規事業の見直し，点検を行い，公債費の適正管理に努める</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85C3A97D-E665-4D2B-B84A-9061D193C31C}"/>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775F96B9-34C5-4F5D-92F4-9D259D835DF1}"/>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F21D5307-83F8-4AFA-8BC7-F72986259AC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A239D9-8DE0-4214-A783-1B853019EF0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本町では，満期一括償還方式での地方債の借入は行っていない。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5E64196B-EC8F-40CD-9C5A-C640EFF9B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81929A58-42C3-4001-BC24-9012CCA4AE4B}"/>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68C81BFD-42C9-4078-9149-8DA5CFA042D7}"/>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C053A04-92CD-4D62-9723-7FA00B645FDA}"/>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78E4BB3A-C3DA-4F81-88A9-C8CF72711A9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83FCEB20-2792-4E74-BD49-9D5ED63EDDBA}"/>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9089F271-0BCD-4FC4-B1B1-C354AD9D1918}"/>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7E88A491-A55E-49E9-871E-D4973FB18EE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EBD7E78A-75B0-4EF0-9F15-CD68A4BC93B2}"/>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38F82DD7-5379-43C6-B5C5-9D4F3674011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DE8EAB01-B524-4B4D-B330-09FAECE12EC8}"/>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9428D4F-BCA5-48A9-A9C5-7C8C03AED1F3}"/>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365E6E9-6F43-49BD-AB4C-5A6A8DF40A9B}"/>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AE222E4A-A809-4875-82DF-B86CCC4FD8B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2FB8910-C6E5-48DD-B50C-7B1C2E1663D4}"/>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4B3DE26D-2B53-42E0-B25A-4245C56CEC88}"/>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85E15E20-F37D-4F3B-83F4-539A56916882}"/>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4B2BCC6-993D-4F1C-A3F3-D4AD4F3A650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EE89A3D-77B1-4388-8D2F-739FC0D94B8A}"/>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鹿児島県中種子町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7F73C4E4-3266-4798-B4AB-D3083C54866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E768964F-B317-4B09-988D-67A6343321E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74F0780-44EF-4A66-97BF-C8C5E11644C6}"/>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地方債の適正管理による地方債現在高の大幅な減少に加え，公営企業債等繰入見込額及び組合等負担等見込額も減少したことで，充当可能財源等の減少もありながら将来負担比率の分子が大きく減少し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，将来負担比率自体が皆減。</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，職員数の適正管理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を引き続き実施し，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将来負担額の抑制に務める。また，地方債については交付税算入率の高い過疎・辺地対策事業債を活用するなどして，基金の取り崩しを回避し，健全な行財政運営に努める。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74460F0-2FA3-41C9-8A27-6D3BAF58E5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7D4D3FA5-A42F-45BB-81D4-CEA637C55B1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D98045F4-5543-475E-872B-F6A627DD16DE}"/>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3E0563E9-7C7C-4E48-90AB-206ABEA87F7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2E80902-BC04-4233-BECE-F550832FF172}"/>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402C4855-B2BA-4754-A008-9BE118B39EA1}"/>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3FF6E58-A139-4768-9184-E5A6816ED738}"/>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鹿児島県中種子町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9DF7C49B-1580-4DCC-B3C2-1BB1F1CCBB8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B6DD662-B01C-4EF2-B813-497FBDA2F502}"/>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E49B79F-C2D9-4831-9F0B-0528D09C9DB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9E57BCD5-5BF8-4603-AD45-7F5DE6C58FF8}"/>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百万円の剰余金処分による積立を行ったほか，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減債基金に</a:t>
          </a:r>
          <a:r>
            <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rPr>
            <a:t>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公共施設等の老朽化対策経費の増加に備えた公共施設等総合管理基金に</a:t>
          </a:r>
          <a:r>
            <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再編交付金による複数年度の事業活用のため再編交付金事業基金に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百万円の積立を行った。一方，再編交付金事業基金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の取り崩しを行った。基金全体では，積立額が取り崩し額を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減債基金及びその他特目基金については，それぞれの目的により順次取り崩しを行う予定であるが，再編交付金が継続して交付予定であるため，まだ増加が続くものと予想される。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31E7E71-4816-419C-9F45-FEFFC1A27D7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3D8ECCC-419E-4E09-98D5-60C4CA9C3ED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EAE4639-8A4C-4782-98A1-F703BFB6FB6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公共施設等総合管理基金：公共施設等の統廃合を含めた適正管理の推進</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再編交付金事業基金：地元住民の生活の利便性向上や産業の振興に寄与</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寄附金を財源として，魅力あるふるさとづくりを推進</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公共施設等総合管理基金：公共施設の大規模改修のために，</a:t>
          </a:r>
          <a:r>
            <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百万円の予算積立を行ったため増加</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再編交付金事業基金：再編交付金による複数年度に渡る事業に活用するため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百万円の予算積立を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行った一方，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ため減少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百万円の積立を行った一方，地域公共交通確保維持や放課後児童クラブ補助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百万円の取り崩しによる減少</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公共施設等総合管理基金：公共施設等総合管理計画に基づき，今後増加が見込まれる公共施設等の改修事業へ充当する予定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再編交付金事業基金：今後も交付予定の再編交付金を，事業計画に基づき計画的な積立，取り崩しを行う。</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ふるさと応援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ふるさと納税等の寄付金を確保しながら，計画的な積立，取り崩しを行う。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C9CF879C-FDDC-45C1-B0CE-4131B0696B1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82C6688-10DD-43E5-9A43-3D70FC2F9C2D}"/>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C5B0F93-DE30-47C4-95CE-11407FAD3FC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剰余金処分による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百万円の積立を行ったことによる増加となった。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今後の財政需要を見込み，計画的に積立を行う方針である。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C4F05C13-28C1-4858-B30E-AB0700CDCC0B}"/>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1BD27C4-B3AE-4A9B-AAED-E7E55DE72D56}"/>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9909F58-08EB-4741-BA1E-EE6F3C44527C}"/>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取り崩しは行わず，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利子積立含め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百万円の積立を行ったため増加となった。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地方債の償還計画を踏まえ，取り崩しを行う予定のため減少していくことが予想される。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F43C338-5FA5-4ED0-A76A-5E6742D1EA6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318FD8-AB0B-4A4E-B3DC-12AD57E70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3DA1967-DB4B-4E08-824E-EE9AC5547B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72</xdr:row>
      <xdr:rowOff>0</xdr:rowOff>
    </xdr:from>
    <xdr:to>
      <xdr:col>107</xdr:col>
      <xdr:colOff>0</xdr:colOff>
      <xdr:row>74</xdr:row>
      <xdr:rowOff>0</xdr:rowOff>
    </xdr:to>
    <xdr:sp macro="" textlink="">
      <xdr:nvSpPr>
        <xdr:cNvPr id="4" name="正方形/長方形 3">
          <a:extLst>
            <a:ext uri="{FF2B5EF4-FFF2-40B4-BE49-F238E27FC236}">
              <a16:creationId xmlns:a16="http://schemas.microsoft.com/office/drawing/2014/main" id="{FBA4D949-5E14-4BE1-B939-D934284B2B4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5" name="正方形/長方形 4">
          <a:extLst>
            <a:ext uri="{FF2B5EF4-FFF2-40B4-BE49-F238E27FC236}">
              <a16:creationId xmlns:a16="http://schemas.microsoft.com/office/drawing/2014/main" id="{FD273607-B52E-4E11-AEEE-28108BB044E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6" name="正方形/長方形 5">
          <a:extLst>
            <a:ext uri="{FF2B5EF4-FFF2-40B4-BE49-F238E27FC236}">
              <a16:creationId xmlns:a16="http://schemas.microsoft.com/office/drawing/2014/main" id="{7747EA37-4A38-4424-B200-44B01B69EB7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7" name="正方形/長方形 6">
          <a:extLst>
            <a:ext uri="{FF2B5EF4-FFF2-40B4-BE49-F238E27FC236}">
              <a16:creationId xmlns:a16="http://schemas.microsoft.com/office/drawing/2014/main" id="{AD898E59-F6ED-456A-8115-4AA86B51D25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8" name="正方形/長方形 7">
          <a:extLst>
            <a:ext uri="{FF2B5EF4-FFF2-40B4-BE49-F238E27FC236}">
              <a16:creationId xmlns:a16="http://schemas.microsoft.com/office/drawing/2014/main" id="{5EAF60B4-7FAF-43A7-9AF0-24FC1FE44AC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9" name="正方形/長方形 8">
          <a:extLst>
            <a:ext uri="{FF2B5EF4-FFF2-40B4-BE49-F238E27FC236}">
              <a16:creationId xmlns:a16="http://schemas.microsoft.com/office/drawing/2014/main" id="{3BE2254C-2709-4334-8267-CA44F255938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0" name="正方形/長方形 9">
          <a:extLst>
            <a:ext uri="{FF2B5EF4-FFF2-40B4-BE49-F238E27FC236}">
              <a16:creationId xmlns:a16="http://schemas.microsoft.com/office/drawing/2014/main" id="{FADCEF7D-1FB9-4C53-91A3-4F2127636B3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1" name="正方形/長方形 10">
          <a:extLst>
            <a:ext uri="{FF2B5EF4-FFF2-40B4-BE49-F238E27FC236}">
              <a16:creationId xmlns:a16="http://schemas.microsoft.com/office/drawing/2014/main" id="{FCC08FDF-2C6C-4EA5-BB3A-988DA19024B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2" name="正方形/長方形 11">
          <a:extLst>
            <a:ext uri="{FF2B5EF4-FFF2-40B4-BE49-F238E27FC236}">
              <a16:creationId xmlns:a16="http://schemas.microsoft.com/office/drawing/2014/main" id="{ED5E0D3D-EFAD-42DB-AA69-5F28A38983B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3" name="正方形/長方形 12">
          <a:extLst>
            <a:ext uri="{FF2B5EF4-FFF2-40B4-BE49-F238E27FC236}">
              <a16:creationId xmlns:a16="http://schemas.microsoft.com/office/drawing/2014/main" id="{C48D192A-AD1D-4336-A16A-C7976B4343B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4" name="正方形/長方形 13">
          <a:extLst>
            <a:ext uri="{FF2B5EF4-FFF2-40B4-BE49-F238E27FC236}">
              <a16:creationId xmlns:a16="http://schemas.microsoft.com/office/drawing/2014/main" id="{830DBECF-616D-493D-83D1-6801A656862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5" name="正方形/長方形 14">
          <a:extLst>
            <a:ext uri="{FF2B5EF4-FFF2-40B4-BE49-F238E27FC236}">
              <a16:creationId xmlns:a16="http://schemas.microsoft.com/office/drawing/2014/main" id="{7EAE3E3E-BD10-43C7-B2FA-299E1A063ED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6" name="正方形/長方形 15">
          <a:extLst>
            <a:ext uri="{FF2B5EF4-FFF2-40B4-BE49-F238E27FC236}">
              <a16:creationId xmlns:a16="http://schemas.microsoft.com/office/drawing/2014/main" id="{7B3BC3D1-4D55-4A4E-9CCE-4452E243215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7" name="正方形/長方形 16">
          <a:extLst>
            <a:ext uri="{FF2B5EF4-FFF2-40B4-BE49-F238E27FC236}">
              <a16:creationId xmlns:a16="http://schemas.microsoft.com/office/drawing/2014/main" id="{85552603-C01F-4346-9CE1-576276D05F2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8" name="正方形/長方形 17">
          <a:extLst>
            <a:ext uri="{FF2B5EF4-FFF2-40B4-BE49-F238E27FC236}">
              <a16:creationId xmlns:a16="http://schemas.microsoft.com/office/drawing/2014/main" id="{21AB8387-1FAF-4E68-AFE9-3DC1F68CABB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9" name="正方形/長方形 18">
          <a:extLst>
            <a:ext uri="{FF2B5EF4-FFF2-40B4-BE49-F238E27FC236}">
              <a16:creationId xmlns:a16="http://schemas.microsoft.com/office/drawing/2014/main" id="{8F531869-17FD-4D4A-8050-820F3A0D05A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0" name="正方形/長方形 19">
          <a:extLst>
            <a:ext uri="{FF2B5EF4-FFF2-40B4-BE49-F238E27FC236}">
              <a16:creationId xmlns:a16="http://schemas.microsoft.com/office/drawing/2014/main" id="{908B8B50-A026-4751-87E7-0A82341C722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1" name="角丸四角形 20">
          <a:extLst>
            <a:ext uri="{FF2B5EF4-FFF2-40B4-BE49-F238E27FC236}">
              <a16:creationId xmlns:a16="http://schemas.microsoft.com/office/drawing/2014/main" id="{6153ED44-D58A-44CC-99B9-CF8A8DDB8FE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2" name="正方形/長方形 21">
          <a:extLst>
            <a:ext uri="{FF2B5EF4-FFF2-40B4-BE49-F238E27FC236}">
              <a16:creationId xmlns:a16="http://schemas.microsoft.com/office/drawing/2014/main" id="{71B8B7B2-018C-4600-9907-4304C44EC1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3" name="正方形/長方形 22">
          <a:extLst>
            <a:ext uri="{FF2B5EF4-FFF2-40B4-BE49-F238E27FC236}">
              <a16:creationId xmlns:a16="http://schemas.microsoft.com/office/drawing/2014/main" id="{6E0E5A98-87F5-4D77-A049-31C6749ED59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4" name="正方形/長方形 23">
          <a:extLst>
            <a:ext uri="{FF2B5EF4-FFF2-40B4-BE49-F238E27FC236}">
              <a16:creationId xmlns:a16="http://schemas.microsoft.com/office/drawing/2014/main" id="{0C6E3024-C23D-4C93-89DE-2B8AA258170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5" name="直線コネクタ 24">
          <a:extLst>
            <a:ext uri="{FF2B5EF4-FFF2-40B4-BE49-F238E27FC236}">
              <a16:creationId xmlns:a16="http://schemas.microsoft.com/office/drawing/2014/main" id="{7D1ACDB7-206D-49E7-9A11-F5161942ECE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6" name="楕円 25">
          <a:extLst>
            <a:ext uri="{FF2B5EF4-FFF2-40B4-BE49-F238E27FC236}">
              <a16:creationId xmlns:a16="http://schemas.microsoft.com/office/drawing/2014/main" id="{7C0EDFFC-A647-46C1-BDF9-EC1A4CAEA26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7" name="フローチャート: 判断 26">
          <a:extLst>
            <a:ext uri="{FF2B5EF4-FFF2-40B4-BE49-F238E27FC236}">
              <a16:creationId xmlns:a16="http://schemas.microsoft.com/office/drawing/2014/main" id="{8AAA9FC7-25FB-4EAD-A1B2-4B740C7CC88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8" name="直線コネクタ 27">
          <a:extLst>
            <a:ext uri="{FF2B5EF4-FFF2-40B4-BE49-F238E27FC236}">
              <a16:creationId xmlns:a16="http://schemas.microsoft.com/office/drawing/2014/main" id="{E845EDFB-AEB4-4C46-BA67-381159BD60C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9" name="直線コネクタ 28">
          <a:extLst>
            <a:ext uri="{FF2B5EF4-FFF2-40B4-BE49-F238E27FC236}">
              <a16:creationId xmlns:a16="http://schemas.microsoft.com/office/drawing/2014/main" id="{13BD5BAF-B335-47D9-85B7-658434C5D47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0" name="直線コネクタ 29">
          <a:extLst>
            <a:ext uri="{FF2B5EF4-FFF2-40B4-BE49-F238E27FC236}">
              <a16:creationId xmlns:a16="http://schemas.microsoft.com/office/drawing/2014/main" id="{C18E4757-1ECD-4B89-9CC8-5AA6F90A416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1" name="直線コネクタ 30">
          <a:extLst>
            <a:ext uri="{FF2B5EF4-FFF2-40B4-BE49-F238E27FC236}">
              <a16:creationId xmlns:a16="http://schemas.microsoft.com/office/drawing/2014/main" id="{D46FD0D6-0F12-47A9-ABF3-F44BABF9010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2" name="テキスト ボックス 31">
          <a:extLst>
            <a:ext uri="{FF2B5EF4-FFF2-40B4-BE49-F238E27FC236}">
              <a16:creationId xmlns:a16="http://schemas.microsoft.com/office/drawing/2014/main" id="{333582E2-D8EE-4AE6-BBA6-42F16CD6EBB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3" name="テキスト ボックス 32">
          <a:extLst>
            <a:ext uri="{FF2B5EF4-FFF2-40B4-BE49-F238E27FC236}">
              <a16:creationId xmlns:a16="http://schemas.microsoft.com/office/drawing/2014/main" id="{F1DD8C86-9467-4776-9CA4-7AE6224F5D4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4" name="テキスト ボックス 33">
          <a:extLst>
            <a:ext uri="{FF2B5EF4-FFF2-40B4-BE49-F238E27FC236}">
              <a16:creationId xmlns:a16="http://schemas.microsoft.com/office/drawing/2014/main" id="{EAE3A107-33C0-4F11-BA2C-67ADD808C11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5" name="テキスト ボックス 34">
          <a:extLst>
            <a:ext uri="{FF2B5EF4-FFF2-40B4-BE49-F238E27FC236}">
              <a16:creationId xmlns:a16="http://schemas.microsoft.com/office/drawing/2014/main" id="{FB6AD379-1DCF-44E9-89D0-5CEA67647EE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6" name="テキスト ボックス 35">
          <a:extLst>
            <a:ext uri="{FF2B5EF4-FFF2-40B4-BE49-F238E27FC236}">
              <a16:creationId xmlns:a16="http://schemas.microsoft.com/office/drawing/2014/main" id="{6B98510F-88AC-4DB8-954E-99C47B03333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a:extLst>
            <a:ext uri="{FF2B5EF4-FFF2-40B4-BE49-F238E27FC236}">
              <a16:creationId xmlns:a16="http://schemas.microsoft.com/office/drawing/2014/main" id="{4EF5BDBA-E488-45AE-B4C0-82D57DD2800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a:extLst>
            <a:ext uri="{FF2B5EF4-FFF2-40B4-BE49-F238E27FC236}">
              <a16:creationId xmlns:a16="http://schemas.microsoft.com/office/drawing/2014/main" id="{8915D917-0B19-42F4-90DB-8BAC50A23C7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9" name="正方形/長方形 38">
          <a:extLst>
            <a:ext uri="{FF2B5EF4-FFF2-40B4-BE49-F238E27FC236}">
              <a16:creationId xmlns:a16="http://schemas.microsoft.com/office/drawing/2014/main" id="{B894804E-8ED3-49AE-8D43-68B9D0C55914}"/>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a:extLst>
            <a:ext uri="{FF2B5EF4-FFF2-40B4-BE49-F238E27FC236}">
              <a16:creationId xmlns:a16="http://schemas.microsoft.com/office/drawing/2014/main" id="{57D5B5C6-3FBF-48BE-9B8F-AA0056C578B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a:extLst>
            <a:ext uri="{FF2B5EF4-FFF2-40B4-BE49-F238E27FC236}">
              <a16:creationId xmlns:a16="http://schemas.microsoft.com/office/drawing/2014/main" id="{AA5F3CD1-2F72-4567-9272-A13BA4ECC85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2" name="正方形/長方形 41">
          <a:extLst>
            <a:ext uri="{FF2B5EF4-FFF2-40B4-BE49-F238E27FC236}">
              <a16:creationId xmlns:a16="http://schemas.microsoft.com/office/drawing/2014/main" id="{BAC3566F-7F02-44EB-BCBA-3D3B4BB08C0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3" name="正方形/長方形 42">
          <a:extLst>
            <a:ext uri="{FF2B5EF4-FFF2-40B4-BE49-F238E27FC236}">
              <a16:creationId xmlns:a16="http://schemas.microsoft.com/office/drawing/2014/main" id="{AD2488F2-32E4-46C2-AAEE-A7ECA11895A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4" name="正方形/長方形 43">
          <a:extLst>
            <a:ext uri="{FF2B5EF4-FFF2-40B4-BE49-F238E27FC236}">
              <a16:creationId xmlns:a16="http://schemas.microsoft.com/office/drawing/2014/main" id="{7EC91140-3A01-4D6A-8EA3-8B12712068A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5" name="正方形/長方形 44">
          <a:extLst>
            <a:ext uri="{FF2B5EF4-FFF2-40B4-BE49-F238E27FC236}">
              <a16:creationId xmlns:a16="http://schemas.microsoft.com/office/drawing/2014/main" id="{86AF74B8-EDBE-4FEF-944F-7E7D69A5099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6" name="正方形/長方形 45">
          <a:extLst>
            <a:ext uri="{FF2B5EF4-FFF2-40B4-BE49-F238E27FC236}">
              <a16:creationId xmlns:a16="http://schemas.microsoft.com/office/drawing/2014/main" id="{1559A62A-55E4-4FF7-8568-EEF26787DA9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7" name="正方形/長方形 46">
          <a:extLst>
            <a:ext uri="{FF2B5EF4-FFF2-40B4-BE49-F238E27FC236}">
              <a16:creationId xmlns:a16="http://schemas.microsoft.com/office/drawing/2014/main" id="{72B91725-C99F-4D40-9822-0137D5C891B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8" name="正方形/長方形 47">
          <a:extLst>
            <a:ext uri="{FF2B5EF4-FFF2-40B4-BE49-F238E27FC236}">
              <a16:creationId xmlns:a16="http://schemas.microsoft.com/office/drawing/2014/main" id="{CC16998A-055C-40C8-984D-61195A9BBA9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9" name="テキスト ボックス 48">
          <a:extLst>
            <a:ext uri="{FF2B5EF4-FFF2-40B4-BE49-F238E27FC236}">
              <a16:creationId xmlns:a16="http://schemas.microsoft.com/office/drawing/2014/main" id="{0FD1D667-5336-4FE3-9646-2CB50BF6856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当町では、令和４年度に改訂した公共施設総合管理計画において、</a:t>
          </a:r>
        </a:p>
        <a:p>
          <a:r>
            <a:rPr kumimoji="1" lang="ja-JP" altLang="en-US" sz="1100">
              <a:latin typeface="ＭＳ Ｐゴシック" panose="020B0600070205080204" pitchFamily="50" charset="-128"/>
              <a:ea typeface="ＭＳ Ｐゴシック" panose="020B0600070205080204" pitchFamily="50" charset="-128"/>
            </a:rPr>
            <a:t>施設総量（総床面積）を縮減するという目標を掲げ、老朽化した施設の整理・除去等を進めている。有形固定資産減価償却率は類似団体平均より高い水準ではあるが、個別計画等に基づき適正な維持管理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0" name="テキスト ボックス 49">
          <a:extLst>
            <a:ext uri="{FF2B5EF4-FFF2-40B4-BE49-F238E27FC236}">
              <a16:creationId xmlns:a16="http://schemas.microsoft.com/office/drawing/2014/main" id="{C74A6B1D-924D-4D9E-9A33-647A5CB4A19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1" name="直線コネクタ 50">
          <a:extLst>
            <a:ext uri="{FF2B5EF4-FFF2-40B4-BE49-F238E27FC236}">
              <a16:creationId xmlns:a16="http://schemas.microsoft.com/office/drawing/2014/main" id="{D778D883-13B3-4073-8250-932D50741E6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2" name="テキスト ボックス 51">
          <a:extLst>
            <a:ext uri="{FF2B5EF4-FFF2-40B4-BE49-F238E27FC236}">
              <a16:creationId xmlns:a16="http://schemas.microsoft.com/office/drawing/2014/main" id="{A7470694-E0F2-4B72-8989-72D451ECAA6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3" name="直線コネクタ 52">
          <a:extLst>
            <a:ext uri="{FF2B5EF4-FFF2-40B4-BE49-F238E27FC236}">
              <a16:creationId xmlns:a16="http://schemas.microsoft.com/office/drawing/2014/main" id="{26B3A07F-4D20-4299-BFAF-B112A561D31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4" name="テキスト ボックス 53">
          <a:extLst>
            <a:ext uri="{FF2B5EF4-FFF2-40B4-BE49-F238E27FC236}">
              <a16:creationId xmlns:a16="http://schemas.microsoft.com/office/drawing/2014/main" id="{2E359048-A1A0-41CC-8930-79E8FDF550E6}"/>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5" name="直線コネクタ 54">
          <a:extLst>
            <a:ext uri="{FF2B5EF4-FFF2-40B4-BE49-F238E27FC236}">
              <a16:creationId xmlns:a16="http://schemas.microsoft.com/office/drawing/2014/main" id="{3099D5A5-A383-44C6-8631-A78B375EA88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6" name="テキスト ボックス 55">
          <a:extLst>
            <a:ext uri="{FF2B5EF4-FFF2-40B4-BE49-F238E27FC236}">
              <a16:creationId xmlns:a16="http://schemas.microsoft.com/office/drawing/2014/main" id="{41F3373E-FB28-4AE0-A789-21BE93A665A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7" name="直線コネクタ 56">
          <a:extLst>
            <a:ext uri="{FF2B5EF4-FFF2-40B4-BE49-F238E27FC236}">
              <a16:creationId xmlns:a16="http://schemas.microsoft.com/office/drawing/2014/main" id="{FEFADA1F-8252-4602-A039-E3602BC6757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8" name="テキスト ボックス 57">
          <a:extLst>
            <a:ext uri="{FF2B5EF4-FFF2-40B4-BE49-F238E27FC236}">
              <a16:creationId xmlns:a16="http://schemas.microsoft.com/office/drawing/2014/main" id="{C86F23ED-F1D5-4EF1-BDA7-6516C1CF78D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9" name="直線コネクタ 58">
          <a:extLst>
            <a:ext uri="{FF2B5EF4-FFF2-40B4-BE49-F238E27FC236}">
              <a16:creationId xmlns:a16="http://schemas.microsoft.com/office/drawing/2014/main" id="{F8952AFE-ACDF-4573-9C84-CDD70FC2B12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0" name="テキスト ボックス 59">
          <a:extLst>
            <a:ext uri="{FF2B5EF4-FFF2-40B4-BE49-F238E27FC236}">
              <a16:creationId xmlns:a16="http://schemas.microsoft.com/office/drawing/2014/main" id="{871232DA-CAA7-44DE-9964-B3C650D8F5C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1" name="直線コネクタ 60">
          <a:extLst>
            <a:ext uri="{FF2B5EF4-FFF2-40B4-BE49-F238E27FC236}">
              <a16:creationId xmlns:a16="http://schemas.microsoft.com/office/drawing/2014/main" id="{68063396-7F22-4279-90A6-A738F82D3A0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2" name="テキスト ボックス 61">
          <a:extLst>
            <a:ext uri="{FF2B5EF4-FFF2-40B4-BE49-F238E27FC236}">
              <a16:creationId xmlns:a16="http://schemas.microsoft.com/office/drawing/2014/main" id="{00EECECE-5944-4292-AD72-3CC4C0901A3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3" name="直線コネクタ 62">
          <a:extLst>
            <a:ext uri="{FF2B5EF4-FFF2-40B4-BE49-F238E27FC236}">
              <a16:creationId xmlns:a16="http://schemas.microsoft.com/office/drawing/2014/main" id="{CC063429-6F75-4FF9-AA5C-437A4C70B95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4" name="テキスト ボックス 63">
          <a:extLst>
            <a:ext uri="{FF2B5EF4-FFF2-40B4-BE49-F238E27FC236}">
              <a16:creationId xmlns:a16="http://schemas.microsoft.com/office/drawing/2014/main" id="{1239E022-F23A-4EFC-8B97-D46007B96C3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5" name="直線コネクタ 64">
          <a:extLst>
            <a:ext uri="{FF2B5EF4-FFF2-40B4-BE49-F238E27FC236}">
              <a16:creationId xmlns:a16="http://schemas.microsoft.com/office/drawing/2014/main" id="{4C206F93-8C06-4E40-BD3C-D79A5A1878D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6" name="テキスト ボックス 65">
          <a:extLst>
            <a:ext uri="{FF2B5EF4-FFF2-40B4-BE49-F238E27FC236}">
              <a16:creationId xmlns:a16="http://schemas.microsoft.com/office/drawing/2014/main" id="{6713EAA5-A749-43E8-BCBF-C5334DB190C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7" name="有形固定資産減価償却率グラフ枠">
          <a:extLst>
            <a:ext uri="{FF2B5EF4-FFF2-40B4-BE49-F238E27FC236}">
              <a16:creationId xmlns:a16="http://schemas.microsoft.com/office/drawing/2014/main" id="{5A7EC9DC-57B6-4863-A7A1-370778602BB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8" name="直線コネクタ 67">
          <a:extLst>
            <a:ext uri="{FF2B5EF4-FFF2-40B4-BE49-F238E27FC236}">
              <a16:creationId xmlns:a16="http://schemas.microsoft.com/office/drawing/2014/main" id="{41EBB6C8-73F3-42F2-B695-9EC36C6ED15A}"/>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9" name="有形固定資産減価償却率最小値テキスト">
          <a:extLst>
            <a:ext uri="{FF2B5EF4-FFF2-40B4-BE49-F238E27FC236}">
              <a16:creationId xmlns:a16="http://schemas.microsoft.com/office/drawing/2014/main" id="{99156EF4-A40A-463B-A5F9-AF5EF430D7E9}"/>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0" name="直線コネクタ 69">
          <a:extLst>
            <a:ext uri="{FF2B5EF4-FFF2-40B4-BE49-F238E27FC236}">
              <a16:creationId xmlns:a16="http://schemas.microsoft.com/office/drawing/2014/main" id="{A68EAC3E-4711-4140-ACC8-46E447148196}"/>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1" name="有形固定資産減価償却率最大値テキスト">
          <a:extLst>
            <a:ext uri="{FF2B5EF4-FFF2-40B4-BE49-F238E27FC236}">
              <a16:creationId xmlns:a16="http://schemas.microsoft.com/office/drawing/2014/main" id="{A8BD4F77-7734-40BC-BB44-9BD6786452F7}"/>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2" name="直線コネクタ 71">
          <a:extLst>
            <a:ext uri="{FF2B5EF4-FFF2-40B4-BE49-F238E27FC236}">
              <a16:creationId xmlns:a16="http://schemas.microsoft.com/office/drawing/2014/main" id="{D2E82626-A299-4492-88CA-F93C7693ACEA}"/>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3" name="有形固定資産減価償却率平均値テキスト">
          <a:extLst>
            <a:ext uri="{FF2B5EF4-FFF2-40B4-BE49-F238E27FC236}">
              <a16:creationId xmlns:a16="http://schemas.microsoft.com/office/drawing/2014/main" id="{AF51170B-E22F-45FF-9E4E-4141C0C60278}"/>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4" name="フローチャート: 判断 73">
          <a:extLst>
            <a:ext uri="{FF2B5EF4-FFF2-40B4-BE49-F238E27FC236}">
              <a16:creationId xmlns:a16="http://schemas.microsoft.com/office/drawing/2014/main" id="{6E78B854-151E-4C16-90E2-6D62531E2E72}"/>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5" name="フローチャート: 判断 74">
          <a:extLst>
            <a:ext uri="{FF2B5EF4-FFF2-40B4-BE49-F238E27FC236}">
              <a16:creationId xmlns:a16="http://schemas.microsoft.com/office/drawing/2014/main" id="{3EC961D1-99B5-441E-9833-4C7C79A96510}"/>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6" name="フローチャート: 判断 75">
          <a:extLst>
            <a:ext uri="{FF2B5EF4-FFF2-40B4-BE49-F238E27FC236}">
              <a16:creationId xmlns:a16="http://schemas.microsoft.com/office/drawing/2014/main" id="{23CD7A85-EE6E-4549-81FC-355EBC0B8CDE}"/>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7" name="フローチャート: 判断 76">
          <a:extLst>
            <a:ext uri="{FF2B5EF4-FFF2-40B4-BE49-F238E27FC236}">
              <a16:creationId xmlns:a16="http://schemas.microsoft.com/office/drawing/2014/main" id="{354002AB-2165-4D28-B5D0-8D45B989505D}"/>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8" name="フローチャート: 判断 77">
          <a:extLst>
            <a:ext uri="{FF2B5EF4-FFF2-40B4-BE49-F238E27FC236}">
              <a16:creationId xmlns:a16="http://schemas.microsoft.com/office/drawing/2014/main" id="{0B25E5B8-7C67-44AE-8CB8-38C195923799}"/>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B5D311A-11E5-4444-9788-A85A5CA1CC0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F9A48F4-A280-4088-8097-766E7CD6431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24B0488-E363-4ABF-8A5B-36A4C435EAA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B1475EA-B6BD-4BC3-AC11-EC26DEB2285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BB8440B6-EE68-4E9C-9A44-B35AAC131F5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79012</xdr:rowOff>
    </xdr:from>
    <xdr:to>
      <xdr:col>19</xdr:col>
      <xdr:colOff>187325</xdr:colOff>
      <xdr:row>31</xdr:row>
      <xdr:rowOff>9162</xdr:rowOff>
    </xdr:to>
    <xdr:sp macro="" textlink="">
      <xdr:nvSpPr>
        <xdr:cNvPr id="84" name="楕円 83">
          <a:extLst>
            <a:ext uri="{FF2B5EF4-FFF2-40B4-BE49-F238E27FC236}">
              <a16:creationId xmlns:a16="http://schemas.microsoft.com/office/drawing/2014/main" id="{DD610917-7B9A-4012-9423-42A18FFE5BB6}"/>
            </a:ext>
          </a:extLst>
        </xdr:cNvPr>
        <xdr:cNvSpPr/>
      </xdr:nvSpPr>
      <xdr:spPr>
        <a:xfrm>
          <a:off x="4000500" y="599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35832</xdr:rowOff>
    </xdr:from>
    <xdr:to>
      <xdr:col>15</xdr:col>
      <xdr:colOff>187325</xdr:colOff>
      <xdr:row>30</xdr:row>
      <xdr:rowOff>137432</xdr:rowOff>
    </xdr:to>
    <xdr:sp macro="" textlink="">
      <xdr:nvSpPr>
        <xdr:cNvPr id="85" name="楕円 84">
          <a:extLst>
            <a:ext uri="{FF2B5EF4-FFF2-40B4-BE49-F238E27FC236}">
              <a16:creationId xmlns:a16="http://schemas.microsoft.com/office/drawing/2014/main" id="{25CBC921-8118-45DF-AD60-F644E26B8EB4}"/>
            </a:ext>
          </a:extLst>
        </xdr:cNvPr>
        <xdr:cNvSpPr/>
      </xdr:nvSpPr>
      <xdr:spPr>
        <a:xfrm>
          <a:off x="3238500" y="59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86632</xdr:rowOff>
    </xdr:from>
    <xdr:to>
      <xdr:col>19</xdr:col>
      <xdr:colOff>136525</xdr:colOff>
      <xdr:row>30</xdr:row>
      <xdr:rowOff>129812</xdr:rowOff>
    </xdr:to>
    <xdr:cxnSp macro="">
      <xdr:nvCxnSpPr>
        <xdr:cNvPr id="86" name="直線コネクタ 85">
          <a:extLst>
            <a:ext uri="{FF2B5EF4-FFF2-40B4-BE49-F238E27FC236}">
              <a16:creationId xmlns:a16="http://schemas.microsoft.com/office/drawing/2014/main" id="{88247D9E-D662-4370-A622-C252973E983C}"/>
            </a:ext>
          </a:extLst>
        </xdr:cNvPr>
        <xdr:cNvCxnSpPr/>
      </xdr:nvCxnSpPr>
      <xdr:spPr>
        <a:xfrm>
          <a:off x="3289300" y="600165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164102</xdr:rowOff>
    </xdr:from>
    <xdr:to>
      <xdr:col>11</xdr:col>
      <xdr:colOff>187325</xdr:colOff>
      <xdr:row>30</xdr:row>
      <xdr:rowOff>94252</xdr:rowOff>
    </xdr:to>
    <xdr:sp macro="" textlink="">
      <xdr:nvSpPr>
        <xdr:cNvPr id="87" name="楕円 86">
          <a:extLst>
            <a:ext uri="{FF2B5EF4-FFF2-40B4-BE49-F238E27FC236}">
              <a16:creationId xmlns:a16="http://schemas.microsoft.com/office/drawing/2014/main" id="{C8B631DC-EEE7-4DF1-ACE2-D2ACD81D6035}"/>
            </a:ext>
          </a:extLst>
        </xdr:cNvPr>
        <xdr:cNvSpPr/>
      </xdr:nvSpPr>
      <xdr:spPr>
        <a:xfrm>
          <a:off x="2476500" y="590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43452</xdr:rowOff>
    </xdr:from>
    <xdr:to>
      <xdr:col>15</xdr:col>
      <xdr:colOff>136525</xdr:colOff>
      <xdr:row>30</xdr:row>
      <xdr:rowOff>86632</xdr:rowOff>
    </xdr:to>
    <xdr:cxnSp macro="">
      <xdr:nvCxnSpPr>
        <xdr:cNvPr id="88" name="直線コネクタ 87">
          <a:extLst>
            <a:ext uri="{FF2B5EF4-FFF2-40B4-BE49-F238E27FC236}">
              <a16:creationId xmlns:a16="http://schemas.microsoft.com/office/drawing/2014/main" id="{8BB145ED-0010-4666-B506-3D29B88CD3AE}"/>
            </a:ext>
          </a:extLst>
        </xdr:cNvPr>
        <xdr:cNvCxnSpPr/>
      </xdr:nvCxnSpPr>
      <xdr:spPr>
        <a:xfrm>
          <a:off x="2527300" y="595847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124006</xdr:rowOff>
    </xdr:from>
    <xdr:to>
      <xdr:col>7</xdr:col>
      <xdr:colOff>187325</xdr:colOff>
      <xdr:row>30</xdr:row>
      <xdr:rowOff>54156</xdr:rowOff>
    </xdr:to>
    <xdr:sp macro="" textlink="">
      <xdr:nvSpPr>
        <xdr:cNvPr id="89" name="楕円 88">
          <a:extLst>
            <a:ext uri="{FF2B5EF4-FFF2-40B4-BE49-F238E27FC236}">
              <a16:creationId xmlns:a16="http://schemas.microsoft.com/office/drawing/2014/main" id="{658C3F83-1EDB-4D99-8DB7-04908D809E49}"/>
            </a:ext>
          </a:extLst>
        </xdr:cNvPr>
        <xdr:cNvSpPr/>
      </xdr:nvSpPr>
      <xdr:spPr>
        <a:xfrm>
          <a:off x="1714500" y="586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3356</xdr:rowOff>
    </xdr:from>
    <xdr:to>
      <xdr:col>11</xdr:col>
      <xdr:colOff>136525</xdr:colOff>
      <xdr:row>30</xdr:row>
      <xdr:rowOff>43452</xdr:rowOff>
    </xdr:to>
    <xdr:cxnSp macro="">
      <xdr:nvCxnSpPr>
        <xdr:cNvPr id="90" name="直線コネクタ 89">
          <a:extLst>
            <a:ext uri="{FF2B5EF4-FFF2-40B4-BE49-F238E27FC236}">
              <a16:creationId xmlns:a16="http://schemas.microsoft.com/office/drawing/2014/main" id="{DA281F40-352A-4A02-A02C-F9D8DCBB3ECE}"/>
            </a:ext>
          </a:extLst>
        </xdr:cNvPr>
        <xdr:cNvCxnSpPr/>
      </xdr:nvCxnSpPr>
      <xdr:spPr>
        <a:xfrm>
          <a:off x="1765300" y="5918381"/>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91" name="n_1aveValue有形固定資産減価償却率">
          <a:extLst>
            <a:ext uri="{FF2B5EF4-FFF2-40B4-BE49-F238E27FC236}">
              <a16:creationId xmlns:a16="http://schemas.microsoft.com/office/drawing/2014/main" id="{4E3A7DF5-4E14-4B9E-AE7A-424CA9E71997}"/>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92" name="n_2aveValue有形固定資産減価償却率">
          <a:extLst>
            <a:ext uri="{FF2B5EF4-FFF2-40B4-BE49-F238E27FC236}">
              <a16:creationId xmlns:a16="http://schemas.microsoft.com/office/drawing/2014/main" id="{625A0595-1C91-4E95-83E1-BEABC0AF8346}"/>
            </a:ext>
          </a:extLst>
        </xdr:cNvPr>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93" name="n_3aveValue有形固定資産減価償却率">
          <a:extLst>
            <a:ext uri="{FF2B5EF4-FFF2-40B4-BE49-F238E27FC236}">
              <a16:creationId xmlns:a16="http://schemas.microsoft.com/office/drawing/2014/main" id="{746AEDED-A4B2-477C-9020-64E63B17DD0A}"/>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94" name="n_4aveValue有形固定資産減価償却率">
          <a:extLst>
            <a:ext uri="{FF2B5EF4-FFF2-40B4-BE49-F238E27FC236}">
              <a16:creationId xmlns:a16="http://schemas.microsoft.com/office/drawing/2014/main" id="{12BCE2FF-80BD-4C1F-86C5-76B51967FCA0}"/>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289</xdr:rowOff>
    </xdr:from>
    <xdr:ext cx="405111" cy="259045"/>
    <xdr:sp macro="" textlink="">
      <xdr:nvSpPr>
        <xdr:cNvPr id="95" name="n_1mainValue有形固定資産減価償却率">
          <a:extLst>
            <a:ext uri="{FF2B5EF4-FFF2-40B4-BE49-F238E27FC236}">
              <a16:creationId xmlns:a16="http://schemas.microsoft.com/office/drawing/2014/main" id="{E984EC32-B311-404B-BDED-FC7B70048CF3}"/>
            </a:ext>
          </a:extLst>
        </xdr:cNvPr>
        <xdr:cNvSpPr txBox="1"/>
      </xdr:nvSpPr>
      <xdr:spPr>
        <a:xfrm>
          <a:off x="3836044" y="608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128559</xdr:rowOff>
    </xdr:from>
    <xdr:ext cx="405111" cy="259045"/>
    <xdr:sp macro="" textlink="">
      <xdr:nvSpPr>
        <xdr:cNvPr id="96" name="n_2mainValue有形固定資産減価償却率">
          <a:extLst>
            <a:ext uri="{FF2B5EF4-FFF2-40B4-BE49-F238E27FC236}">
              <a16:creationId xmlns:a16="http://schemas.microsoft.com/office/drawing/2014/main" id="{595EE804-ECDE-4DDF-B020-5BED79EB4D7D}"/>
            </a:ext>
          </a:extLst>
        </xdr:cNvPr>
        <xdr:cNvSpPr txBox="1"/>
      </xdr:nvSpPr>
      <xdr:spPr>
        <a:xfrm>
          <a:off x="3086744" y="6043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85379</xdr:rowOff>
    </xdr:from>
    <xdr:ext cx="405111" cy="259045"/>
    <xdr:sp macro="" textlink="">
      <xdr:nvSpPr>
        <xdr:cNvPr id="97" name="n_3mainValue有形固定資産減価償却率">
          <a:extLst>
            <a:ext uri="{FF2B5EF4-FFF2-40B4-BE49-F238E27FC236}">
              <a16:creationId xmlns:a16="http://schemas.microsoft.com/office/drawing/2014/main" id="{4CC876BC-0DA4-4D63-A7E8-50E6753EC933}"/>
            </a:ext>
          </a:extLst>
        </xdr:cNvPr>
        <xdr:cNvSpPr txBox="1"/>
      </xdr:nvSpPr>
      <xdr:spPr>
        <a:xfrm>
          <a:off x="2324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45283</xdr:rowOff>
    </xdr:from>
    <xdr:ext cx="405111" cy="259045"/>
    <xdr:sp macro="" textlink="">
      <xdr:nvSpPr>
        <xdr:cNvPr id="98" name="n_4mainValue有形固定資産減価償却率">
          <a:extLst>
            <a:ext uri="{FF2B5EF4-FFF2-40B4-BE49-F238E27FC236}">
              <a16:creationId xmlns:a16="http://schemas.microsoft.com/office/drawing/2014/main" id="{C31A1EF0-F3F8-45A6-AB29-46A8E595F99A}"/>
            </a:ext>
          </a:extLst>
        </xdr:cNvPr>
        <xdr:cNvSpPr txBox="1"/>
      </xdr:nvSpPr>
      <xdr:spPr>
        <a:xfrm>
          <a:off x="1562744" y="596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8524D78-C2DB-4C5E-BB64-31BD1262919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354EA0D-643D-46D3-94C1-F41A5F32CD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AE8089D-CEAA-4C8F-A299-06D3CAF4450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C6B451A-7256-4BB4-84B6-764D6BFF210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6A3FFBF-8B40-453A-926D-6C3D75A273D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D148FF01-CFEC-42E5-894C-F80BA7F99A4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967CF5FF-48F5-4247-AC06-6FF5C5E4A5B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D32868D-65B2-4A91-8D15-F8B22E14B5E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897A005-EB2C-43C7-B04C-3230D720FA1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BAAF7A26-4BAD-43E6-BFF7-105CA9ECC38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8ED8A198-AF85-459D-9706-CCDE62E0A09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B504B54-C06C-42A4-9308-D3B13DFC7F2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DAA52E6-B8C9-4B17-ABED-C2BEC2728E0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地方債残高の減少に伴い債務償還比率は減少傾向にあるが、公立保育所を運営していることで類似団体に比べ職員数が多く、人件費が高い水準にあるため、類似団体平均を上回っている。</a:t>
          </a:r>
        </a:p>
        <a:p>
          <a:r>
            <a:rPr kumimoji="1" lang="ja-JP" altLang="en-US" sz="1100">
              <a:latin typeface="ＭＳ Ｐゴシック" panose="020B0600070205080204" pitchFamily="50" charset="-128"/>
              <a:ea typeface="ＭＳ Ｐゴシック" panose="020B0600070205080204" pitchFamily="50" charset="-128"/>
            </a:rPr>
            <a:t>今後は、職員の定員管理を徹底するとともに、新規起債事業の実施についても厳しく点検を行い、適正な水準の確保に努める。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2EF9A1B-DC72-4927-865B-06A5D1FDB79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87043345-EE34-4DF1-A1BA-29A6C5E2F43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6D7476D-C189-4AB6-9AC9-56E29208B0A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8934B27A-10B9-4036-B53D-363C561035A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2DEB18E1-79A5-40CA-822C-3D0C0F3D1D0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FE136AFB-4961-466D-B887-823E533A46D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292067D3-6836-4953-B096-0956DDCACF9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F3EF30C7-D72A-43B2-8D17-23738370A8A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3C8114D3-865D-4B5F-9236-47856DF23D0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63C7008D-C94B-438A-92E6-F9E5CA0A81A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7C77CBF7-39FF-4C0A-8855-F54DF96A85F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601699E7-2B83-4E98-88B3-1843E2FBFDD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CCEA84E4-F626-4583-A325-2D9FFBCCE05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B20B0005-73FF-4F7C-AA1C-3C408504A24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E4C2DF9A-728E-492B-9E49-7C696C08F40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599DF2A-F661-4089-8ADD-C243DA26194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1154A13B-35AF-45DC-90BF-C29C68B1C76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29" name="直線コネクタ 128">
          <a:extLst>
            <a:ext uri="{FF2B5EF4-FFF2-40B4-BE49-F238E27FC236}">
              <a16:creationId xmlns:a16="http://schemas.microsoft.com/office/drawing/2014/main" id="{958A3BFF-A273-40AF-9C48-26EEC5B788D4}"/>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0" name="債務償還比率最小値テキスト">
          <a:extLst>
            <a:ext uri="{FF2B5EF4-FFF2-40B4-BE49-F238E27FC236}">
              <a16:creationId xmlns:a16="http://schemas.microsoft.com/office/drawing/2014/main" id="{EF597023-BAF9-4B72-BABA-48AA08B7469A}"/>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1" name="直線コネクタ 130">
          <a:extLst>
            <a:ext uri="{FF2B5EF4-FFF2-40B4-BE49-F238E27FC236}">
              <a16:creationId xmlns:a16="http://schemas.microsoft.com/office/drawing/2014/main" id="{036364DA-DCBF-41CC-9A53-CE69C472BD16}"/>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B636D826-EB2B-449F-B516-043AE8ECE81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EC540FEC-DDC0-4619-8AFC-83B11807B80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4" name="債務償還比率平均値テキスト">
          <a:extLst>
            <a:ext uri="{FF2B5EF4-FFF2-40B4-BE49-F238E27FC236}">
              <a16:creationId xmlns:a16="http://schemas.microsoft.com/office/drawing/2014/main" id="{240362BC-18A0-44A6-8403-539230A9294F}"/>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5" name="フローチャート: 判断 134">
          <a:extLst>
            <a:ext uri="{FF2B5EF4-FFF2-40B4-BE49-F238E27FC236}">
              <a16:creationId xmlns:a16="http://schemas.microsoft.com/office/drawing/2014/main" id="{5F1D1DAB-6541-46ED-9824-18EBE1B8DDF5}"/>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6" name="フローチャート: 判断 135">
          <a:extLst>
            <a:ext uri="{FF2B5EF4-FFF2-40B4-BE49-F238E27FC236}">
              <a16:creationId xmlns:a16="http://schemas.microsoft.com/office/drawing/2014/main" id="{EEE373E5-008D-47E3-91A3-0D26AA3131A7}"/>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7" name="フローチャート: 判断 136">
          <a:extLst>
            <a:ext uri="{FF2B5EF4-FFF2-40B4-BE49-F238E27FC236}">
              <a16:creationId xmlns:a16="http://schemas.microsoft.com/office/drawing/2014/main" id="{E00DC603-FE91-4C04-91DA-83D2787220FC}"/>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38" name="フローチャート: 判断 137">
          <a:extLst>
            <a:ext uri="{FF2B5EF4-FFF2-40B4-BE49-F238E27FC236}">
              <a16:creationId xmlns:a16="http://schemas.microsoft.com/office/drawing/2014/main" id="{2DE09023-E169-43AA-9BE2-0612E4851DE9}"/>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39" name="フローチャート: 判断 138">
          <a:extLst>
            <a:ext uri="{FF2B5EF4-FFF2-40B4-BE49-F238E27FC236}">
              <a16:creationId xmlns:a16="http://schemas.microsoft.com/office/drawing/2014/main" id="{3B515623-8A6C-4F01-9B6B-66D84DC9B044}"/>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8AF9958-928D-4E69-A498-7A9D5151F5E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49E8943-A1A0-4D19-818B-6A78AD44CEC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C3B329A-A911-498F-91DA-ED914381C8B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9F88A46-5F48-4E9B-A36F-25FEB3F334A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DD83E99-42FB-46A5-9304-5FBCA2BDE34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11276</xdr:rowOff>
    </xdr:from>
    <xdr:to>
      <xdr:col>76</xdr:col>
      <xdr:colOff>73025</xdr:colOff>
      <xdr:row>29</xdr:row>
      <xdr:rowOff>112876</xdr:rowOff>
    </xdr:to>
    <xdr:sp macro="" textlink="">
      <xdr:nvSpPr>
        <xdr:cNvPr id="145" name="楕円 144">
          <a:extLst>
            <a:ext uri="{FF2B5EF4-FFF2-40B4-BE49-F238E27FC236}">
              <a16:creationId xmlns:a16="http://schemas.microsoft.com/office/drawing/2014/main" id="{B0529132-8643-4DBE-A6AA-99099B8F2B74}"/>
            </a:ext>
          </a:extLst>
        </xdr:cNvPr>
        <xdr:cNvSpPr/>
      </xdr:nvSpPr>
      <xdr:spPr>
        <a:xfrm>
          <a:off x="14744700" y="575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161153</xdr:rowOff>
    </xdr:from>
    <xdr:ext cx="469744" cy="259045"/>
    <xdr:sp macro="" textlink="">
      <xdr:nvSpPr>
        <xdr:cNvPr id="146" name="債務償還比率該当値テキスト">
          <a:extLst>
            <a:ext uri="{FF2B5EF4-FFF2-40B4-BE49-F238E27FC236}">
              <a16:creationId xmlns:a16="http://schemas.microsoft.com/office/drawing/2014/main" id="{6CD77AAC-9E26-4B68-8340-6ED489764485}"/>
            </a:ext>
          </a:extLst>
        </xdr:cNvPr>
        <xdr:cNvSpPr txBox="1"/>
      </xdr:nvSpPr>
      <xdr:spPr>
        <a:xfrm>
          <a:off x="14846300" y="573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31324</xdr:rowOff>
    </xdr:from>
    <xdr:to>
      <xdr:col>72</xdr:col>
      <xdr:colOff>123825</xdr:colOff>
      <xdr:row>29</xdr:row>
      <xdr:rowOff>132924</xdr:rowOff>
    </xdr:to>
    <xdr:sp macro="" textlink="">
      <xdr:nvSpPr>
        <xdr:cNvPr id="147" name="楕円 146">
          <a:extLst>
            <a:ext uri="{FF2B5EF4-FFF2-40B4-BE49-F238E27FC236}">
              <a16:creationId xmlns:a16="http://schemas.microsoft.com/office/drawing/2014/main" id="{69EF3765-CBD1-4343-9C85-E79F5328ED1A}"/>
            </a:ext>
          </a:extLst>
        </xdr:cNvPr>
        <xdr:cNvSpPr/>
      </xdr:nvSpPr>
      <xdr:spPr>
        <a:xfrm>
          <a:off x="14033500" y="577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62076</xdr:rowOff>
    </xdr:from>
    <xdr:to>
      <xdr:col>76</xdr:col>
      <xdr:colOff>22225</xdr:colOff>
      <xdr:row>29</xdr:row>
      <xdr:rowOff>82124</xdr:rowOff>
    </xdr:to>
    <xdr:cxnSp macro="">
      <xdr:nvCxnSpPr>
        <xdr:cNvPr id="148" name="直線コネクタ 147">
          <a:extLst>
            <a:ext uri="{FF2B5EF4-FFF2-40B4-BE49-F238E27FC236}">
              <a16:creationId xmlns:a16="http://schemas.microsoft.com/office/drawing/2014/main" id="{97F41499-7C3E-4DE6-9CB4-E4A49FBE0828}"/>
            </a:ext>
          </a:extLst>
        </xdr:cNvPr>
        <xdr:cNvCxnSpPr/>
      </xdr:nvCxnSpPr>
      <xdr:spPr>
        <a:xfrm flipV="1">
          <a:off x="14084300" y="5805651"/>
          <a:ext cx="711200" cy="2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119226</xdr:rowOff>
    </xdr:from>
    <xdr:to>
      <xdr:col>68</xdr:col>
      <xdr:colOff>123825</xdr:colOff>
      <xdr:row>30</xdr:row>
      <xdr:rowOff>49376</xdr:rowOff>
    </xdr:to>
    <xdr:sp macro="" textlink="">
      <xdr:nvSpPr>
        <xdr:cNvPr id="149" name="楕円 148">
          <a:extLst>
            <a:ext uri="{FF2B5EF4-FFF2-40B4-BE49-F238E27FC236}">
              <a16:creationId xmlns:a16="http://schemas.microsoft.com/office/drawing/2014/main" id="{32FB1A73-4FB9-4D33-97A9-04A606C23038}"/>
            </a:ext>
          </a:extLst>
        </xdr:cNvPr>
        <xdr:cNvSpPr/>
      </xdr:nvSpPr>
      <xdr:spPr>
        <a:xfrm>
          <a:off x="13271500" y="586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82124</xdr:rowOff>
    </xdr:from>
    <xdr:to>
      <xdr:col>72</xdr:col>
      <xdr:colOff>73025</xdr:colOff>
      <xdr:row>29</xdr:row>
      <xdr:rowOff>170026</xdr:rowOff>
    </xdr:to>
    <xdr:cxnSp macro="">
      <xdr:nvCxnSpPr>
        <xdr:cNvPr id="150" name="直線コネクタ 149">
          <a:extLst>
            <a:ext uri="{FF2B5EF4-FFF2-40B4-BE49-F238E27FC236}">
              <a16:creationId xmlns:a16="http://schemas.microsoft.com/office/drawing/2014/main" id="{573A79A0-AC7D-4A33-9C38-2D6744C4CE0A}"/>
            </a:ext>
          </a:extLst>
        </xdr:cNvPr>
        <xdr:cNvCxnSpPr/>
      </xdr:nvCxnSpPr>
      <xdr:spPr>
        <a:xfrm flipV="1">
          <a:off x="13322300" y="5825699"/>
          <a:ext cx="762000" cy="8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105655</xdr:rowOff>
    </xdr:from>
    <xdr:to>
      <xdr:col>64</xdr:col>
      <xdr:colOff>123825</xdr:colOff>
      <xdr:row>30</xdr:row>
      <xdr:rowOff>35805</xdr:rowOff>
    </xdr:to>
    <xdr:sp macro="" textlink="">
      <xdr:nvSpPr>
        <xdr:cNvPr id="151" name="楕円 150">
          <a:extLst>
            <a:ext uri="{FF2B5EF4-FFF2-40B4-BE49-F238E27FC236}">
              <a16:creationId xmlns:a16="http://schemas.microsoft.com/office/drawing/2014/main" id="{40DEEADA-F22C-4B16-B37D-7DA31F1B7432}"/>
            </a:ext>
          </a:extLst>
        </xdr:cNvPr>
        <xdr:cNvSpPr/>
      </xdr:nvSpPr>
      <xdr:spPr>
        <a:xfrm>
          <a:off x="12509500" y="584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156455</xdr:rowOff>
    </xdr:from>
    <xdr:to>
      <xdr:col>68</xdr:col>
      <xdr:colOff>73025</xdr:colOff>
      <xdr:row>29</xdr:row>
      <xdr:rowOff>170026</xdr:rowOff>
    </xdr:to>
    <xdr:cxnSp macro="">
      <xdr:nvCxnSpPr>
        <xdr:cNvPr id="152" name="直線コネクタ 151">
          <a:extLst>
            <a:ext uri="{FF2B5EF4-FFF2-40B4-BE49-F238E27FC236}">
              <a16:creationId xmlns:a16="http://schemas.microsoft.com/office/drawing/2014/main" id="{3C1886D4-F571-4579-B99B-C40723A94030}"/>
            </a:ext>
          </a:extLst>
        </xdr:cNvPr>
        <xdr:cNvCxnSpPr/>
      </xdr:nvCxnSpPr>
      <xdr:spPr>
        <a:xfrm>
          <a:off x="12560300" y="5900030"/>
          <a:ext cx="762000" cy="1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101990</xdr:rowOff>
    </xdr:from>
    <xdr:to>
      <xdr:col>60</xdr:col>
      <xdr:colOff>123825</xdr:colOff>
      <xdr:row>31</xdr:row>
      <xdr:rowOff>32140</xdr:rowOff>
    </xdr:to>
    <xdr:sp macro="" textlink="">
      <xdr:nvSpPr>
        <xdr:cNvPr id="153" name="楕円 152">
          <a:extLst>
            <a:ext uri="{FF2B5EF4-FFF2-40B4-BE49-F238E27FC236}">
              <a16:creationId xmlns:a16="http://schemas.microsoft.com/office/drawing/2014/main" id="{C802FACF-2F47-45E4-A4B5-8BC67C89CDFB}"/>
            </a:ext>
          </a:extLst>
        </xdr:cNvPr>
        <xdr:cNvSpPr/>
      </xdr:nvSpPr>
      <xdr:spPr>
        <a:xfrm>
          <a:off x="11747500" y="601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156455</xdr:rowOff>
    </xdr:from>
    <xdr:to>
      <xdr:col>64</xdr:col>
      <xdr:colOff>73025</xdr:colOff>
      <xdr:row>30</xdr:row>
      <xdr:rowOff>152790</xdr:rowOff>
    </xdr:to>
    <xdr:cxnSp macro="">
      <xdr:nvCxnSpPr>
        <xdr:cNvPr id="154" name="直線コネクタ 153">
          <a:extLst>
            <a:ext uri="{FF2B5EF4-FFF2-40B4-BE49-F238E27FC236}">
              <a16:creationId xmlns:a16="http://schemas.microsoft.com/office/drawing/2014/main" id="{222A7BEF-BD71-49E4-BC92-6F9647BE28E6}"/>
            </a:ext>
          </a:extLst>
        </xdr:cNvPr>
        <xdr:cNvCxnSpPr/>
      </xdr:nvCxnSpPr>
      <xdr:spPr>
        <a:xfrm flipV="1">
          <a:off x="11798300" y="5900030"/>
          <a:ext cx="762000" cy="16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5" name="n_1aveValue債務償還比率">
          <a:extLst>
            <a:ext uri="{FF2B5EF4-FFF2-40B4-BE49-F238E27FC236}">
              <a16:creationId xmlns:a16="http://schemas.microsoft.com/office/drawing/2014/main" id="{968C5A53-9970-47E9-A822-A9F083C6AC8D}"/>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6" name="n_2aveValue債務償還比率">
          <a:extLst>
            <a:ext uri="{FF2B5EF4-FFF2-40B4-BE49-F238E27FC236}">
              <a16:creationId xmlns:a16="http://schemas.microsoft.com/office/drawing/2014/main" id="{BCF3D9B0-355B-4B41-A9AD-99A1EC21A73C}"/>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7" name="n_3aveValue債務償還比率">
          <a:extLst>
            <a:ext uri="{FF2B5EF4-FFF2-40B4-BE49-F238E27FC236}">
              <a16:creationId xmlns:a16="http://schemas.microsoft.com/office/drawing/2014/main" id="{4E99A545-3E81-4E1C-8769-0F5FAD13DFCF}"/>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58" name="n_4aveValue債務償還比率">
          <a:extLst>
            <a:ext uri="{FF2B5EF4-FFF2-40B4-BE49-F238E27FC236}">
              <a16:creationId xmlns:a16="http://schemas.microsoft.com/office/drawing/2014/main" id="{9494F702-BF16-4806-A8FB-36BFA79D1791}"/>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124051</xdr:rowOff>
    </xdr:from>
    <xdr:ext cx="469744" cy="259045"/>
    <xdr:sp macro="" textlink="">
      <xdr:nvSpPr>
        <xdr:cNvPr id="159" name="n_1mainValue債務償還比率">
          <a:extLst>
            <a:ext uri="{FF2B5EF4-FFF2-40B4-BE49-F238E27FC236}">
              <a16:creationId xmlns:a16="http://schemas.microsoft.com/office/drawing/2014/main" id="{BFE25C7E-BA2D-442C-959A-1BDC0A52DEE9}"/>
            </a:ext>
          </a:extLst>
        </xdr:cNvPr>
        <xdr:cNvSpPr txBox="1"/>
      </xdr:nvSpPr>
      <xdr:spPr>
        <a:xfrm>
          <a:off x="13836727" y="586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40503</xdr:rowOff>
    </xdr:from>
    <xdr:ext cx="469744" cy="259045"/>
    <xdr:sp macro="" textlink="">
      <xdr:nvSpPr>
        <xdr:cNvPr id="160" name="n_2mainValue債務償還比率">
          <a:extLst>
            <a:ext uri="{FF2B5EF4-FFF2-40B4-BE49-F238E27FC236}">
              <a16:creationId xmlns:a16="http://schemas.microsoft.com/office/drawing/2014/main" id="{1F28D44C-3F1F-4947-B6C2-5DD0153488D1}"/>
            </a:ext>
          </a:extLst>
        </xdr:cNvPr>
        <xdr:cNvSpPr txBox="1"/>
      </xdr:nvSpPr>
      <xdr:spPr>
        <a:xfrm>
          <a:off x="13087427" y="595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26932</xdr:rowOff>
    </xdr:from>
    <xdr:ext cx="469744" cy="259045"/>
    <xdr:sp macro="" textlink="">
      <xdr:nvSpPr>
        <xdr:cNvPr id="161" name="n_3mainValue債務償還比率">
          <a:extLst>
            <a:ext uri="{FF2B5EF4-FFF2-40B4-BE49-F238E27FC236}">
              <a16:creationId xmlns:a16="http://schemas.microsoft.com/office/drawing/2014/main" id="{DAC5F50A-7239-481F-B806-CFD4CBA549D3}"/>
            </a:ext>
          </a:extLst>
        </xdr:cNvPr>
        <xdr:cNvSpPr txBox="1"/>
      </xdr:nvSpPr>
      <xdr:spPr>
        <a:xfrm>
          <a:off x="12325427" y="59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23267</xdr:rowOff>
    </xdr:from>
    <xdr:ext cx="469744" cy="259045"/>
    <xdr:sp macro="" textlink="">
      <xdr:nvSpPr>
        <xdr:cNvPr id="162" name="n_4mainValue債務償還比率">
          <a:extLst>
            <a:ext uri="{FF2B5EF4-FFF2-40B4-BE49-F238E27FC236}">
              <a16:creationId xmlns:a16="http://schemas.microsoft.com/office/drawing/2014/main" id="{6489545E-E450-42E0-8645-1FCD3551E353}"/>
            </a:ext>
          </a:extLst>
        </xdr:cNvPr>
        <xdr:cNvSpPr txBox="1"/>
      </xdr:nvSpPr>
      <xdr:spPr>
        <a:xfrm>
          <a:off x="11563427" y="6109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05FF5EE-BF76-4228-BBB3-8E216B7F3FC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60A3E9E2-BB59-474F-B5BD-A6583B476DB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10861A2E-1DD0-4B6A-A26D-617B99C363F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F429366-0FE9-413A-88EA-B17F7366E4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D558B65F-4C05-455B-9FD0-BCA7AA5CD1D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887C0B1-5475-4FD1-AF9F-A4A6250290D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33EAC4-7BEF-4211-A982-FB4F4CF303A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64C49C-C858-4DDB-A6B0-B587849E96F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62C56F-122F-417E-A552-C50C7FE2DAC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079D33-7D80-4A6D-9AE9-F4ED1FD6900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C08874-8BC4-40EF-AC29-ED23645CFA7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303B6CB-AF7E-42DC-936D-9716833C0F9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DAC0F2-0332-4B50-8FF9-4176136D96F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5AF9B4-E442-4309-89B7-E6C211D3C0B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52B5B4-4699-4D61-A6CA-97CB0BE4D0B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C7195B-9AA0-4C9A-8A13-3ABA3E05000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190A51-9E46-4762-94DB-8986882D170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F53BC34-349F-4DF4-AE82-30FDAFD416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E3B862-780F-4E01-9E99-E33890E71CA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CF28CF-D78B-46F1-BDC4-ACA3E20A5AF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276AF2-676D-433A-8AF9-86633833147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59228C6-0285-4C59-AFDD-AB59E595A9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F47FE4E-B897-4772-85FF-BB527DA407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0DBFC9-30E8-48E1-9DE5-9543341A95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BC47D6-F793-432C-BD9B-EA81993B9B4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5A6894-8690-4C08-ABB3-D66A099C43E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FBA345-0FA5-4642-BE04-953B5458DA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484F73D-5764-423D-8E3E-18423280203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4C82B0-C580-4B31-AF83-50825993017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2479FF1-B39A-493D-96E2-A535476CFCF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CFCF15-2EC2-4DAA-91EF-38BBF419C7B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F0AB5B-84EA-425D-8134-CE5AAD6F18D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92B4056-BF61-40E5-9FA3-24A85A60585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CB61EC-5719-4BCD-9B38-0C670B9A63F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C4A2A2-5C25-4600-B443-BA87A16CB0E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7E12C2-46D4-49F0-B4A9-89D7EFD947B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3B3B0C-50B8-41F7-B01D-89C7A87907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18F035E-9CD9-4C03-93FD-73B25878F02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521A0B-F229-44FE-A60A-A0484B8BAC1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C60ED3E-F8AA-4EC3-B256-3A8C25E30DC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24418BB-1B17-4441-A238-4271819A09C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A33A21A-A5F0-40E6-996E-FFC3150876F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D0B2EC-A1A2-484C-98E1-06C15C6E18A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A57CD8F-C77A-4721-B937-CCC78474095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61A188C-E1E6-4431-B9DB-7C52293E3A8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F767619-87A2-4099-A538-538AC05CD4B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C0DE8A0-46F0-4FB9-93C8-CB50BCBA6AE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4EAE2AA-802F-4497-AEAF-37226D7609C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837279F-8B4E-4C3C-A443-CA376D3E287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D4BC3B3-F349-4908-A10C-0BF69FC4FCA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A73DC86-8BE1-4503-A34D-7A53F64178D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DC01426-0BD5-4FB7-9526-165A343CD71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109AD4B-1BAC-4C15-A734-02629956B2B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D374450-7084-45E6-A619-F3C6A1028FB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A76A153-CBF6-4076-B7BC-A01060D2FBE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C8B32E2-3FC8-403E-8EEA-F100182CAB5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D297E91-44F7-4B0C-AAD9-057DE553DF6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9F8712D-053E-409C-9406-15A4C7FB46C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1AD6085-9D32-4469-828C-A106C6965A6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B7BD911-8B86-4A70-9CAF-DF1B3ECB198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BD5EE23-F820-4949-B525-D732CC62B5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41DF26B5-290E-4FB9-A0D4-37A0B6DC4E9A}"/>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25FA2E26-43DA-4EBA-9738-39054CC5087B}"/>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9BE954D-5710-4220-BE8E-AB9E9DD6391B}"/>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7019B691-3E31-4EF7-803C-9A52A2DEADBB}"/>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5AEEDA9C-1225-444D-9981-AAAA1748935B}"/>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5FE2F3D6-8014-43FE-8890-C2897FD74407}"/>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8215CC4D-87B4-420E-A05B-15D29BF177B1}"/>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4FF30AAF-7013-44EB-A6A2-8BEADC7C555E}"/>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89AF3AB6-6F57-40C8-89FD-4F09F90F8F64}"/>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13FD1BC6-DF52-43D8-9EC5-A56CF5B1E385}"/>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9B694AD9-7D4D-4908-B804-D56BBD1A11C3}"/>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F777514-10CC-4867-9010-FE212E3861E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62306B2-F9DC-4055-AD5F-FC01A710DEC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3F9CAC6-2FCD-49BB-9059-C5937C4A1E4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9E2857-E6F6-45FF-9B64-F4EF43DCAA2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8ADF3EB-FAEE-4E5D-9C38-3CC779EA1BD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44450</xdr:rowOff>
    </xdr:from>
    <xdr:to>
      <xdr:col>20</xdr:col>
      <xdr:colOff>38100</xdr:colOff>
      <xdr:row>39</xdr:row>
      <xdr:rowOff>146050</xdr:rowOff>
    </xdr:to>
    <xdr:sp macro="" textlink="">
      <xdr:nvSpPr>
        <xdr:cNvPr id="73" name="楕円 72">
          <a:extLst>
            <a:ext uri="{FF2B5EF4-FFF2-40B4-BE49-F238E27FC236}">
              <a16:creationId xmlns:a16="http://schemas.microsoft.com/office/drawing/2014/main" id="{F0BC8480-6F0F-49C3-977A-D9776D511926}"/>
            </a:ext>
          </a:extLst>
        </xdr:cNvPr>
        <xdr:cNvSpPr/>
      </xdr:nvSpPr>
      <xdr:spPr>
        <a:xfrm>
          <a:off x="3746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12065</xdr:rowOff>
    </xdr:from>
    <xdr:to>
      <xdr:col>15</xdr:col>
      <xdr:colOff>101600</xdr:colOff>
      <xdr:row>39</xdr:row>
      <xdr:rowOff>113665</xdr:rowOff>
    </xdr:to>
    <xdr:sp macro="" textlink="">
      <xdr:nvSpPr>
        <xdr:cNvPr id="74" name="楕円 73">
          <a:extLst>
            <a:ext uri="{FF2B5EF4-FFF2-40B4-BE49-F238E27FC236}">
              <a16:creationId xmlns:a16="http://schemas.microsoft.com/office/drawing/2014/main" id="{CE248E2E-704F-427B-A0D0-FE6C222BACE8}"/>
            </a:ext>
          </a:extLst>
        </xdr:cNvPr>
        <xdr:cNvSpPr/>
      </xdr:nvSpPr>
      <xdr:spPr>
        <a:xfrm>
          <a:off x="2857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62865</xdr:rowOff>
    </xdr:from>
    <xdr:to>
      <xdr:col>19</xdr:col>
      <xdr:colOff>177800</xdr:colOff>
      <xdr:row>39</xdr:row>
      <xdr:rowOff>95250</xdr:rowOff>
    </xdr:to>
    <xdr:cxnSp macro="">
      <xdr:nvCxnSpPr>
        <xdr:cNvPr id="75" name="直線コネクタ 74">
          <a:extLst>
            <a:ext uri="{FF2B5EF4-FFF2-40B4-BE49-F238E27FC236}">
              <a16:creationId xmlns:a16="http://schemas.microsoft.com/office/drawing/2014/main" id="{08A2E0F6-C921-4308-83E9-E76E209BAB28}"/>
            </a:ext>
          </a:extLst>
        </xdr:cNvPr>
        <xdr:cNvCxnSpPr/>
      </xdr:nvCxnSpPr>
      <xdr:spPr>
        <a:xfrm>
          <a:off x="2908300" y="67494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149225</xdr:rowOff>
    </xdr:from>
    <xdr:to>
      <xdr:col>10</xdr:col>
      <xdr:colOff>165100</xdr:colOff>
      <xdr:row>39</xdr:row>
      <xdr:rowOff>79375</xdr:rowOff>
    </xdr:to>
    <xdr:sp macro="" textlink="">
      <xdr:nvSpPr>
        <xdr:cNvPr id="76" name="楕円 75">
          <a:extLst>
            <a:ext uri="{FF2B5EF4-FFF2-40B4-BE49-F238E27FC236}">
              <a16:creationId xmlns:a16="http://schemas.microsoft.com/office/drawing/2014/main" id="{38CACCBF-B6C1-4C4B-ABBD-A9976D21287D}"/>
            </a:ext>
          </a:extLst>
        </xdr:cNvPr>
        <xdr:cNvSpPr/>
      </xdr:nvSpPr>
      <xdr:spPr>
        <a:xfrm>
          <a:off x="1968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28575</xdr:rowOff>
    </xdr:from>
    <xdr:to>
      <xdr:col>15</xdr:col>
      <xdr:colOff>50800</xdr:colOff>
      <xdr:row>39</xdr:row>
      <xdr:rowOff>62865</xdr:rowOff>
    </xdr:to>
    <xdr:cxnSp macro="">
      <xdr:nvCxnSpPr>
        <xdr:cNvPr id="77" name="直線コネクタ 76">
          <a:extLst>
            <a:ext uri="{FF2B5EF4-FFF2-40B4-BE49-F238E27FC236}">
              <a16:creationId xmlns:a16="http://schemas.microsoft.com/office/drawing/2014/main" id="{F66CE55B-9A64-49BD-984A-DD70E1501D40}"/>
            </a:ext>
          </a:extLst>
        </xdr:cNvPr>
        <xdr:cNvCxnSpPr/>
      </xdr:nvCxnSpPr>
      <xdr:spPr>
        <a:xfrm>
          <a:off x="2019300" y="67151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116840</xdr:rowOff>
    </xdr:from>
    <xdr:to>
      <xdr:col>6</xdr:col>
      <xdr:colOff>38100</xdr:colOff>
      <xdr:row>39</xdr:row>
      <xdr:rowOff>46990</xdr:rowOff>
    </xdr:to>
    <xdr:sp macro="" textlink="">
      <xdr:nvSpPr>
        <xdr:cNvPr id="78" name="楕円 77">
          <a:extLst>
            <a:ext uri="{FF2B5EF4-FFF2-40B4-BE49-F238E27FC236}">
              <a16:creationId xmlns:a16="http://schemas.microsoft.com/office/drawing/2014/main" id="{E8DBD113-7EC1-4272-8758-184968086FC7}"/>
            </a:ext>
          </a:extLst>
        </xdr:cNvPr>
        <xdr:cNvSpPr/>
      </xdr:nvSpPr>
      <xdr:spPr>
        <a:xfrm>
          <a:off x="107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167640</xdr:rowOff>
    </xdr:from>
    <xdr:to>
      <xdr:col>10</xdr:col>
      <xdr:colOff>114300</xdr:colOff>
      <xdr:row>39</xdr:row>
      <xdr:rowOff>28575</xdr:rowOff>
    </xdr:to>
    <xdr:cxnSp macro="">
      <xdr:nvCxnSpPr>
        <xdr:cNvPr id="79" name="直線コネクタ 78">
          <a:extLst>
            <a:ext uri="{FF2B5EF4-FFF2-40B4-BE49-F238E27FC236}">
              <a16:creationId xmlns:a16="http://schemas.microsoft.com/office/drawing/2014/main" id="{D14634BB-9D6B-492B-BB8F-0993C64F5F04}"/>
            </a:ext>
          </a:extLst>
        </xdr:cNvPr>
        <xdr:cNvCxnSpPr/>
      </xdr:nvCxnSpPr>
      <xdr:spPr>
        <a:xfrm>
          <a:off x="1130300" y="66827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0" name="n_1aveValue【道路】&#10;有形固定資産減価償却率">
          <a:extLst>
            <a:ext uri="{FF2B5EF4-FFF2-40B4-BE49-F238E27FC236}">
              <a16:creationId xmlns:a16="http://schemas.microsoft.com/office/drawing/2014/main" id="{396B657C-1CB9-4169-AF8B-4397AA7437EA}"/>
            </a:ext>
          </a:extLst>
        </xdr:cNvPr>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1" name="n_2aveValue【道路】&#10;有形固定資産減価償却率">
          <a:extLst>
            <a:ext uri="{FF2B5EF4-FFF2-40B4-BE49-F238E27FC236}">
              <a16:creationId xmlns:a16="http://schemas.microsoft.com/office/drawing/2014/main" id="{67CC5025-FC80-426F-B545-2A1872BAA393}"/>
            </a:ext>
          </a:extLst>
        </xdr:cNvPr>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2" name="n_3aveValue【道路】&#10;有形固定資産減価償却率">
          <a:extLst>
            <a:ext uri="{FF2B5EF4-FFF2-40B4-BE49-F238E27FC236}">
              <a16:creationId xmlns:a16="http://schemas.microsoft.com/office/drawing/2014/main" id="{D100222E-9A13-4FB9-AAAD-6D1B1FC59A44}"/>
            </a:ext>
          </a:extLst>
        </xdr:cNvPr>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3" name="n_4aveValue【道路】&#10;有形固定資産減価償却率">
          <a:extLst>
            <a:ext uri="{FF2B5EF4-FFF2-40B4-BE49-F238E27FC236}">
              <a16:creationId xmlns:a16="http://schemas.microsoft.com/office/drawing/2014/main" id="{11C6DC99-B992-4BF3-8C7C-972A7B0E6BE0}"/>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137177</xdr:rowOff>
    </xdr:from>
    <xdr:ext cx="405111" cy="259045"/>
    <xdr:sp macro="" textlink="">
      <xdr:nvSpPr>
        <xdr:cNvPr id="84" name="n_1mainValue【道路】&#10;有形固定資産減価償却率">
          <a:extLst>
            <a:ext uri="{FF2B5EF4-FFF2-40B4-BE49-F238E27FC236}">
              <a16:creationId xmlns:a16="http://schemas.microsoft.com/office/drawing/2014/main" id="{1648FF84-A110-47C3-89E6-7C4143213A16}"/>
            </a:ext>
          </a:extLst>
        </xdr:cNvPr>
        <xdr:cNvSpPr txBox="1"/>
      </xdr:nvSpPr>
      <xdr:spPr>
        <a:xfrm>
          <a:off x="35820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104792</xdr:rowOff>
    </xdr:from>
    <xdr:ext cx="405111" cy="259045"/>
    <xdr:sp macro="" textlink="">
      <xdr:nvSpPr>
        <xdr:cNvPr id="85" name="n_2mainValue【道路】&#10;有形固定資産減価償却率">
          <a:extLst>
            <a:ext uri="{FF2B5EF4-FFF2-40B4-BE49-F238E27FC236}">
              <a16:creationId xmlns:a16="http://schemas.microsoft.com/office/drawing/2014/main" id="{6E659EAA-5C6E-4012-93B7-3DEC77694FDA}"/>
            </a:ext>
          </a:extLst>
        </xdr:cNvPr>
        <xdr:cNvSpPr txBox="1"/>
      </xdr:nvSpPr>
      <xdr:spPr>
        <a:xfrm>
          <a:off x="27057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70502</xdr:rowOff>
    </xdr:from>
    <xdr:ext cx="405111" cy="259045"/>
    <xdr:sp macro="" textlink="">
      <xdr:nvSpPr>
        <xdr:cNvPr id="86" name="n_3mainValue【道路】&#10;有形固定資産減価償却率">
          <a:extLst>
            <a:ext uri="{FF2B5EF4-FFF2-40B4-BE49-F238E27FC236}">
              <a16:creationId xmlns:a16="http://schemas.microsoft.com/office/drawing/2014/main" id="{572DD394-3E5B-41FD-83EC-E7837D260198}"/>
            </a:ext>
          </a:extLst>
        </xdr:cNvPr>
        <xdr:cNvSpPr txBox="1"/>
      </xdr:nvSpPr>
      <xdr:spPr>
        <a:xfrm>
          <a:off x="18167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38117</xdr:rowOff>
    </xdr:from>
    <xdr:ext cx="405111" cy="259045"/>
    <xdr:sp macro="" textlink="">
      <xdr:nvSpPr>
        <xdr:cNvPr id="87" name="n_4mainValue【道路】&#10;有形固定資産減価償却率">
          <a:extLst>
            <a:ext uri="{FF2B5EF4-FFF2-40B4-BE49-F238E27FC236}">
              <a16:creationId xmlns:a16="http://schemas.microsoft.com/office/drawing/2014/main" id="{C8B54FE7-9BE7-4721-89D4-999F99F5E818}"/>
            </a:ext>
          </a:extLst>
        </xdr:cNvPr>
        <xdr:cNvSpPr txBox="1"/>
      </xdr:nvSpPr>
      <xdr:spPr>
        <a:xfrm>
          <a:off x="927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A11DB76A-CCDD-4836-BD38-D3E36D7D20F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D35A0B89-CDFC-4C3D-96DA-B6B59A2C5A1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A397CFA4-0266-437E-B537-3AEB76BF1D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34D65177-5FCE-4885-8B6E-A446CDC0270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E75EF8FC-2371-475B-9CEB-D4493DCFA02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9F6EA9E6-04EC-4763-93AA-51A249AA87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5037A178-11E6-468D-94FA-C28B717E371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A4FBE4A9-DD17-45E9-8D26-14F49B67DDE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BC875B71-C54C-4A87-9E2C-F73B4CF5C1D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ECAC1BE0-8C4E-4A3D-B44E-7C392AB895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61540BAC-80BA-406E-97AD-F805AF6313E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29D0A828-9E86-43BD-87D6-3399B9563BB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239C4F40-61AD-4D3A-8260-CB087FDEC85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1" name="テキスト ボックス 100">
          <a:extLst>
            <a:ext uri="{FF2B5EF4-FFF2-40B4-BE49-F238E27FC236}">
              <a16:creationId xmlns:a16="http://schemas.microsoft.com/office/drawing/2014/main" id="{06D3130A-36A2-419B-BE84-99EC53A705A3}"/>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2549C9F0-36F6-4BF7-A803-4CF0F0A258B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3" name="テキスト ボックス 102">
          <a:extLst>
            <a:ext uri="{FF2B5EF4-FFF2-40B4-BE49-F238E27FC236}">
              <a16:creationId xmlns:a16="http://schemas.microsoft.com/office/drawing/2014/main" id="{1BABD0E8-634A-4893-9DC2-3CC346C2914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4E896897-18E5-40C5-A312-643544336DF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5" name="テキスト ボックス 104">
          <a:extLst>
            <a:ext uri="{FF2B5EF4-FFF2-40B4-BE49-F238E27FC236}">
              <a16:creationId xmlns:a16="http://schemas.microsoft.com/office/drawing/2014/main" id="{0F20F2F9-007A-43AB-AAC8-FB5A34E5A93A}"/>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C8AEAAC4-C206-48C8-971B-380FCF8F0B8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7" name="テキスト ボックス 106">
          <a:extLst>
            <a:ext uri="{FF2B5EF4-FFF2-40B4-BE49-F238E27FC236}">
              <a16:creationId xmlns:a16="http://schemas.microsoft.com/office/drawing/2014/main" id="{E2A8C360-95FE-4103-9494-5C5BC47B42FE}"/>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A546BA37-176E-4FCF-913B-D36CDF964B1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09" name="テキスト ボックス 108">
          <a:extLst>
            <a:ext uri="{FF2B5EF4-FFF2-40B4-BE49-F238E27FC236}">
              <a16:creationId xmlns:a16="http://schemas.microsoft.com/office/drawing/2014/main" id="{AC602720-A586-4AB1-AAD2-840AF15B3A16}"/>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55FA64C2-B9AC-4E74-860C-CC8CA4B2CD7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1" name="直線コネクタ 110">
          <a:extLst>
            <a:ext uri="{FF2B5EF4-FFF2-40B4-BE49-F238E27FC236}">
              <a16:creationId xmlns:a16="http://schemas.microsoft.com/office/drawing/2014/main" id="{DE0AE9B1-E969-40F7-8A5A-73EBAECAC2A5}"/>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2" name="【道路】&#10;一人当たり延長最小値テキスト">
          <a:extLst>
            <a:ext uri="{FF2B5EF4-FFF2-40B4-BE49-F238E27FC236}">
              <a16:creationId xmlns:a16="http://schemas.microsoft.com/office/drawing/2014/main" id="{093B9396-DBEE-4BD2-AA0F-7CE30AAAB2A2}"/>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3" name="直線コネクタ 112">
          <a:extLst>
            <a:ext uri="{FF2B5EF4-FFF2-40B4-BE49-F238E27FC236}">
              <a16:creationId xmlns:a16="http://schemas.microsoft.com/office/drawing/2014/main" id="{D6106197-3B0F-4EFE-948A-3ADB0FC89F8B}"/>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4" name="【道路】&#10;一人当たり延長最大値テキスト">
          <a:extLst>
            <a:ext uri="{FF2B5EF4-FFF2-40B4-BE49-F238E27FC236}">
              <a16:creationId xmlns:a16="http://schemas.microsoft.com/office/drawing/2014/main" id="{B78F244B-DDA0-48C1-9CFB-F4AA31DFCE1A}"/>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5" name="直線コネクタ 114">
          <a:extLst>
            <a:ext uri="{FF2B5EF4-FFF2-40B4-BE49-F238E27FC236}">
              <a16:creationId xmlns:a16="http://schemas.microsoft.com/office/drawing/2014/main" id="{3EDFD388-C948-4781-8ECC-D5CD9FB029C1}"/>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6" name="【道路】&#10;一人当たり延長平均値テキスト">
          <a:extLst>
            <a:ext uri="{FF2B5EF4-FFF2-40B4-BE49-F238E27FC236}">
              <a16:creationId xmlns:a16="http://schemas.microsoft.com/office/drawing/2014/main" id="{E31A32AD-32E4-4EE5-B03C-3D99F5B4C8A6}"/>
            </a:ext>
          </a:extLst>
        </xdr:cNvPr>
        <xdr:cNvSpPr txBox="1"/>
      </xdr:nvSpPr>
      <xdr:spPr>
        <a:xfrm>
          <a:off x="10515600" y="7056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17" name="フローチャート: 判断 116">
          <a:extLst>
            <a:ext uri="{FF2B5EF4-FFF2-40B4-BE49-F238E27FC236}">
              <a16:creationId xmlns:a16="http://schemas.microsoft.com/office/drawing/2014/main" id="{8CB3520B-BFA0-42BC-B8B6-A2EF49128B9D}"/>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18" name="フローチャート: 判断 117">
          <a:extLst>
            <a:ext uri="{FF2B5EF4-FFF2-40B4-BE49-F238E27FC236}">
              <a16:creationId xmlns:a16="http://schemas.microsoft.com/office/drawing/2014/main" id="{D1986A07-12C6-4037-BDDA-711721EE6BBD}"/>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19" name="フローチャート: 判断 118">
          <a:extLst>
            <a:ext uri="{FF2B5EF4-FFF2-40B4-BE49-F238E27FC236}">
              <a16:creationId xmlns:a16="http://schemas.microsoft.com/office/drawing/2014/main" id="{942C9872-1B60-4EBE-82AB-F3A23E613BF7}"/>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0" name="フローチャート: 判断 119">
          <a:extLst>
            <a:ext uri="{FF2B5EF4-FFF2-40B4-BE49-F238E27FC236}">
              <a16:creationId xmlns:a16="http://schemas.microsoft.com/office/drawing/2014/main" id="{566E277B-8F6D-48EB-846A-237BFF5440EA}"/>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1" name="フローチャート: 判断 120">
          <a:extLst>
            <a:ext uri="{FF2B5EF4-FFF2-40B4-BE49-F238E27FC236}">
              <a16:creationId xmlns:a16="http://schemas.microsoft.com/office/drawing/2014/main" id="{14A09F94-E21F-40BD-A2F0-580405596B4D}"/>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8458E7F-A506-4F37-BBA0-9E63D8EDBC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E784F78-1B8B-441A-9965-04C910AA67F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8956050-3317-49F8-9C51-5BDF7522666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F8F3FEB-D342-4CA4-B2D6-3649C32DEBD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4CFACB-1C09-43D6-8013-85A1362CE28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54234</xdr:rowOff>
    </xdr:from>
    <xdr:to>
      <xdr:col>50</xdr:col>
      <xdr:colOff>165100</xdr:colOff>
      <xdr:row>41</xdr:row>
      <xdr:rowOff>155834</xdr:rowOff>
    </xdr:to>
    <xdr:sp macro="" textlink="">
      <xdr:nvSpPr>
        <xdr:cNvPr id="127" name="楕円 126">
          <a:extLst>
            <a:ext uri="{FF2B5EF4-FFF2-40B4-BE49-F238E27FC236}">
              <a16:creationId xmlns:a16="http://schemas.microsoft.com/office/drawing/2014/main" id="{502A2927-E57C-44D0-8187-29C94941548C}"/>
            </a:ext>
          </a:extLst>
        </xdr:cNvPr>
        <xdr:cNvSpPr/>
      </xdr:nvSpPr>
      <xdr:spPr>
        <a:xfrm>
          <a:off x="9588500" y="708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84294</xdr:rowOff>
    </xdr:from>
    <xdr:to>
      <xdr:col>46</xdr:col>
      <xdr:colOff>38100</xdr:colOff>
      <xdr:row>42</xdr:row>
      <xdr:rowOff>14444</xdr:rowOff>
    </xdr:to>
    <xdr:sp macro="" textlink="">
      <xdr:nvSpPr>
        <xdr:cNvPr id="128" name="楕円 127">
          <a:extLst>
            <a:ext uri="{FF2B5EF4-FFF2-40B4-BE49-F238E27FC236}">
              <a16:creationId xmlns:a16="http://schemas.microsoft.com/office/drawing/2014/main" id="{30A70A25-CBEC-47C5-90F7-9C671357BDE7}"/>
            </a:ext>
          </a:extLst>
        </xdr:cNvPr>
        <xdr:cNvSpPr/>
      </xdr:nvSpPr>
      <xdr:spPr>
        <a:xfrm>
          <a:off x="8699500" y="711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105034</xdr:rowOff>
    </xdr:from>
    <xdr:to>
      <xdr:col>50</xdr:col>
      <xdr:colOff>114300</xdr:colOff>
      <xdr:row>41</xdr:row>
      <xdr:rowOff>135094</xdr:rowOff>
    </xdr:to>
    <xdr:cxnSp macro="">
      <xdr:nvCxnSpPr>
        <xdr:cNvPr id="129" name="直線コネクタ 128">
          <a:extLst>
            <a:ext uri="{FF2B5EF4-FFF2-40B4-BE49-F238E27FC236}">
              <a16:creationId xmlns:a16="http://schemas.microsoft.com/office/drawing/2014/main" id="{9903F66D-460E-4353-A37F-714EEB9C8A11}"/>
            </a:ext>
          </a:extLst>
        </xdr:cNvPr>
        <xdr:cNvCxnSpPr/>
      </xdr:nvCxnSpPr>
      <xdr:spPr>
        <a:xfrm flipV="1">
          <a:off x="8750300" y="7134484"/>
          <a:ext cx="889000" cy="3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59124</xdr:rowOff>
    </xdr:from>
    <xdr:to>
      <xdr:col>41</xdr:col>
      <xdr:colOff>101600</xdr:colOff>
      <xdr:row>41</xdr:row>
      <xdr:rowOff>160724</xdr:rowOff>
    </xdr:to>
    <xdr:sp macro="" textlink="">
      <xdr:nvSpPr>
        <xdr:cNvPr id="130" name="楕円 129">
          <a:extLst>
            <a:ext uri="{FF2B5EF4-FFF2-40B4-BE49-F238E27FC236}">
              <a16:creationId xmlns:a16="http://schemas.microsoft.com/office/drawing/2014/main" id="{7017A2A1-5836-4ED9-A7E4-D57676CF7A6D}"/>
            </a:ext>
          </a:extLst>
        </xdr:cNvPr>
        <xdr:cNvSpPr/>
      </xdr:nvSpPr>
      <xdr:spPr>
        <a:xfrm>
          <a:off x="7810500" y="708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109924</xdr:rowOff>
    </xdr:from>
    <xdr:to>
      <xdr:col>45</xdr:col>
      <xdr:colOff>177800</xdr:colOff>
      <xdr:row>41</xdr:row>
      <xdr:rowOff>135094</xdr:rowOff>
    </xdr:to>
    <xdr:cxnSp macro="">
      <xdr:nvCxnSpPr>
        <xdr:cNvPr id="131" name="直線コネクタ 130">
          <a:extLst>
            <a:ext uri="{FF2B5EF4-FFF2-40B4-BE49-F238E27FC236}">
              <a16:creationId xmlns:a16="http://schemas.microsoft.com/office/drawing/2014/main" id="{D9D9B3BB-3CB6-42F0-9E34-F97A664A32B5}"/>
            </a:ext>
          </a:extLst>
        </xdr:cNvPr>
        <xdr:cNvCxnSpPr/>
      </xdr:nvCxnSpPr>
      <xdr:spPr>
        <a:xfrm>
          <a:off x="7861300" y="7139374"/>
          <a:ext cx="889000" cy="2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62065</xdr:rowOff>
    </xdr:from>
    <xdr:to>
      <xdr:col>36</xdr:col>
      <xdr:colOff>165100</xdr:colOff>
      <xdr:row>41</xdr:row>
      <xdr:rowOff>163665</xdr:rowOff>
    </xdr:to>
    <xdr:sp macro="" textlink="">
      <xdr:nvSpPr>
        <xdr:cNvPr id="132" name="楕円 131">
          <a:extLst>
            <a:ext uri="{FF2B5EF4-FFF2-40B4-BE49-F238E27FC236}">
              <a16:creationId xmlns:a16="http://schemas.microsoft.com/office/drawing/2014/main" id="{72E4D2B3-3220-42BC-B3C1-0C9E21692EE6}"/>
            </a:ext>
          </a:extLst>
        </xdr:cNvPr>
        <xdr:cNvSpPr/>
      </xdr:nvSpPr>
      <xdr:spPr>
        <a:xfrm>
          <a:off x="6921500" y="709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109924</xdr:rowOff>
    </xdr:from>
    <xdr:to>
      <xdr:col>41</xdr:col>
      <xdr:colOff>50800</xdr:colOff>
      <xdr:row>41</xdr:row>
      <xdr:rowOff>112865</xdr:rowOff>
    </xdr:to>
    <xdr:cxnSp macro="">
      <xdr:nvCxnSpPr>
        <xdr:cNvPr id="133" name="直線コネクタ 132">
          <a:extLst>
            <a:ext uri="{FF2B5EF4-FFF2-40B4-BE49-F238E27FC236}">
              <a16:creationId xmlns:a16="http://schemas.microsoft.com/office/drawing/2014/main" id="{56210EE5-07FA-4791-AC74-58EC7B29638C}"/>
            </a:ext>
          </a:extLst>
        </xdr:cNvPr>
        <xdr:cNvCxnSpPr/>
      </xdr:nvCxnSpPr>
      <xdr:spPr>
        <a:xfrm flipV="1">
          <a:off x="6972300" y="7139374"/>
          <a:ext cx="889000" cy="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34" name="n_1aveValue【道路】&#10;一人当たり延長">
          <a:extLst>
            <a:ext uri="{FF2B5EF4-FFF2-40B4-BE49-F238E27FC236}">
              <a16:creationId xmlns:a16="http://schemas.microsoft.com/office/drawing/2014/main" id="{B17E77E5-0BCA-4AC2-909D-2A7D26B8085A}"/>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35" name="n_2aveValue【道路】&#10;一人当たり延長">
          <a:extLst>
            <a:ext uri="{FF2B5EF4-FFF2-40B4-BE49-F238E27FC236}">
              <a16:creationId xmlns:a16="http://schemas.microsoft.com/office/drawing/2014/main" id="{81F940F0-5020-4963-B4DD-5367A8951611}"/>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36" name="n_3aveValue【道路】&#10;一人当たり延長">
          <a:extLst>
            <a:ext uri="{FF2B5EF4-FFF2-40B4-BE49-F238E27FC236}">
              <a16:creationId xmlns:a16="http://schemas.microsoft.com/office/drawing/2014/main" id="{8EF31EFF-7E41-4910-A82B-D96E8611580A}"/>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37" name="n_4aveValue【道路】&#10;一人当たり延長">
          <a:extLst>
            <a:ext uri="{FF2B5EF4-FFF2-40B4-BE49-F238E27FC236}">
              <a16:creationId xmlns:a16="http://schemas.microsoft.com/office/drawing/2014/main" id="{F199F833-C251-4901-BEB8-3C2CDBD51A06}"/>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146961</xdr:rowOff>
    </xdr:from>
    <xdr:ext cx="534377" cy="259045"/>
    <xdr:sp macro="" textlink="">
      <xdr:nvSpPr>
        <xdr:cNvPr id="138" name="n_1mainValue【道路】&#10;一人当たり延長">
          <a:extLst>
            <a:ext uri="{FF2B5EF4-FFF2-40B4-BE49-F238E27FC236}">
              <a16:creationId xmlns:a16="http://schemas.microsoft.com/office/drawing/2014/main" id="{A77BE3DF-BA06-4691-A3E6-84DA45D44DF0}"/>
            </a:ext>
          </a:extLst>
        </xdr:cNvPr>
        <xdr:cNvSpPr txBox="1"/>
      </xdr:nvSpPr>
      <xdr:spPr>
        <a:xfrm>
          <a:off x="9359411" y="717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5571</xdr:rowOff>
    </xdr:from>
    <xdr:ext cx="534377" cy="259045"/>
    <xdr:sp macro="" textlink="">
      <xdr:nvSpPr>
        <xdr:cNvPr id="139" name="n_2mainValue【道路】&#10;一人当たり延長">
          <a:extLst>
            <a:ext uri="{FF2B5EF4-FFF2-40B4-BE49-F238E27FC236}">
              <a16:creationId xmlns:a16="http://schemas.microsoft.com/office/drawing/2014/main" id="{0773682A-1730-4564-B9BA-760047B1E6DE}"/>
            </a:ext>
          </a:extLst>
        </xdr:cNvPr>
        <xdr:cNvSpPr txBox="1"/>
      </xdr:nvSpPr>
      <xdr:spPr>
        <a:xfrm>
          <a:off x="8483111" y="720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151851</xdr:rowOff>
    </xdr:from>
    <xdr:ext cx="534377" cy="259045"/>
    <xdr:sp macro="" textlink="">
      <xdr:nvSpPr>
        <xdr:cNvPr id="140" name="n_3mainValue【道路】&#10;一人当たり延長">
          <a:extLst>
            <a:ext uri="{FF2B5EF4-FFF2-40B4-BE49-F238E27FC236}">
              <a16:creationId xmlns:a16="http://schemas.microsoft.com/office/drawing/2014/main" id="{90C71495-30BC-4BF6-B94C-9AD88434CED7}"/>
            </a:ext>
          </a:extLst>
        </xdr:cNvPr>
        <xdr:cNvSpPr txBox="1"/>
      </xdr:nvSpPr>
      <xdr:spPr>
        <a:xfrm>
          <a:off x="7594111" y="718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8742</xdr:rowOff>
    </xdr:from>
    <xdr:ext cx="534377" cy="259045"/>
    <xdr:sp macro="" textlink="">
      <xdr:nvSpPr>
        <xdr:cNvPr id="141" name="n_4mainValue【道路】&#10;一人当たり延長">
          <a:extLst>
            <a:ext uri="{FF2B5EF4-FFF2-40B4-BE49-F238E27FC236}">
              <a16:creationId xmlns:a16="http://schemas.microsoft.com/office/drawing/2014/main" id="{CB31A3BF-E748-4F21-9E92-A840D3D75755}"/>
            </a:ext>
          </a:extLst>
        </xdr:cNvPr>
        <xdr:cNvSpPr txBox="1"/>
      </xdr:nvSpPr>
      <xdr:spPr>
        <a:xfrm>
          <a:off x="6705111" y="686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363F25BE-DAB0-4F35-BADB-15EE6F9DF1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646F3CA9-D3E2-4E22-93B8-AE63A49493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3D0C7E50-C9D9-45BD-A0C4-973B4757D75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05EF371C-C785-4A07-A08F-6017457CC58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4835CDC5-C8AA-43D2-AB87-D615F986941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F344D764-4C0F-476E-A01F-5E220282D50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946C5464-EA49-4BAB-847E-FEF96A0594F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036F5BF6-2A9F-4E37-8A34-365BCCFA94A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4BBA961D-4115-47C0-868E-5E8B2DE96A9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CC5EB9EF-4238-4E01-9FD7-EF96865DC25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FC546F96-A73F-4A94-A30D-8EEB6AA655E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7DE93C4B-4914-4F6C-BBBD-41DB348C14B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18EADC48-B00F-443B-B849-B9C52FFD5E5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0628E7F2-41F2-44ED-95FF-3DE66259D5A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5B451D9B-9358-4DBA-A9E6-812E26B04F6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1AFB9B08-A4E3-4861-8D0A-8FD2EA58C5F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328CC110-0598-4258-BBBB-ED92BA15FA7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6E53D9E4-AB8A-4E38-A3AC-3642F536745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7EE5FAA9-5109-4EA0-AFE2-B88724684B1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EF737EDC-D429-4F4F-8187-AF36D2BECCF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96F04191-EE90-4541-8878-6C60EDA5FE5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B0FCA2BF-DB14-4E4E-BA27-5F4875DE3C5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53096CB5-B9E3-4950-A20E-1B11556CA71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B2E12890-AD00-4BA0-8634-6CF538C4B86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BD4A852E-B3B3-41D3-990E-F3A42CB378B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67" name="直線コネクタ 166">
          <a:extLst>
            <a:ext uri="{FF2B5EF4-FFF2-40B4-BE49-F238E27FC236}">
              <a16:creationId xmlns:a16="http://schemas.microsoft.com/office/drawing/2014/main" id="{C3405DF1-3A0F-4E95-B276-E46F8A22CC66}"/>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BB248144-42C1-4A1E-B848-078D6D255133}"/>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69" name="直線コネクタ 168">
          <a:extLst>
            <a:ext uri="{FF2B5EF4-FFF2-40B4-BE49-F238E27FC236}">
              <a16:creationId xmlns:a16="http://schemas.microsoft.com/office/drawing/2014/main" id="{5E617CBA-C7AA-49A2-9C6E-D76F64E514E6}"/>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4E4E6C2F-8EB7-44B3-B462-2A689CDB4CFB}"/>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1" name="直線コネクタ 170">
          <a:extLst>
            <a:ext uri="{FF2B5EF4-FFF2-40B4-BE49-F238E27FC236}">
              <a16:creationId xmlns:a16="http://schemas.microsoft.com/office/drawing/2014/main" id="{1BA53DF5-13A1-438E-94BA-263EFC80A065}"/>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E24FE710-A5F2-4B4C-B816-9BA9C3E9835D}"/>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3" name="フローチャート: 判断 172">
          <a:extLst>
            <a:ext uri="{FF2B5EF4-FFF2-40B4-BE49-F238E27FC236}">
              <a16:creationId xmlns:a16="http://schemas.microsoft.com/office/drawing/2014/main" id="{03E04376-3F2D-48D8-BC0F-1D33C238ABC7}"/>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74" name="フローチャート: 判断 173">
          <a:extLst>
            <a:ext uri="{FF2B5EF4-FFF2-40B4-BE49-F238E27FC236}">
              <a16:creationId xmlns:a16="http://schemas.microsoft.com/office/drawing/2014/main" id="{ECD656D9-6A76-4743-8F5B-CA2D43CD8D13}"/>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75" name="フローチャート: 判断 174">
          <a:extLst>
            <a:ext uri="{FF2B5EF4-FFF2-40B4-BE49-F238E27FC236}">
              <a16:creationId xmlns:a16="http://schemas.microsoft.com/office/drawing/2014/main" id="{DDD3211A-C105-4A36-ACA2-917C431812A4}"/>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76" name="フローチャート: 判断 175">
          <a:extLst>
            <a:ext uri="{FF2B5EF4-FFF2-40B4-BE49-F238E27FC236}">
              <a16:creationId xmlns:a16="http://schemas.microsoft.com/office/drawing/2014/main" id="{1024B12F-0DD3-4E4D-97F7-B6117F102E4F}"/>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77" name="フローチャート: 判断 176">
          <a:extLst>
            <a:ext uri="{FF2B5EF4-FFF2-40B4-BE49-F238E27FC236}">
              <a16:creationId xmlns:a16="http://schemas.microsoft.com/office/drawing/2014/main" id="{F944C8EF-791B-46AB-81E9-089288D5966F}"/>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BFEE1DBD-DFBD-431C-A5F9-5492E416FAE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DE97D59-1C31-40B2-85CB-8F716EA1F89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C41B54B-7306-4A16-91B3-92C9D9544EB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05923E2-81E0-4324-8E10-760CA01D580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5EDC8A7-C2A3-4720-A884-4B2705E9FFE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56969</xdr:rowOff>
    </xdr:from>
    <xdr:to>
      <xdr:col>20</xdr:col>
      <xdr:colOff>38100</xdr:colOff>
      <xdr:row>60</xdr:row>
      <xdr:rowOff>158569</xdr:rowOff>
    </xdr:to>
    <xdr:sp macro="" textlink="">
      <xdr:nvSpPr>
        <xdr:cNvPr id="183" name="楕円 182">
          <a:extLst>
            <a:ext uri="{FF2B5EF4-FFF2-40B4-BE49-F238E27FC236}">
              <a16:creationId xmlns:a16="http://schemas.microsoft.com/office/drawing/2014/main" id="{F0AFCBA4-C5B6-44CC-8011-63F0FBC294A7}"/>
            </a:ext>
          </a:extLst>
        </xdr:cNvPr>
        <xdr:cNvSpPr/>
      </xdr:nvSpPr>
      <xdr:spPr>
        <a:xfrm>
          <a:off x="3746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61867</xdr:rowOff>
    </xdr:from>
    <xdr:to>
      <xdr:col>15</xdr:col>
      <xdr:colOff>101600</xdr:colOff>
      <xdr:row>60</xdr:row>
      <xdr:rowOff>163467</xdr:rowOff>
    </xdr:to>
    <xdr:sp macro="" textlink="">
      <xdr:nvSpPr>
        <xdr:cNvPr id="184" name="楕円 183">
          <a:extLst>
            <a:ext uri="{FF2B5EF4-FFF2-40B4-BE49-F238E27FC236}">
              <a16:creationId xmlns:a16="http://schemas.microsoft.com/office/drawing/2014/main" id="{47FA7D91-10CA-444D-9DE1-1E54148A0778}"/>
            </a:ext>
          </a:extLst>
        </xdr:cNvPr>
        <xdr:cNvSpPr/>
      </xdr:nvSpPr>
      <xdr:spPr>
        <a:xfrm>
          <a:off x="2857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107769</xdr:rowOff>
    </xdr:from>
    <xdr:to>
      <xdr:col>19</xdr:col>
      <xdr:colOff>177800</xdr:colOff>
      <xdr:row>60</xdr:row>
      <xdr:rowOff>112667</xdr:rowOff>
    </xdr:to>
    <xdr:cxnSp macro="">
      <xdr:nvCxnSpPr>
        <xdr:cNvPr id="185" name="直線コネクタ 184">
          <a:extLst>
            <a:ext uri="{FF2B5EF4-FFF2-40B4-BE49-F238E27FC236}">
              <a16:creationId xmlns:a16="http://schemas.microsoft.com/office/drawing/2014/main" id="{5421EE7A-F554-4C36-B26A-7AA8781675A1}"/>
            </a:ext>
          </a:extLst>
        </xdr:cNvPr>
        <xdr:cNvCxnSpPr/>
      </xdr:nvCxnSpPr>
      <xdr:spPr>
        <a:xfrm flipV="1">
          <a:off x="2908300" y="1039476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86" name="楕円 185">
          <a:extLst>
            <a:ext uri="{FF2B5EF4-FFF2-40B4-BE49-F238E27FC236}">
              <a16:creationId xmlns:a16="http://schemas.microsoft.com/office/drawing/2014/main" id="{19FD9514-2AF2-4F0E-9386-0453B2EC5DF3}"/>
            </a:ext>
          </a:extLst>
        </xdr:cNvPr>
        <xdr:cNvSpPr/>
      </xdr:nvSpPr>
      <xdr:spPr>
        <a:xfrm>
          <a:off x="1968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112667</xdr:rowOff>
    </xdr:to>
    <xdr:cxnSp macro="">
      <xdr:nvCxnSpPr>
        <xdr:cNvPr id="187" name="直線コネクタ 186">
          <a:extLst>
            <a:ext uri="{FF2B5EF4-FFF2-40B4-BE49-F238E27FC236}">
              <a16:creationId xmlns:a16="http://schemas.microsoft.com/office/drawing/2014/main" id="{49C70B03-A1F9-4F97-96A4-A2104855ED9B}"/>
            </a:ext>
          </a:extLst>
        </xdr:cNvPr>
        <xdr:cNvCxnSpPr/>
      </xdr:nvCxnSpPr>
      <xdr:spPr>
        <a:xfrm>
          <a:off x="2019300" y="1037354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9616</xdr:rowOff>
    </xdr:from>
    <xdr:to>
      <xdr:col>6</xdr:col>
      <xdr:colOff>38100</xdr:colOff>
      <xdr:row>60</xdr:row>
      <xdr:rowOff>111216</xdr:rowOff>
    </xdr:to>
    <xdr:sp macro="" textlink="">
      <xdr:nvSpPr>
        <xdr:cNvPr id="188" name="楕円 187">
          <a:extLst>
            <a:ext uri="{FF2B5EF4-FFF2-40B4-BE49-F238E27FC236}">
              <a16:creationId xmlns:a16="http://schemas.microsoft.com/office/drawing/2014/main" id="{8B326830-7AFE-4AE9-8BDE-BD965B8AD1EC}"/>
            </a:ext>
          </a:extLst>
        </xdr:cNvPr>
        <xdr:cNvSpPr/>
      </xdr:nvSpPr>
      <xdr:spPr>
        <a:xfrm>
          <a:off x="10795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60416</xdr:rowOff>
    </xdr:from>
    <xdr:to>
      <xdr:col>10</xdr:col>
      <xdr:colOff>114300</xdr:colOff>
      <xdr:row>60</xdr:row>
      <xdr:rowOff>86541</xdr:rowOff>
    </xdr:to>
    <xdr:cxnSp macro="">
      <xdr:nvCxnSpPr>
        <xdr:cNvPr id="189" name="直線コネクタ 188">
          <a:extLst>
            <a:ext uri="{FF2B5EF4-FFF2-40B4-BE49-F238E27FC236}">
              <a16:creationId xmlns:a16="http://schemas.microsoft.com/office/drawing/2014/main" id="{7AAE82CC-1F03-4DC1-BE9E-BEA3E69400F6}"/>
            </a:ext>
          </a:extLst>
        </xdr:cNvPr>
        <xdr:cNvCxnSpPr/>
      </xdr:nvCxnSpPr>
      <xdr:spPr>
        <a:xfrm>
          <a:off x="1130300" y="1034741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BE92908E-C936-4352-AF17-5F369F2EB212}"/>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06B52E21-7C23-4153-8E0E-38B68B51DF38}"/>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072B19A5-919E-4BCE-9A4E-FE6DA4FFB0AC}"/>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B1692961-BD8C-40A8-BCD0-AE0AB1C68A01}"/>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3646</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560621C7-A5ED-4FEC-BF71-542A2E7DEC81}"/>
            </a:ext>
          </a:extLst>
        </xdr:cNvPr>
        <xdr:cNvSpPr txBox="1"/>
      </xdr:nvSpPr>
      <xdr:spPr>
        <a:xfrm>
          <a:off x="35820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8544</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FAD58881-F266-433A-9030-2A06EFE1D983}"/>
            </a:ext>
          </a:extLst>
        </xdr:cNvPr>
        <xdr:cNvSpPr txBox="1"/>
      </xdr:nvSpPr>
      <xdr:spPr>
        <a:xfrm>
          <a:off x="2705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85CA74DF-B1E4-45DA-9342-C51BD6A21348}"/>
            </a:ext>
          </a:extLst>
        </xdr:cNvPr>
        <xdr:cNvSpPr txBox="1"/>
      </xdr:nvSpPr>
      <xdr:spPr>
        <a:xfrm>
          <a:off x="1816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127743</xdr:rowOff>
    </xdr:from>
    <xdr:ext cx="405111" cy="259045"/>
    <xdr:sp macro="" textlink="">
      <xdr:nvSpPr>
        <xdr:cNvPr id="197" name="n_4mainValue【橋りょう・トンネル】&#10;有形固定資産減価償却率">
          <a:extLst>
            <a:ext uri="{FF2B5EF4-FFF2-40B4-BE49-F238E27FC236}">
              <a16:creationId xmlns:a16="http://schemas.microsoft.com/office/drawing/2014/main" id="{F519AE80-4433-48E8-94EE-05E1282E7AFE}"/>
            </a:ext>
          </a:extLst>
        </xdr:cNvPr>
        <xdr:cNvSpPr txBox="1"/>
      </xdr:nvSpPr>
      <xdr:spPr>
        <a:xfrm>
          <a:off x="927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76CD3B2B-CE9F-4C19-9513-156DBD832FC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B62C1E9F-A442-4BCD-A3B5-0D905E416BE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BA5AC6E5-516A-4C23-91F4-C0F9868898E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C81A91B5-1F5A-4015-A2CC-94949001E2D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FEE6742B-2326-4C2B-9908-6A7954FCFB9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98AC7B95-30A5-497D-A130-4C11249B6A1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EF03E02A-1883-4C7E-8A85-75E35EC329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6AE2EF80-F15D-4EA6-867D-08AC5ABDFFF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961CDE83-39A9-43B3-8B21-D2C471B8486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4EE3A7B5-13F2-45C2-ADFC-295B5CDD50D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DBAA9B47-783B-4A93-8F4B-C218079959A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9" name="テキスト ボックス 208">
          <a:extLst>
            <a:ext uri="{FF2B5EF4-FFF2-40B4-BE49-F238E27FC236}">
              <a16:creationId xmlns:a16="http://schemas.microsoft.com/office/drawing/2014/main" id="{25648B84-7BDF-4D00-B345-9123D68D000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763BEEA3-6B0F-462B-81E1-42EDA98109A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1" name="テキスト ボックス 210">
          <a:extLst>
            <a:ext uri="{FF2B5EF4-FFF2-40B4-BE49-F238E27FC236}">
              <a16:creationId xmlns:a16="http://schemas.microsoft.com/office/drawing/2014/main" id="{00E69932-F9DA-4B56-9C2A-6DD060238D4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D6A5BA41-7EB2-405C-8250-CC7AAE868FD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3" name="テキスト ボックス 212">
          <a:extLst>
            <a:ext uri="{FF2B5EF4-FFF2-40B4-BE49-F238E27FC236}">
              <a16:creationId xmlns:a16="http://schemas.microsoft.com/office/drawing/2014/main" id="{D9E455A8-94C8-4B72-974A-F1D275EDC0E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AAA7A43B-13BA-4641-8D67-3ACC0F3A99C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5" name="テキスト ボックス 214">
          <a:extLst>
            <a:ext uri="{FF2B5EF4-FFF2-40B4-BE49-F238E27FC236}">
              <a16:creationId xmlns:a16="http://schemas.microsoft.com/office/drawing/2014/main" id="{621C61CB-7D9A-427F-8B63-4EDF30B16D2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14CC7434-609B-42E9-858C-F35C5340A79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7" name="テキスト ボックス 216">
          <a:extLst>
            <a:ext uri="{FF2B5EF4-FFF2-40B4-BE49-F238E27FC236}">
              <a16:creationId xmlns:a16="http://schemas.microsoft.com/office/drawing/2014/main" id="{196286C4-0D2B-4DD5-9739-B0A158427DB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5AEE6F03-DAD3-4C8E-9622-4AEB6D72A53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9" name="テキスト ボックス 218">
          <a:extLst>
            <a:ext uri="{FF2B5EF4-FFF2-40B4-BE49-F238E27FC236}">
              <a16:creationId xmlns:a16="http://schemas.microsoft.com/office/drawing/2014/main" id="{83C191C2-77C7-4A7C-8B93-48E0E6ED08B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橋りょう・トンネル】&#10;一人当たり有形固定資産（償却資産）額グラフ枠">
          <a:extLst>
            <a:ext uri="{FF2B5EF4-FFF2-40B4-BE49-F238E27FC236}">
              <a16:creationId xmlns:a16="http://schemas.microsoft.com/office/drawing/2014/main" id="{BA63E617-CC2C-4B33-9CE0-46288B417C5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21" name="直線コネクタ 220">
          <a:extLst>
            <a:ext uri="{FF2B5EF4-FFF2-40B4-BE49-F238E27FC236}">
              <a16:creationId xmlns:a16="http://schemas.microsoft.com/office/drawing/2014/main" id="{D809938E-EFD5-4024-B1BB-C049E8C386D7}"/>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22" name="【橋りょう・トンネル】&#10;一人当たり有形固定資産（償却資産）額最小値テキスト">
          <a:extLst>
            <a:ext uri="{FF2B5EF4-FFF2-40B4-BE49-F238E27FC236}">
              <a16:creationId xmlns:a16="http://schemas.microsoft.com/office/drawing/2014/main" id="{7C975DAB-3F30-476B-ABA8-4EFCC9EED083}"/>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23" name="直線コネクタ 222">
          <a:extLst>
            <a:ext uri="{FF2B5EF4-FFF2-40B4-BE49-F238E27FC236}">
              <a16:creationId xmlns:a16="http://schemas.microsoft.com/office/drawing/2014/main" id="{FDDF5765-4E87-4224-A95D-FE33EC0310C6}"/>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24" name="【橋りょう・トンネル】&#10;一人当たり有形固定資産（償却資産）額最大値テキスト">
          <a:extLst>
            <a:ext uri="{FF2B5EF4-FFF2-40B4-BE49-F238E27FC236}">
              <a16:creationId xmlns:a16="http://schemas.microsoft.com/office/drawing/2014/main" id="{A5B837E3-640E-43D0-A2DA-2D827011428F}"/>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25" name="直線コネクタ 224">
          <a:extLst>
            <a:ext uri="{FF2B5EF4-FFF2-40B4-BE49-F238E27FC236}">
              <a16:creationId xmlns:a16="http://schemas.microsoft.com/office/drawing/2014/main" id="{F9DDB154-07C7-4260-8413-55206A464042}"/>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26" name="【橋りょう・トンネル】&#10;一人当たり有形固定資産（償却資産）額平均値テキスト">
          <a:extLst>
            <a:ext uri="{FF2B5EF4-FFF2-40B4-BE49-F238E27FC236}">
              <a16:creationId xmlns:a16="http://schemas.microsoft.com/office/drawing/2014/main" id="{E43C2997-59F2-44D2-9E10-D915B65BD948}"/>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27" name="フローチャート: 判断 226">
          <a:extLst>
            <a:ext uri="{FF2B5EF4-FFF2-40B4-BE49-F238E27FC236}">
              <a16:creationId xmlns:a16="http://schemas.microsoft.com/office/drawing/2014/main" id="{E74E0D8C-FE2D-40BC-BB69-7A03C27F8535}"/>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28" name="フローチャート: 判断 227">
          <a:extLst>
            <a:ext uri="{FF2B5EF4-FFF2-40B4-BE49-F238E27FC236}">
              <a16:creationId xmlns:a16="http://schemas.microsoft.com/office/drawing/2014/main" id="{5D08E8D5-8303-4290-863A-DF39E9DCE058}"/>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29" name="フローチャート: 判断 228">
          <a:extLst>
            <a:ext uri="{FF2B5EF4-FFF2-40B4-BE49-F238E27FC236}">
              <a16:creationId xmlns:a16="http://schemas.microsoft.com/office/drawing/2014/main" id="{DECE17DF-365F-4EE5-90AD-D3EE30FBC0CF}"/>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0" name="フローチャート: 判断 229">
          <a:extLst>
            <a:ext uri="{FF2B5EF4-FFF2-40B4-BE49-F238E27FC236}">
              <a16:creationId xmlns:a16="http://schemas.microsoft.com/office/drawing/2014/main" id="{EE362926-D3EE-4791-980A-E20937133847}"/>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31" name="フローチャート: 判断 230">
          <a:extLst>
            <a:ext uri="{FF2B5EF4-FFF2-40B4-BE49-F238E27FC236}">
              <a16:creationId xmlns:a16="http://schemas.microsoft.com/office/drawing/2014/main" id="{7AD78208-7095-4C10-A5E0-B26A9E05AC4F}"/>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7E4E6C3C-62A9-4C9F-B10D-B4E0646DC78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161A492E-6A0B-408A-977C-17598F78346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63F36D04-85CD-4B1A-89FA-8208EB64D5B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653E9F37-134B-4CBC-909D-4E03AEE7A7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AAAC670-54BC-4F8D-917E-9ACFC309D1D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125975</xdr:rowOff>
    </xdr:from>
    <xdr:to>
      <xdr:col>50</xdr:col>
      <xdr:colOff>165100</xdr:colOff>
      <xdr:row>64</xdr:row>
      <xdr:rowOff>56125</xdr:rowOff>
    </xdr:to>
    <xdr:sp macro="" textlink="">
      <xdr:nvSpPr>
        <xdr:cNvPr id="237" name="楕円 236">
          <a:extLst>
            <a:ext uri="{FF2B5EF4-FFF2-40B4-BE49-F238E27FC236}">
              <a16:creationId xmlns:a16="http://schemas.microsoft.com/office/drawing/2014/main" id="{AFD258E4-59BE-4813-ABF9-2EFC61DBA5EB}"/>
            </a:ext>
          </a:extLst>
        </xdr:cNvPr>
        <xdr:cNvSpPr/>
      </xdr:nvSpPr>
      <xdr:spPr>
        <a:xfrm>
          <a:off x="9588500" y="1092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129989</xdr:rowOff>
    </xdr:from>
    <xdr:to>
      <xdr:col>46</xdr:col>
      <xdr:colOff>38100</xdr:colOff>
      <xdr:row>64</xdr:row>
      <xdr:rowOff>60139</xdr:rowOff>
    </xdr:to>
    <xdr:sp macro="" textlink="">
      <xdr:nvSpPr>
        <xdr:cNvPr id="238" name="楕円 237">
          <a:extLst>
            <a:ext uri="{FF2B5EF4-FFF2-40B4-BE49-F238E27FC236}">
              <a16:creationId xmlns:a16="http://schemas.microsoft.com/office/drawing/2014/main" id="{0107F5B7-F69A-402F-A69C-071AF9CD4CD8}"/>
            </a:ext>
          </a:extLst>
        </xdr:cNvPr>
        <xdr:cNvSpPr/>
      </xdr:nvSpPr>
      <xdr:spPr>
        <a:xfrm>
          <a:off x="8699500" y="1093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5325</xdr:rowOff>
    </xdr:from>
    <xdr:to>
      <xdr:col>50</xdr:col>
      <xdr:colOff>114300</xdr:colOff>
      <xdr:row>64</xdr:row>
      <xdr:rowOff>9339</xdr:rowOff>
    </xdr:to>
    <xdr:cxnSp macro="">
      <xdr:nvCxnSpPr>
        <xdr:cNvPr id="239" name="直線コネクタ 238">
          <a:extLst>
            <a:ext uri="{FF2B5EF4-FFF2-40B4-BE49-F238E27FC236}">
              <a16:creationId xmlns:a16="http://schemas.microsoft.com/office/drawing/2014/main" id="{C9CF8C8E-5624-454B-969F-DFC602670FE1}"/>
            </a:ext>
          </a:extLst>
        </xdr:cNvPr>
        <xdr:cNvCxnSpPr/>
      </xdr:nvCxnSpPr>
      <xdr:spPr>
        <a:xfrm flipV="1">
          <a:off x="8750300" y="10978125"/>
          <a:ext cx="889000" cy="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131216</xdr:rowOff>
    </xdr:from>
    <xdr:to>
      <xdr:col>41</xdr:col>
      <xdr:colOff>101600</xdr:colOff>
      <xdr:row>64</xdr:row>
      <xdr:rowOff>61366</xdr:rowOff>
    </xdr:to>
    <xdr:sp macro="" textlink="">
      <xdr:nvSpPr>
        <xdr:cNvPr id="240" name="楕円 239">
          <a:extLst>
            <a:ext uri="{FF2B5EF4-FFF2-40B4-BE49-F238E27FC236}">
              <a16:creationId xmlns:a16="http://schemas.microsoft.com/office/drawing/2014/main" id="{97C1449F-6D36-4F71-9E75-FCB3AEAA1D4A}"/>
            </a:ext>
          </a:extLst>
        </xdr:cNvPr>
        <xdr:cNvSpPr/>
      </xdr:nvSpPr>
      <xdr:spPr>
        <a:xfrm>
          <a:off x="7810500" y="1093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9339</xdr:rowOff>
    </xdr:from>
    <xdr:to>
      <xdr:col>45</xdr:col>
      <xdr:colOff>177800</xdr:colOff>
      <xdr:row>64</xdr:row>
      <xdr:rowOff>10566</xdr:rowOff>
    </xdr:to>
    <xdr:cxnSp macro="">
      <xdr:nvCxnSpPr>
        <xdr:cNvPr id="241" name="直線コネクタ 240">
          <a:extLst>
            <a:ext uri="{FF2B5EF4-FFF2-40B4-BE49-F238E27FC236}">
              <a16:creationId xmlns:a16="http://schemas.microsoft.com/office/drawing/2014/main" id="{D6FB33C2-8AF6-4456-B46B-8A6B07B20D22}"/>
            </a:ext>
          </a:extLst>
        </xdr:cNvPr>
        <xdr:cNvCxnSpPr/>
      </xdr:nvCxnSpPr>
      <xdr:spPr>
        <a:xfrm flipV="1">
          <a:off x="7861300" y="10982139"/>
          <a:ext cx="889000" cy="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132449</xdr:rowOff>
    </xdr:from>
    <xdr:to>
      <xdr:col>36</xdr:col>
      <xdr:colOff>165100</xdr:colOff>
      <xdr:row>64</xdr:row>
      <xdr:rowOff>62599</xdr:rowOff>
    </xdr:to>
    <xdr:sp macro="" textlink="">
      <xdr:nvSpPr>
        <xdr:cNvPr id="242" name="楕円 241">
          <a:extLst>
            <a:ext uri="{FF2B5EF4-FFF2-40B4-BE49-F238E27FC236}">
              <a16:creationId xmlns:a16="http://schemas.microsoft.com/office/drawing/2014/main" id="{08E86D9F-3059-4B81-886C-442E11BDD0FA}"/>
            </a:ext>
          </a:extLst>
        </xdr:cNvPr>
        <xdr:cNvSpPr/>
      </xdr:nvSpPr>
      <xdr:spPr>
        <a:xfrm>
          <a:off x="6921500" y="1093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10566</xdr:rowOff>
    </xdr:from>
    <xdr:to>
      <xdr:col>41</xdr:col>
      <xdr:colOff>50800</xdr:colOff>
      <xdr:row>64</xdr:row>
      <xdr:rowOff>11799</xdr:rowOff>
    </xdr:to>
    <xdr:cxnSp macro="">
      <xdr:nvCxnSpPr>
        <xdr:cNvPr id="243" name="直線コネクタ 242">
          <a:extLst>
            <a:ext uri="{FF2B5EF4-FFF2-40B4-BE49-F238E27FC236}">
              <a16:creationId xmlns:a16="http://schemas.microsoft.com/office/drawing/2014/main" id="{477519D1-9609-45D3-B60B-27C488DC37B9}"/>
            </a:ext>
          </a:extLst>
        </xdr:cNvPr>
        <xdr:cNvCxnSpPr/>
      </xdr:nvCxnSpPr>
      <xdr:spPr>
        <a:xfrm flipV="1">
          <a:off x="6972300" y="10983366"/>
          <a:ext cx="889000" cy="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44" name="n_1aveValue【橋りょう・トンネル】&#10;一人当たり有形固定資産（償却資産）額">
          <a:extLst>
            <a:ext uri="{FF2B5EF4-FFF2-40B4-BE49-F238E27FC236}">
              <a16:creationId xmlns:a16="http://schemas.microsoft.com/office/drawing/2014/main" id="{BC4728DB-7E5C-4264-9D74-6C12E7C7CDBA}"/>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45" name="n_2aveValue【橋りょう・トンネル】&#10;一人当たり有形固定資産（償却資産）額">
          <a:extLst>
            <a:ext uri="{FF2B5EF4-FFF2-40B4-BE49-F238E27FC236}">
              <a16:creationId xmlns:a16="http://schemas.microsoft.com/office/drawing/2014/main" id="{32E1FB11-6FBB-41EC-8D2D-60AC4A57BCC3}"/>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46" name="n_3aveValue【橋りょう・トンネル】&#10;一人当たり有形固定資産（償却資産）額">
          <a:extLst>
            <a:ext uri="{FF2B5EF4-FFF2-40B4-BE49-F238E27FC236}">
              <a16:creationId xmlns:a16="http://schemas.microsoft.com/office/drawing/2014/main" id="{5F765D4A-760C-4D27-B507-BCA839DABD79}"/>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47" name="n_4aveValue【橋りょう・トンネル】&#10;一人当たり有形固定資産（償却資産）額">
          <a:extLst>
            <a:ext uri="{FF2B5EF4-FFF2-40B4-BE49-F238E27FC236}">
              <a16:creationId xmlns:a16="http://schemas.microsoft.com/office/drawing/2014/main" id="{EEB75672-3FAA-4A05-A7F6-220BD7691561}"/>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47252</xdr:rowOff>
    </xdr:from>
    <xdr:ext cx="599010" cy="259045"/>
    <xdr:sp macro="" textlink="">
      <xdr:nvSpPr>
        <xdr:cNvPr id="248" name="n_1mainValue【橋りょう・トンネル】&#10;一人当たり有形固定資産（償却資産）額">
          <a:extLst>
            <a:ext uri="{FF2B5EF4-FFF2-40B4-BE49-F238E27FC236}">
              <a16:creationId xmlns:a16="http://schemas.microsoft.com/office/drawing/2014/main" id="{290A040E-0F36-42E7-A604-92874F993E02}"/>
            </a:ext>
          </a:extLst>
        </xdr:cNvPr>
        <xdr:cNvSpPr txBox="1"/>
      </xdr:nvSpPr>
      <xdr:spPr>
        <a:xfrm>
          <a:off x="9327095" y="11020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51266</xdr:rowOff>
    </xdr:from>
    <xdr:ext cx="599010" cy="259045"/>
    <xdr:sp macro="" textlink="">
      <xdr:nvSpPr>
        <xdr:cNvPr id="249" name="n_2mainValue【橋りょう・トンネル】&#10;一人当たり有形固定資産（償却資産）額">
          <a:extLst>
            <a:ext uri="{FF2B5EF4-FFF2-40B4-BE49-F238E27FC236}">
              <a16:creationId xmlns:a16="http://schemas.microsoft.com/office/drawing/2014/main" id="{76D12B00-1EFC-4930-B04E-9B495BD13FFE}"/>
            </a:ext>
          </a:extLst>
        </xdr:cNvPr>
        <xdr:cNvSpPr txBox="1"/>
      </xdr:nvSpPr>
      <xdr:spPr>
        <a:xfrm>
          <a:off x="8450795" y="11024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52493</xdr:rowOff>
    </xdr:from>
    <xdr:ext cx="599010" cy="259045"/>
    <xdr:sp macro="" textlink="">
      <xdr:nvSpPr>
        <xdr:cNvPr id="250" name="n_3mainValue【橋りょう・トンネル】&#10;一人当たり有形固定資産（償却資産）額">
          <a:extLst>
            <a:ext uri="{FF2B5EF4-FFF2-40B4-BE49-F238E27FC236}">
              <a16:creationId xmlns:a16="http://schemas.microsoft.com/office/drawing/2014/main" id="{374C0DD5-B30F-4919-9736-013E78902E42}"/>
            </a:ext>
          </a:extLst>
        </xdr:cNvPr>
        <xdr:cNvSpPr txBox="1"/>
      </xdr:nvSpPr>
      <xdr:spPr>
        <a:xfrm>
          <a:off x="7561795" y="11025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53726</xdr:rowOff>
    </xdr:from>
    <xdr:ext cx="599010" cy="259045"/>
    <xdr:sp macro="" textlink="">
      <xdr:nvSpPr>
        <xdr:cNvPr id="251" name="n_4mainValue【橋りょう・トンネル】&#10;一人当たり有形固定資産（償却資産）額">
          <a:extLst>
            <a:ext uri="{FF2B5EF4-FFF2-40B4-BE49-F238E27FC236}">
              <a16:creationId xmlns:a16="http://schemas.microsoft.com/office/drawing/2014/main" id="{239406BF-E266-4A0C-8DAE-3D0CB4BA2FA3}"/>
            </a:ext>
          </a:extLst>
        </xdr:cNvPr>
        <xdr:cNvSpPr txBox="1"/>
      </xdr:nvSpPr>
      <xdr:spPr>
        <a:xfrm>
          <a:off x="6672795" y="1102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EAAE118E-06E6-4C43-9F4C-4D4FFF6BD9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416A5D9D-040F-41E6-BCE5-CCCC84E09F7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FEFDFE69-27B0-4BD4-BBDD-9E4EC1BDA63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B477D428-F8D4-4F41-8DC6-9DAA30E0F2C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1D108C9B-37A4-4709-BCE8-F181A032BC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EC4951A8-B3CA-4EE5-9167-3919B5795B9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3A379EC4-BEF1-4840-BAEA-0D208A8BFB2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DBF8622D-E259-41E4-8A3A-5341BE379A5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20F5112F-6197-4BA1-A6D7-CB694D77BE9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ADF333F3-2EEE-4979-B9D0-8D81556D5C1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C440641D-FF19-48D8-8887-769FEEAB03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B1950A56-98DC-4DC3-A312-0EB901A868D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981EAA01-9A86-4695-9079-23FEA23081D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BEDE4AF8-9F39-4A10-9795-F9421334A9A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FF016612-0EE0-42CF-97E1-63A1CEC5EA7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BCBB89B8-4178-4353-8863-552AA5635D9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24A121FC-3918-4C3A-AE89-073E0DF02F1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1AC8D28F-77A3-470A-B265-DBB7F313B4F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C6208CB2-E1A8-4942-A11D-E8551FD2389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CAE075CD-E50D-4F93-9B7C-7139CE88059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3ACF7CC6-FBD3-44AE-862F-219587D8D61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66EB8DF2-842D-4F94-A3D9-720141C2E19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C92535C3-6999-4D1C-A8A3-0E5C08916C0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DED39C28-1034-4A35-88B5-7CF4D3CD7A7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76" name="直線コネクタ 275">
          <a:extLst>
            <a:ext uri="{FF2B5EF4-FFF2-40B4-BE49-F238E27FC236}">
              <a16:creationId xmlns:a16="http://schemas.microsoft.com/office/drawing/2014/main" id="{026E89D7-8BC0-4256-AF5A-8C3D2560CDB6}"/>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7" name="【公営住宅】&#10;有形固定資産減価償却率最小値テキスト">
          <a:extLst>
            <a:ext uri="{FF2B5EF4-FFF2-40B4-BE49-F238E27FC236}">
              <a16:creationId xmlns:a16="http://schemas.microsoft.com/office/drawing/2014/main" id="{7880A3EF-DB2F-4674-B865-79C1A48EE4E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8" name="直線コネクタ 277">
          <a:extLst>
            <a:ext uri="{FF2B5EF4-FFF2-40B4-BE49-F238E27FC236}">
              <a16:creationId xmlns:a16="http://schemas.microsoft.com/office/drawing/2014/main" id="{8AB1D9A0-3751-4D3D-B905-959061BBE94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0D7808C8-883E-48A8-ADC3-7016F50EAA93}"/>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80" name="直線コネクタ 279">
          <a:extLst>
            <a:ext uri="{FF2B5EF4-FFF2-40B4-BE49-F238E27FC236}">
              <a16:creationId xmlns:a16="http://schemas.microsoft.com/office/drawing/2014/main" id="{58E2D201-A4A6-4306-8F1A-BB83DB8F380A}"/>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5BA528FF-79A0-466D-AEF5-4619CFCC587B}"/>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82" name="フローチャート: 判断 281">
          <a:extLst>
            <a:ext uri="{FF2B5EF4-FFF2-40B4-BE49-F238E27FC236}">
              <a16:creationId xmlns:a16="http://schemas.microsoft.com/office/drawing/2014/main" id="{5A92F0C8-958E-4492-855B-0E788FE4B63F}"/>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83" name="フローチャート: 判断 282">
          <a:extLst>
            <a:ext uri="{FF2B5EF4-FFF2-40B4-BE49-F238E27FC236}">
              <a16:creationId xmlns:a16="http://schemas.microsoft.com/office/drawing/2014/main" id="{58EBE938-D90E-4868-9208-B1422998E6E1}"/>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84" name="フローチャート: 判断 283">
          <a:extLst>
            <a:ext uri="{FF2B5EF4-FFF2-40B4-BE49-F238E27FC236}">
              <a16:creationId xmlns:a16="http://schemas.microsoft.com/office/drawing/2014/main" id="{DDC3018F-27E6-4192-A693-2A90D75205FC}"/>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85" name="フローチャート: 判断 284">
          <a:extLst>
            <a:ext uri="{FF2B5EF4-FFF2-40B4-BE49-F238E27FC236}">
              <a16:creationId xmlns:a16="http://schemas.microsoft.com/office/drawing/2014/main" id="{7398726A-CB91-43F1-AA19-02EB66234DD8}"/>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86" name="フローチャート: 判断 285">
          <a:extLst>
            <a:ext uri="{FF2B5EF4-FFF2-40B4-BE49-F238E27FC236}">
              <a16:creationId xmlns:a16="http://schemas.microsoft.com/office/drawing/2014/main" id="{0DEED636-277E-496E-9E75-4AA5282B7A37}"/>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AA1D5231-58A7-44B6-ABC0-30CEBAC422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14FF2FF2-1E06-4C2B-9C9D-032E1773DE0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4F816B5A-FBFB-4F30-A3A9-8CCC6926950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CA376475-3824-499D-8804-74D6A17D64A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239C66E5-2F6C-4CA8-BB54-EB3ADCD363C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153036</xdr:rowOff>
    </xdr:from>
    <xdr:to>
      <xdr:col>20</xdr:col>
      <xdr:colOff>38100</xdr:colOff>
      <xdr:row>82</xdr:row>
      <xdr:rowOff>83186</xdr:rowOff>
    </xdr:to>
    <xdr:sp macro="" textlink="">
      <xdr:nvSpPr>
        <xdr:cNvPr id="292" name="楕円 291">
          <a:extLst>
            <a:ext uri="{FF2B5EF4-FFF2-40B4-BE49-F238E27FC236}">
              <a16:creationId xmlns:a16="http://schemas.microsoft.com/office/drawing/2014/main" id="{138E76EA-4E68-43DA-B278-F82B46BF6A8E}"/>
            </a:ext>
          </a:extLst>
        </xdr:cNvPr>
        <xdr:cNvSpPr/>
      </xdr:nvSpPr>
      <xdr:spPr>
        <a:xfrm>
          <a:off x="3746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109220</xdr:rowOff>
    </xdr:from>
    <xdr:to>
      <xdr:col>15</xdr:col>
      <xdr:colOff>101600</xdr:colOff>
      <xdr:row>82</xdr:row>
      <xdr:rowOff>39370</xdr:rowOff>
    </xdr:to>
    <xdr:sp macro="" textlink="">
      <xdr:nvSpPr>
        <xdr:cNvPr id="293" name="楕円 292">
          <a:extLst>
            <a:ext uri="{FF2B5EF4-FFF2-40B4-BE49-F238E27FC236}">
              <a16:creationId xmlns:a16="http://schemas.microsoft.com/office/drawing/2014/main" id="{B06F2194-30F1-43D3-A2FF-CA0CC3F04642}"/>
            </a:ext>
          </a:extLst>
        </xdr:cNvPr>
        <xdr:cNvSpPr/>
      </xdr:nvSpPr>
      <xdr:spPr>
        <a:xfrm>
          <a:off x="28575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160020</xdr:rowOff>
    </xdr:from>
    <xdr:to>
      <xdr:col>19</xdr:col>
      <xdr:colOff>177800</xdr:colOff>
      <xdr:row>82</xdr:row>
      <xdr:rowOff>32386</xdr:rowOff>
    </xdr:to>
    <xdr:cxnSp macro="">
      <xdr:nvCxnSpPr>
        <xdr:cNvPr id="294" name="直線コネクタ 293">
          <a:extLst>
            <a:ext uri="{FF2B5EF4-FFF2-40B4-BE49-F238E27FC236}">
              <a16:creationId xmlns:a16="http://schemas.microsoft.com/office/drawing/2014/main" id="{F9B3FA96-1BB8-4136-9BB5-A623ACD27E1A}"/>
            </a:ext>
          </a:extLst>
        </xdr:cNvPr>
        <xdr:cNvCxnSpPr/>
      </xdr:nvCxnSpPr>
      <xdr:spPr>
        <a:xfrm>
          <a:off x="2908300" y="140474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76836</xdr:rowOff>
    </xdr:from>
    <xdr:to>
      <xdr:col>10</xdr:col>
      <xdr:colOff>165100</xdr:colOff>
      <xdr:row>82</xdr:row>
      <xdr:rowOff>6986</xdr:rowOff>
    </xdr:to>
    <xdr:sp macro="" textlink="">
      <xdr:nvSpPr>
        <xdr:cNvPr id="295" name="楕円 294">
          <a:extLst>
            <a:ext uri="{FF2B5EF4-FFF2-40B4-BE49-F238E27FC236}">
              <a16:creationId xmlns:a16="http://schemas.microsoft.com/office/drawing/2014/main" id="{3ABDEBBF-13FD-4A88-BC2B-2321AA7D7C45}"/>
            </a:ext>
          </a:extLst>
        </xdr:cNvPr>
        <xdr:cNvSpPr/>
      </xdr:nvSpPr>
      <xdr:spPr>
        <a:xfrm>
          <a:off x="1968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127636</xdr:rowOff>
    </xdr:from>
    <xdr:to>
      <xdr:col>15</xdr:col>
      <xdr:colOff>50800</xdr:colOff>
      <xdr:row>81</xdr:row>
      <xdr:rowOff>160020</xdr:rowOff>
    </xdr:to>
    <xdr:cxnSp macro="">
      <xdr:nvCxnSpPr>
        <xdr:cNvPr id="296" name="直線コネクタ 295">
          <a:extLst>
            <a:ext uri="{FF2B5EF4-FFF2-40B4-BE49-F238E27FC236}">
              <a16:creationId xmlns:a16="http://schemas.microsoft.com/office/drawing/2014/main" id="{92E70EE4-A659-4A7F-9BFE-481D07E7FFAB}"/>
            </a:ext>
          </a:extLst>
        </xdr:cNvPr>
        <xdr:cNvCxnSpPr/>
      </xdr:nvCxnSpPr>
      <xdr:spPr>
        <a:xfrm>
          <a:off x="2019300" y="1401508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132080</xdr:rowOff>
    </xdr:from>
    <xdr:to>
      <xdr:col>6</xdr:col>
      <xdr:colOff>38100</xdr:colOff>
      <xdr:row>82</xdr:row>
      <xdr:rowOff>62230</xdr:rowOff>
    </xdr:to>
    <xdr:sp macro="" textlink="">
      <xdr:nvSpPr>
        <xdr:cNvPr id="297" name="楕円 296">
          <a:extLst>
            <a:ext uri="{FF2B5EF4-FFF2-40B4-BE49-F238E27FC236}">
              <a16:creationId xmlns:a16="http://schemas.microsoft.com/office/drawing/2014/main" id="{A2C70912-6870-45D1-8C1E-EC0A637B5F3D}"/>
            </a:ext>
          </a:extLst>
        </xdr:cNvPr>
        <xdr:cNvSpPr/>
      </xdr:nvSpPr>
      <xdr:spPr>
        <a:xfrm>
          <a:off x="1079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127636</xdr:rowOff>
    </xdr:from>
    <xdr:to>
      <xdr:col>10</xdr:col>
      <xdr:colOff>114300</xdr:colOff>
      <xdr:row>82</xdr:row>
      <xdr:rowOff>11430</xdr:rowOff>
    </xdr:to>
    <xdr:cxnSp macro="">
      <xdr:nvCxnSpPr>
        <xdr:cNvPr id="298" name="直線コネクタ 297">
          <a:extLst>
            <a:ext uri="{FF2B5EF4-FFF2-40B4-BE49-F238E27FC236}">
              <a16:creationId xmlns:a16="http://schemas.microsoft.com/office/drawing/2014/main" id="{CEC7CB73-5314-4CA6-82DF-7208EA7BBBEA}"/>
            </a:ext>
          </a:extLst>
        </xdr:cNvPr>
        <xdr:cNvCxnSpPr/>
      </xdr:nvCxnSpPr>
      <xdr:spPr>
        <a:xfrm flipV="1">
          <a:off x="1130300" y="14015086"/>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299" name="n_1aveValue【公営住宅】&#10;有形固定資産減価償却率">
          <a:extLst>
            <a:ext uri="{FF2B5EF4-FFF2-40B4-BE49-F238E27FC236}">
              <a16:creationId xmlns:a16="http://schemas.microsoft.com/office/drawing/2014/main" id="{AC548B00-82D3-4AE8-8EB7-97D12934045F}"/>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00" name="n_2aveValue【公営住宅】&#10;有形固定資産減価償却率">
          <a:extLst>
            <a:ext uri="{FF2B5EF4-FFF2-40B4-BE49-F238E27FC236}">
              <a16:creationId xmlns:a16="http://schemas.microsoft.com/office/drawing/2014/main" id="{CE47BE3B-5F94-468C-9983-5107F6DAA9B3}"/>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01" name="n_3aveValue【公営住宅】&#10;有形固定資産減価償却率">
          <a:extLst>
            <a:ext uri="{FF2B5EF4-FFF2-40B4-BE49-F238E27FC236}">
              <a16:creationId xmlns:a16="http://schemas.microsoft.com/office/drawing/2014/main" id="{6A852378-F5A2-4C58-9D7D-4011113DC564}"/>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02" name="n_4aveValue【公営住宅】&#10;有形固定資産減価償却率">
          <a:extLst>
            <a:ext uri="{FF2B5EF4-FFF2-40B4-BE49-F238E27FC236}">
              <a16:creationId xmlns:a16="http://schemas.microsoft.com/office/drawing/2014/main" id="{1CDBCC19-27F1-4FBB-82A0-E7EF56F591F9}"/>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99713</xdr:rowOff>
    </xdr:from>
    <xdr:ext cx="405111" cy="259045"/>
    <xdr:sp macro="" textlink="">
      <xdr:nvSpPr>
        <xdr:cNvPr id="303" name="n_1mainValue【公営住宅】&#10;有形固定資産減価償却率">
          <a:extLst>
            <a:ext uri="{FF2B5EF4-FFF2-40B4-BE49-F238E27FC236}">
              <a16:creationId xmlns:a16="http://schemas.microsoft.com/office/drawing/2014/main" id="{5333B85D-6364-4F86-B235-3F1F357E983A}"/>
            </a:ext>
          </a:extLst>
        </xdr:cNvPr>
        <xdr:cNvSpPr txBox="1"/>
      </xdr:nvSpPr>
      <xdr:spPr>
        <a:xfrm>
          <a:off x="35820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55897</xdr:rowOff>
    </xdr:from>
    <xdr:ext cx="405111" cy="259045"/>
    <xdr:sp macro="" textlink="">
      <xdr:nvSpPr>
        <xdr:cNvPr id="304" name="n_2mainValue【公営住宅】&#10;有形固定資産減価償却率">
          <a:extLst>
            <a:ext uri="{FF2B5EF4-FFF2-40B4-BE49-F238E27FC236}">
              <a16:creationId xmlns:a16="http://schemas.microsoft.com/office/drawing/2014/main" id="{61CD7DAF-AF3A-4560-9F49-AFEBF7CE1521}"/>
            </a:ext>
          </a:extLst>
        </xdr:cNvPr>
        <xdr:cNvSpPr txBox="1"/>
      </xdr:nvSpPr>
      <xdr:spPr>
        <a:xfrm>
          <a:off x="2705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23513</xdr:rowOff>
    </xdr:from>
    <xdr:ext cx="405111" cy="259045"/>
    <xdr:sp macro="" textlink="">
      <xdr:nvSpPr>
        <xdr:cNvPr id="305" name="n_3mainValue【公営住宅】&#10;有形固定資産減価償却率">
          <a:extLst>
            <a:ext uri="{FF2B5EF4-FFF2-40B4-BE49-F238E27FC236}">
              <a16:creationId xmlns:a16="http://schemas.microsoft.com/office/drawing/2014/main" id="{4F17FF46-2BA4-4AB6-9B55-F7715F63B357}"/>
            </a:ext>
          </a:extLst>
        </xdr:cNvPr>
        <xdr:cNvSpPr txBox="1"/>
      </xdr:nvSpPr>
      <xdr:spPr>
        <a:xfrm>
          <a:off x="1816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78757</xdr:rowOff>
    </xdr:from>
    <xdr:ext cx="405111" cy="259045"/>
    <xdr:sp macro="" textlink="">
      <xdr:nvSpPr>
        <xdr:cNvPr id="306" name="n_4mainValue【公営住宅】&#10;有形固定資産減価償却率">
          <a:extLst>
            <a:ext uri="{FF2B5EF4-FFF2-40B4-BE49-F238E27FC236}">
              <a16:creationId xmlns:a16="http://schemas.microsoft.com/office/drawing/2014/main" id="{DABFDA70-178A-4376-8351-C6C544E34409}"/>
            </a:ext>
          </a:extLst>
        </xdr:cNvPr>
        <xdr:cNvSpPr txBox="1"/>
      </xdr:nvSpPr>
      <xdr:spPr>
        <a:xfrm>
          <a:off x="927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1D0D9F25-EBC9-455D-869A-4BFEAF2DA23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5B91335A-BDE5-4605-B32F-11BB1D4B6E2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648D7931-651C-4AC8-9E54-2361D1B05BE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C621DEDF-A412-43D4-A27B-7A78288A32C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62854080-6962-46E7-B974-DBF3EAAA2EA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309C2D96-2019-4476-ABF2-5D863B89559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71D5CD80-4DF5-4302-867B-1CA9C6CFBB1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F58463AF-000C-49FF-8ED5-4CFE453177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E57CDACC-2D90-4A10-816B-5AF3DC5FAFB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4249A1B7-A671-4C68-AC4B-0B569DBFFDE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7" name="直線コネクタ 316">
          <a:extLst>
            <a:ext uri="{FF2B5EF4-FFF2-40B4-BE49-F238E27FC236}">
              <a16:creationId xmlns:a16="http://schemas.microsoft.com/office/drawing/2014/main" id="{704061CA-F274-4ED6-9AE9-F6EB1778FE83}"/>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8" name="テキスト ボックス 317">
          <a:extLst>
            <a:ext uri="{FF2B5EF4-FFF2-40B4-BE49-F238E27FC236}">
              <a16:creationId xmlns:a16="http://schemas.microsoft.com/office/drawing/2014/main" id="{74F1E25A-C2F4-495A-A636-CF91FE80957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FDF6DEDC-1C05-4939-AC7D-7E3167E0301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0" name="テキスト ボックス 319">
          <a:extLst>
            <a:ext uri="{FF2B5EF4-FFF2-40B4-BE49-F238E27FC236}">
              <a16:creationId xmlns:a16="http://schemas.microsoft.com/office/drawing/2014/main" id="{7EA41926-A022-4D3B-A2B8-5FEE43E7879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1" name="直線コネクタ 320">
          <a:extLst>
            <a:ext uri="{FF2B5EF4-FFF2-40B4-BE49-F238E27FC236}">
              <a16:creationId xmlns:a16="http://schemas.microsoft.com/office/drawing/2014/main" id="{17775A27-79B0-4A5B-BA33-561CED2A82B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22" name="テキスト ボックス 321">
          <a:extLst>
            <a:ext uri="{FF2B5EF4-FFF2-40B4-BE49-F238E27FC236}">
              <a16:creationId xmlns:a16="http://schemas.microsoft.com/office/drawing/2014/main" id="{5EE4F260-6C6B-403E-BE79-A788F36A24CC}"/>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F8048FF9-E0C5-4B4C-8947-63C8F3DE585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4" name="テキスト ボックス 323">
          <a:extLst>
            <a:ext uri="{FF2B5EF4-FFF2-40B4-BE49-F238E27FC236}">
              <a16:creationId xmlns:a16="http://schemas.microsoft.com/office/drawing/2014/main" id="{6A7607CE-4BFD-48BC-9AC0-27F3491AA96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895DB185-4B2C-4231-B6FE-C01A6BC6BC8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26" name="直線コネクタ 325">
          <a:extLst>
            <a:ext uri="{FF2B5EF4-FFF2-40B4-BE49-F238E27FC236}">
              <a16:creationId xmlns:a16="http://schemas.microsoft.com/office/drawing/2014/main" id="{1821C618-859D-480A-B9B6-D0DE49A00195}"/>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27" name="【公営住宅】&#10;一人当たり面積最小値テキスト">
          <a:extLst>
            <a:ext uri="{FF2B5EF4-FFF2-40B4-BE49-F238E27FC236}">
              <a16:creationId xmlns:a16="http://schemas.microsoft.com/office/drawing/2014/main" id="{1A412426-2FBE-49D4-ACE2-48DB116B32B5}"/>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28" name="直線コネクタ 327">
          <a:extLst>
            <a:ext uri="{FF2B5EF4-FFF2-40B4-BE49-F238E27FC236}">
              <a16:creationId xmlns:a16="http://schemas.microsoft.com/office/drawing/2014/main" id="{D2E751F6-7789-4E1B-94CA-7E0441B90F0C}"/>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29" name="【公営住宅】&#10;一人当たり面積最大値テキスト">
          <a:extLst>
            <a:ext uri="{FF2B5EF4-FFF2-40B4-BE49-F238E27FC236}">
              <a16:creationId xmlns:a16="http://schemas.microsoft.com/office/drawing/2014/main" id="{7C6C765A-4F99-40A2-B863-BC82342BF9A4}"/>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30" name="直線コネクタ 329">
          <a:extLst>
            <a:ext uri="{FF2B5EF4-FFF2-40B4-BE49-F238E27FC236}">
              <a16:creationId xmlns:a16="http://schemas.microsoft.com/office/drawing/2014/main" id="{F8FADBC9-CEB0-4010-8BEB-0F5A038EBED8}"/>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31" name="【公営住宅】&#10;一人当たり面積平均値テキスト">
          <a:extLst>
            <a:ext uri="{FF2B5EF4-FFF2-40B4-BE49-F238E27FC236}">
              <a16:creationId xmlns:a16="http://schemas.microsoft.com/office/drawing/2014/main" id="{075D3018-0D22-4E47-AF03-7700F7D9879E}"/>
            </a:ext>
          </a:extLst>
        </xdr:cNvPr>
        <xdr:cNvSpPr txBox="1"/>
      </xdr:nvSpPr>
      <xdr:spPr>
        <a:xfrm>
          <a:off x="10515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32" name="フローチャート: 判断 331">
          <a:extLst>
            <a:ext uri="{FF2B5EF4-FFF2-40B4-BE49-F238E27FC236}">
              <a16:creationId xmlns:a16="http://schemas.microsoft.com/office/drawing/2014/main" id="{C7319891-36EC-435E-A390-70EC1EE3A6E6}"/>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33" name="フローチャート: 判断 332">
          <a:extLst>
            <a:ext uri="{FF2B5EF4-FFF2-40B4-BE49-F238E27FC236}">
              <a16:creationId xmlns:a16="http://schemas.microsoft.com/office/drawing/2014/main" id="{0B7B04B3-B16A-4F29-994C-7A8629BB3B76}"/>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34" name="フローチャート: 判断 333">
          <a:extLst>
            <a:ext uri="{FF2B5EF4-FFF2-40B4-BE49-F238E27FC236}">
              <a16:creationId xmlns:a16="http://schemas.microsoft.com/office/drawing/2014/main" id="{5D9E0EEF-2B75-44DA-B104-EC1483252036}"/>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35" name="フローチャート: 判断 334">
          <a:extLst>
            <a:ext uri="{FF2B5EF4-FFF2-40B4-BE49-F238E27FC236}">
              <a16:creationId xmlns:a16="http://schemas.microsoft.com/office/drawing/2014/main" id="{75D05014-DC53-404F-BD11-DAA9462799DF}"/>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36" name="フローチャート: 判断 335">
          <a:extLst>
            <a:ext uri="{FF2B5EF4-FFF2-40B4-BE49-F238E27FC236}">
              <a16:creationId xmlns:a16="http://schemas.microsoft.com/office/drawing/2014/main" id="{B84ADE95-A740-47B5-83AE-CDCA1013A5C9}"/>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5FE777F4-91B7-460F-8522-A3A60F4CBA8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421CABE2-764A-47B4-95D2-0C7B7463DC2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586FC129-E99E-4AD7-AB7C-D9E20F4B536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162F158A-5AC2-40C8-B794-E44075419FA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188EE9BD-CB63-4D9C-BD23-33C400C61AB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96286</xdr:rowOff>
    </xdr:from>
    <xdr:to>
      <xdr:col>50</xdr:col>
      <xdr:colOff>165100</xdr:colOff>
      <xdr:row>85</xdr:row>
      <xdr:rowOff>26436</xdr:rowOff>
    </xdr:to>
    <xdr:sp macro="" textlink="">
      <xdr:nvSpPr>
        <xdr:cNvPr id="342" name="楕円 341">
          <a:extLst>
            <a:ext uri="{FF2B5EF4-FFF2-40B4-BE49-F238E27FC236}">
              <a16:creationId xmlns:a16="http://schemas.microsoft.com/office/drawing/2014/main" id="{2690EC00-D3E0-4749-8AB9-9056E8AF4841}"/>
            </a:ext>
          </a:extLst>
        </xdr:cNvPr>
        <xdr:cNvSpPr/>
      </xdr:nvSpPr>
      <xdr:spPr>
        <a:xfrm>
          <a:off x="9588500" y="1449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99313</xdr:rowOff>
    </xdr:from>
    <xdr:to>
      <xdr:col>46</xdr:col>
      <xdr:colOff>38100</xdr:colOff>
      <xdr:row>85</xdr:row>
      <xdr:rowOff>29463</xdr:rowOff>
    </xdr:to>
    <xdr:sp macro="" textlink="">
      <xdr:nvSpPr>
        <xdr:cNvPr id="343" name="楕円 342">
          <a:extLst>
            <a:ext uri="{FF2B5EF4-FFF2-40B4-BE49-F238E27FC236}">
              <a16:creationId xmlns:a16="http://schemas.microsoft.com/office/drawing/2014/main" id="{85B31DA1-5ACA-422F-9ECE-6F82080E892B}"/>
            </a:ext>
          </a:extLst>
        </xdr:cNvPr>
        <xdr:cNvSpPr/>
      </xdr:nvSpPr>
      <xdr:spPr>
        <a:xfrm>
          <a:off x="8699500" y="1450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147086</xdr:rowOff>
    </xdr:from>
    <xdr:to>
      <xdr:col>50</xdr:col>
      <xdr:colOff>114300</xdr:colOff>
      <xdr:row>84</xdr:row>
      <xdr:rowOff>150113</xdr:rowOff>
    </xdr:to>
    <xdr:cxnSp macro="">
      <xdr:nvCxnSpPr>
        <xdr:cNvPr id="344" name="直線コネクタ 343">
          <a:extLst>
            <a:ext uri="{FF2B5EF4-FFF2-40B4-BE49-F238E27FC236}">
              <a16:creationId xmlns:a16="http://schemas.microsoft.com/office/drawing/2014/main" id="{A4408E76-7209-4681-8398-3ED82C8FCFED}"/>
            </a:ext>
          </a:extLst>
        </xdr:cNvPr>
        <xdr:cNvCxnSpPr/>
      </xdr:nvCxnSpPr>
      <xdr:spPr>
        <a:xfrm flipV="1">
          <a:off x="8750300" y="14548886"/>
          <a:ext cx="889000" cy="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101428</xdr:rowOff>
    </xdr:from>
    <xdr:to>
      <xdr:col>41</xdr:col>
      <xdr:colOff>101600</xdr:colOff>
      <xdr:row>85</xdr:row>
      <xdr:rowOff>31578</xdr:rowOff>
    </xdr:to>
    <xdr:sp macro="" textlink="">
      <xdr:nvSpPr>
        <xdr:cNvPr id="345" name="楕円 344">
          <a:extLst>
            <a:ext uri="{FF2B5EF4-FFF2-40B4-BE49-F238E27FC236}">
              <a16:creationId xmlns:a16="http://schemas.microsoft.com/office/drawing/2014/main" id="{7452E2F7-8F0F-4B94-A9C8-5F754C0EEDDD}"/>
            </a:ext>
          </a:extLst>
        </xdr:cNvPr>
        <xdr:cNvSpPr/>
      </xdr:nvSpPr>
      <xdr:spPr>
        <a:xfrm>
          <a:off x="7810500" y="1450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150113</xdr:rowOff>
    </xdr:from>
    <xdr:to>
      <xdr:col>45</xdr:col>
      <xdr:colOff>177800</xdr:colOff>
      <xdr:row>84</xdr:row>
      <xdr:rowOff>152228</xdr:rowOff>
    </xdr:to>
    <xdr:cxnSp macro="">
      <xdr:nvCxnSpPr>
        <xdr:cNvPr id="346" name="直線コネクタ 345">
          <a:extLst>
            <a:ext uri="{FF2B5EF4-FFF2-40B4-BE49-F238E27FC236}">
              <a16:creationId xmlns:a16="http://schemas.microsoft.com/office/drawing/2014/main" id="{37115203-8577-470C-86DB-FA9DB956ADBA}"/>
            </a:ext>
          </a:extLst>
        </xdr:cNvPr>
        <xdr:cNvCxnSpPr/>
      </xdr:nvCxnSpPr>
      <xdr:spPr>
        <a:xfrm flipV="1">
          <a:off x="7861300" y="14551913"/>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107201</xdr:rowOff>
    </xdr:from>
    <xdr:to>
      <xdr:col>36</xdr:col>
      <xdr:colOff>165100</xdr:colOff>
      <xdr:row>85</xdr:row>
      <xdr:rowOff>37351</xdr:rowOff>
    </xdr:to>
    <xdr:sp macro="" textlink="">
      <xdr:nvSpPr>
        <xdr:cNvPr id="347" name="楕円 346">
          <a:extLst>
            <a:ext uri="{FF2B5EF4-FFF2-40B4-BE49-F238E27FC236}">
              <a16:creationId xmlns:a16="http://schemas.microsoft.com/office/drawing/2014/main" id="{649435B2-FA7A-4CB6-85FC-369B31F5D2F3}"/>
            </a:ext>
          </a:extLst>
        </xdr:cNvPr>
        <xdr:cNvSpPr/>
      </xdr:nvSpPr>
      <xdr:spPr>
        <a:xfrm>
          <a:off x="6921500" y="1450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152228</xdr:rowOff>
    </xdr:from>
    <xdr:to>
      <xdr:col>41</xdr:col>
      <xdr:colOff>50800</xdr:colOff>
      <xdr:row>84</xdr:row>
      <xdr:rowOff>158001</xdr:rowOff>
    </xdr:to>
    <xdr:cxnSp macro="">
      <xdr:nvCxnSpPr>
        <xdr:cNvPr id="348" name="直線コネクタ 347">
          <a:extLst>
            <a:ext uri="{FF2B5EF4-FFF2-40B4-BE49-F238E27FC236}">
              <a16:creationId xmlns:a16="http://schemas.microsoft.com/office/drawing/2014/main" id="{5B8D8600-1908-4065-9786-9B3063C688DF}"/>
            </a:ext>
          </a:extLst>
        </xdr:cNvPr>
        <xdr:cNvCxnSpPr/>
      </xdr:nvCxnSpPr>
      <xdr:spPr>
        <a:xfrm flipV="1">
          <a:off x="6972300" y="14554028"/>
          <a:ext cx="889000"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49" name="n_1aveValue【公営住宅】&#10;一人当たり面積">
          <a:extLst>
            <a:ext uri="{FF2B5EF4-FFF2-40B4-BE49-F238E27FC236}">
              <a16:creationId xmlns:a16="http://schemas.microsoft.com/office/drawing/2014/main" id="{D4823275-5D23-439E-AAD0-0FC7F3DEDBC5}"/>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50" name="n_2aveValue【公営住宅】&#10;一人当たり面積">
          <a:extLst>
            <a:ext uri="{FF2B5EF4-FFF2-40B4-BE49-F238E27FC236}">
              <a16:creationId xmlns:a16="http://schemas.microsoft.com/office/drawing/2014/main" id="{FA59D054-2453-4286-9459-ADAC37E0AE1B}"/>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51" name="n_3aveValue【公営住宅】&#10;一人当たり面積">
          <a:extLst>
            <a:ext uri="{FF2B5EF4-FFF2-40B4-BE49-F238E27FC236}">
              <a16:creationId xmlns:a16="http://schemas.microsoft.com/office/drawing/2014/main" id="{18AB4618-F850-47E5-9B48-9DA0FBDA44B1}"/>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52" name="n_4aveValue【公営住宅】&#10;一人当たり面積">
          <a:extLst>
            <a:ext uri="{FF2B5EF4-FFF2-40B4-BE49-F238E27FC236}">
              <a16:creationId xmlns:a16="http://schemas.microsoft.com/office/drawing/2014/main" id="{4ED3C368-8124-427D-AAFA-BC460F24B2B6}"/>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17563</xdr:rowOff>
    </xdr:from>
    <xdr:ext cx="469744" cy="259045"/>
    <xdr:sp macro="" textlink="">
      <xdr:nvSpPr>
        <xdr:cNvPr id="353" name="n_1mainValue【公営住宅】&#10;一人当たり面積">
          <a:extLst>
            <a:ext uri="{FF2B5EF4-FFF2-40B4-BE49-F238E27FC236}">
              <a16:creationId xmlns:a16="http://schemas.microsoft.com/office/drawing/2014/main" id="{9E3272D4-9A56-4479-BE38-6F7C03C1959D}"/>
            </a:ext>
          </a:extLst>
        </xdr:cNvPr>
        <xdr:cNvSpPr txBox="1"/>
      </xdr:nvSpPr>
      <xdr:spPr>
        <a:xfrm>
          <a:off x="9391727" y="1459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20590</xdr:rowOff>
    </xdr:from>
    <xdr:ext cx="469744" cy="259045"/>
    <xdr:sp macro="" textlink="">
      <xdr:nvSpPr>
        <xdr:cNvPr id="354" name="n_2mainValue【公営住宅】&#10;一人当たり面積">
          <a:extLst>
            <a:ext uri="{FF2B5EF4-FFF2-40B4-BE49-F238E27FC236}">
              <a16:creationId xmlns:a16="http://schemas.microsoft.com/office/drawing/2014/main" id="{16C788F7-A04F-4937-837D-853AC7AE03F6}"/>
            </a:ext>
          </a:extLst>
        </xdr:cNvPr>
        <xdr:cNvSpPr txBox="1"/>
      </xdr:nvSpPr>
      <xdr:spPr>
        <a:xfrm>
          <a:off x="8515427" y="1459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22705</xdr:rowOff>
    </xdr:from>
    <xdr:ext cx="469744" cy="259045"/>
    <xdr:sp macro="" textlink="">
      <xdr:nvSpPr>
        <xdr:cNvPr id="355" name="n_3mainValue【公営住宅】&#10;一人当たり面積">
          <a:extLst>
            <a:ext uri="{FF2B5EF4-FFF2-40B4-BE49-F238E27FC236}">
              <a16:creationId xmlns:a16="http://schemas.microsoft.com/office/drawing/2014/main" id="{ECBCF8E9-0FC6-4752-B5DB-A780E561722E}"/>
            </a:ext>
          </a:extLst>
        </xdr:cNvPr>
        <xdr:cNvSpPr txBox="1"/>
      </xdr:nvSpPr>
      <xdr:spPr>
        <a:xfrm>
          <a:off x="7626427" y="1459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28478</xdr:rowOff>
    </xdr:from>
    <xdr:ext cx="469744" cy="259045"/>
    <xdr:sp macro="" textlink="">
      <xdr:nvSpPr>
        <xdr:cNvPr id="356" name="n_4mainValue【公営住宅】&#10;一人当たり面積">
          <a:extLst>
            <a:ext uri="{FF2B5EF4-FFF2-40B4-BE49-F238E27FC236}">
              <a16:creationId xmlns:a16="http://schemas.microsoft.com/office/drawing/2014/main" id="{A079EDAE-C49F-4C24-83CE-9B1A4DDBB6EC}"/>
            </a:ext>
          </a:extLst>
        </xdr:cNvPr>
        <xdr:cNvSpPr txBox="1"/>
      </xdr:nvSpPr>
      <xdr:spPr>
        <a:xfrm>
          <a:off x="6737427" y="1460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BDF36CA2-CCB2-4E8F-AF24-8DE7DADC03D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EDF96A5E-99A1-41BF-9804-B6FC28D35DA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EC9F332E-1579-48BE-A284-4EAA394193E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0C89C890-E6A9-4099-BED6-74D12AEF13E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7C3C9543-1F16-420D-B697-3300A0CABF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D24BCD4E-0974-4CB1-BF89-1FF69C79B6E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0928BDB3-EF26-40F1-B1FB-3612A8078A1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59E58B96-9D20-42E1-8C16-9653650A524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a16="http://schemas.microsoft.com/office/drawing/2014/main" id="{EA80D60F-AE45-4389-8C51-FE3496E28E7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a16="http://schemas.microsoft.com/office/drawing/2014/main" id="{41A80353-F9D1-4532-B20A-000F21B9C36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a16="http://schemas.microsoft.com/office/drawing/2014/main" id="{C880A60C-CABF-4563-A183-FBC3004B799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a16="http://schemas.microsoft.com/office/drawing/2014/main" id="{5B71D999-BC8C-4544-BAB3-64E78262AF8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a16="http://schemas.microsoft.com/office/drawing/2014/main" id="{B2D8CFA7-39B1-4950-A089-29F37788626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a16="http://schemas.microsoft.com/office/drawing/2014/main" id="{B6AB9FCF-C869-4398-A871-6526B5729A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a16="http://schemas.microsoft.com/office/drawing/2014/main" id="{E5C6A2FC-DE92-4A8C-B9F2-C346D651F6D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a16="http://schemas.microsoft.com/office/drawing/2014/main" id="{1BBD6098-2549-4643-B90C-E2EA28B7E50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3" name="正方形/長方形 372">
          <a:extLst>
            <a:ext uri="{FF2B5EF4-FFF2-40B4-BE49-F238E27FC236}">
              <a16:creationId xmlns:a16="http://schemas.microsoft.com/office/drawing/2014/main" id="{D140887F-740C-41CD-9702-8419B8F233B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4" name="正方形/長方形 373">
          <a:extLst>
            <a:ext uri="{FF2B5EF4-FFF2-40B4-BE49-F238E27FC236}">
              <a16:creationId xmlns:a16="http://schemas.microsoft.com/office/drawing/2014/main" id="{74C778C9-A1F6-4C74-8B2D-C56A9819E3A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5" name="正方形/長方形 374">
          <a:extLst>
            <a:ext uri="{FF2B5EF4-FFF2-40B4-BE49-F238E27FC236}">
              <a16:creationId xmlns:a16="http://schemas.microsoft.com/office/drawing/2014/main" id="{71B33252-69AB-45D7-B10E-BA3D98B2476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6" name="正方形/長方形 375">
          <a:extLst>
            <a:ext uri="{FF2B5EF4-FFF2-40B4-BE49-F238E27FC236}">
              <a16:creationId xmlns:a16="http://schemas.microsoft.com/office/drawing/2014/main" id="{F9ED0367-6676-4F64-BC33-4B3F151D471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7" name="正方形/長方形 376">
          <a:extLst>
            <a:ext uri="{FF2B5EF4-FFF2-40B4-BE49-F238E27FC236}">
              <a16:creationId xmlns:a16="http://schemas.microsoft.com/office/drawing/2014/main" id="{BD656431-AE91-4F3E-9480-97F26ED7914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8" name="正方形/長方形 377">
          <a:extLst>
            <a:ext uri="{FF2B5EF4-FFF2-40B4-BE49-F238E27FC236}">
              <a16:creationId xmlns:a16="http://schemas.microsoft.com/office/drawing/2014/main" id="{0646E2A9-0EA1-428C-A642-9B897347D1A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9" name="正方形/長方形 378">
          <a:extLst>
            <a:ext uri="{FF2B5EF4-FFF2-40B4-BE49-F238E27FC236}">
              <a16:creationId xmlns:a16="http://schemas.microsoft.com/office/drawing/2014/main" id="{D1F93535-7189-471F-92CB-64F95FB9EAD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0" name="正方形/長方形 379">
          <a:extLst>
            <a:ext uri="{FF2B5EF4-FFF2-40B4-BE49-F238E27FC236}">
              <a16:creationId xmlns:a16="http://schemas.microsoft.com/office/drawing/2014/main" id="{8C077CE8-BB87-467F-AF5B-B50BE6E2E9E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1" name="テキスト ボックス 380">
          <a:extLst>
            <a:ext uri="{FF2B5EF4-FFF2-40B4-BE49-F238E27FC236}">
              <a16:creationId xmlns:a16="http://schemas.microsoft.com/office/drawing/2014/main" id="{D4DB3764-DC3F-43E5-B628-B29A5E08CE8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F3D5CB27-0F1C-44E8-8E09-165C3DEC8AD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3" name="テキスト ボックス 382">
          <a:extLst>
            <a:ext uri="{FF2B5EF4-FFF2-40B4-BE49-F238E27FC236}">
              <a16:creationId xmlns:a16="http://schemas.microsoft.com/office/drawing/2014/main" id="{0A686565-44E1-4C9F-BE0C-4C801BB57DD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4" name="直線コネクタ 383">
          <a:extLst>
            <a:ext uri="{FF2B5EF4-FFF2-40B4-BE49-F238E27FC236}">
              <a16:creationId xmlns:a16="http://schemas.microsoft.com/office/drawing/2014/main" id="{09743CD2-E357-4FF0-B97A-9873330E968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5" name="テキスト ボックス 384">
          <a:extLst>
            <a:ext uri="{FF2B5EF4-FFF2-40B4-BE49-F238E27FC236}">
              <a16:creationId xmlns:a16="http://schemas.microsoft.com/office/drawing/2014/main" id="{DD649A9B-7DCE-44BD-9388-4C985BB4526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6" name="直線コネクタ 385">
          <a:extLst>
            <a:ext uri="{FF2B5EF4-FFF2-40B4-BE49-F238E27FC236}">
              <a16:creationId xmlns:a16="http://schemas.microsoft.com/office/drawing/2014/main" id="{D2BCB592-02B7-4A25-A4DE-ACBE5E36B42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7" name="テキスト ボックス 386">
          <a:extLst>
            <a:ext uri="{FF2B5EF4-FFF2-40B4-BE49-F238E27FC236}">
              <a16:creationId xmlns:a16="http://schemas.microsoft.com/office/drawing/2014/main" id="{ACDFB49D-016A-489F-B7C1-E3751810D88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8" name="直線コネクタ 387">
          <a:extLst>
            <a:ext uri="{FF2B5EF4-FFF2-40B4-BE49-F238E27FC236}">
              <a16:creationId xmlns:a16="http://schemas.microsoft.com/office/drawing/2014/main" id="{63F36A1E-C62D-4BBB-9C0D-B287091150F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9" name="テキスト ボックス 388">
          <a:extLst>
            <a:ext uri="{FF2B5EF4-FFF2-40B4-BE49-F238E27FC236}">
              <a16:creationId xmlns:a16="http://schemas.microsoft.com/office/drawing/2014/main" id="{3011ED80-117F-4922-9B4A-410DB84ECC1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0" name="直線コネクタ 389">
          <a:extLst>
            <a:ext uri="{FF2B5EF4-FFF2-40B4-BE49-F238E27FC236}">
              <a16:creationId xmlns:a16="http://schemas.microsoft.com/office/drawing/2014/main" id="{34CC6A97-41DE-45E3-A480-A603184F070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1" name="テキスト ボックス 390">
          <a:extLst>
            <a:ext uri="{FF2B5EF4-FFF2-40B4-BE49-F238E27FC236}">
              <a16:creationId xmlns:a16="http://schemas.microsoft.com/office/drawing/2014/main" id="{7A448ECE-1621-4E94-80B2-2781D87C544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2" name="直線コネクタ 391">
          <a:extLst>
            <a:ext uri="{FF2B5EF4-FFF2-40B4-BE49-F238E27FC236}">
              <a16:creationId xmlns:a16="http://schemas.microsoft.com/office/drawing/2014/main" id="{B1AABB47-2B1D-4888-9ED5-7165E2B6BBE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3" name="テキスト ボックス 392">
          <a:extLst>
            <a:ext uri="{FF2B5EF4-FFF2-40B4-BE49-F238E27FC236}">
              <a16:creationId xmlns:a16="http://schemas.microsoft.com/office/drawing/2014/main" id="{8D6BB851-129D-4F22-AA77-5AE195C2E7A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4" name="直線コネクタ 393">
          <a:extLst>
            <a:ext uri="{FF2B5EF4-FFF2-40B4-BE49-F238E27FC236}">
              <a16:creationId xmlns:a16="http://schemas.microsoft.com/office/drawing/2014/main" id="{E5C71397-6EE8-4DBF-8013-9996C17412D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5" name="テキスト ボックス 394">
          <a:extLst>
            <a:ext uri="{FF2B5EF4-FFF2-40B4-BE49-F238E27FC236}">
              <a16:creationId xmlns:a16="http://schemas.microsoft.com/office/drawing/2014/main" id="{C8611989-8340-490A-9953-4B22D035BC9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6" name="【認定こども園・幼稚園・保育所】&#10;有形固定資産減価償却率グラフ枠">
          <a:extLst>
            <a:ext uri="{FF2B5EF4-FFF2-40B4-BE49-F238E27FC236}">
              <a16:creationId xmlns:a16="http://schemas.microsoft.com/office/drawing/2014/main" id="{973C6030-533E-4FD2-84C9-A6C457C7E91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397" name="直線コネクタ 396">
          <a:extLst>
            <a:ext uri="{FF2B5EF4-FFF2-40B4-BE49-F238E27FC236}">
              <a16:creationId xmlns:a16="http://schemas.microsoft.com/office/drawing/2014/main" id="{BD520E53-BB10-4E3B-9CB1-B9116522453C}"/>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98" name="【認定こども園・幼稚園・保育所】&#10;有形固定資産減価償却率最小値テキスト">
          <a:extLst>
            <a:ext uri="{FF2B5EF4-FFF2-40B4-BE49-F238E27FC236}">
              <a16:creationId xmlns:a16="http://schemas.microsoft.com/office/drawing/2014/main" id="{8E72DE92-AE7A-4447-8E18-EFDC1D9AB14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99" name="直線コネクタ 398">
          <a:extLst>
            <a:ext uri="{FF2B5EF4-FFF2-40B4-BE49-F238E27FC236}">
              <a16:creationId xmlns:a16="http://schemas.microsoft.com/office/drawing/2014/main" id="{BA29A0D3-6CCE-46A5-AC52-D39542E9735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00" name="【認定こども園・幼稚園・保育所】&#10;有形固定資産減価償却率最大値テキスト">
          <a:extLst>
            <a:ext uri="{FF2B5EF4-FFF2-40B4-BE49-F238E27FC236}">
              <a16:creationId xmlns:a16="http://schemas.microsoft.com/office/drawing/2014/main" id="{2747890D-3F25-4771-B256-E12C3C52D6F6}"/>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01" name="直線コネクタ 400">
          <a:extLst>
            <a:ext uri="{FF2B5EF4-FFF2-40B4-BE49-F238E27FC236}">
              <a16:creationId xmlns:a16="http://schemas.microsoft.com/office/drawing/2014/main" id="{1708A85C-EDFE-4FDD-A166-BF959F9C3797}"/>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402" name="【認定こども園・幼稚園・保育所】&#10;有形固定資産減価償却率平均値テキスト">
          <a:extLst>
            <a:ext uri="{FF2B5EF4-FFF2-40B4-BE49-F238E27FC236}">
              <a16:creationId xmlns:a16="http://schemas.microsoft.com/office/drawing/2014/main" id="{7792898F-4C57-4B07-A372-93FB2121C51B}"/>
            </a:ext>
          </a:extLst>
        </xdr:cNvPr>
        <xdr:cNvSpPr txBox="1"/>
      </xdr:nvSpPr>
      <xdr:spPr>
        <a:xfrm>
          <a:off x="16357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03" name="フローチャート: 判断 402">
          <a:extLst>
            <a:ext uri="{FF2B5EF4-FFF2-40B4-BE49-F238E27FC236}">
              <a16:creationId xmlns:a16="http://schemas.microsoft.com/office/drawing/2014/main" id="{2289EABB-6D05-465E-B91A-653D3E2E79CF}"/>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04" name="フローチャート: 判断 403">
          <a:extLst>
            <a:ext uri="{FF2B5EF4-FFF2-40B4-BE49-F238E27FC236}">
              <a16:creationId xmlns:a16="http://schemas.microsoft.com/office/drawing/2014/main" id="{E41767D5-72E4-4BD1-9BF0-BFC80A9373DF}"/>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05" name="フローチャート: 判断 404">
          <a:extLst>
            <a:ext uri="{FF2B5EF4-FFF2-40B4-BE49-F238E27FC236}">
              <a16:creationId xmlns:a16="http://schemas.microsoft.com/office/drawing/2014/main" id="{84B4A917-7183-4DA0-AFF1-5A755333C88C}"/>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06" name="フローチャート: 判断 405">
          <a:extLst>
            <a:ext uri="{FF2B5EF4-FFF2-40B4-BE49-F238E27FC236}">
              <a16:creationId xmlns:a16="http://schemas.microsoft.com/office/drawing/2014/main" id="{44ECAA82-2D45-4560-A577-21672BE108B8}"/>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07" name="フローチャート: 判断 406">
          <a:extLst>
            <a:ext uri="{FF2B5EF4-FFF2-40B4-BE49-F238E27FC236}">
              <a16:creationId xmlns:a16="http://schemas.microsoft.com/office/drawing/2014/main" id="{3B2D96AD-267D-4D96-8A64-D1CA3BFE82B3}"/>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052C9FA3-CE75-4FEF-AA83-7BBA51B4F3A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DD7F986F-A590-471D-968B-A488D665B32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76D90151-7795-4BFD-91C9-5A2582298F1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4BED51FD-3A15-4642-A119-5480E163BA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7CB50EC0-B98D-4A37-8D80-5C4708E295A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162560</xdr:rowOff>
    </xdr:from>
    <xdr:to>
      <xdr:col>81</xdr:col>
      <xdr:colOff>101600</xdr:colOff>
      <xdr:row>37</xdr:row>
      <xdr:rowOff>92710</xdr:rowOff>
    </xdr:to>
    <xdr:sp macro="" textlink="">
      <xdr:nvSpPr>
        <xdr:cNvPr id="413" name="楕円 412">
          <a:extLst>
            <a:ext uri="{FF2B5EF4-FFF2-40B4-BE49-F238E27FC236}">
              <a16:creationId xmlns:a16="http://schemas.microsoft.com/office/drawing/2014/main" id="{268760A7-6456-4983-A2A7-2E6243752A34}"/>
            </a:ext>
          </a:extLst>
        </xdr:cNvPr>
        <xdr:cNvSpPr/>
      </xdr:nvSpPr>
      <xdr:spPr>
        <a:xfrm>
          <a:off x="15430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128270</xdr:rowOff>
    </xdr:from>
    <xdr:to>
      <xdr:col>76</xdr:col>
      <xdr:colOff>165100</xdr:colOff>
      <xdr:row>37</xdr:row>
      <xdr:rowOff>58420</xdr:rowOff>
    </xdr:to>
    <xdr:sp macro="" textlink="">
      <xdr:nvSpPr>
        <xdr:cNvPr id="414" name="楕円 413">
          <a:extLst>
            <a:ext uri="{FF2B5EF4-FFF2-40B4-BE49-F238E27FC236}">
              <a16:creationId xmlns:a16="http://schemas.microsoft.com/office/drawing/2014/main" id="{3B54B9D4-79C1-4E81-A976-2A83E9B0753D}"/>
            </a:ext>
          </a:extLst>
        </xdr:cNvPr>
        <xdr:cNvSpPr/>
      </xdr:nvSpPr>
      <xdr:spPr>
        <a:xfrm>
          <a:off x="14541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7620</xdr:rowOff>
    </xdr:from>
    <xdr:to>
      <xdr:col>81</xdr:col>
      <xdr:colOff>50800</xdr:colOff>
      <xdr:row>37</xdr:row>
      <xdr:rowOff>41910</xdr:rowOff>
    </xdr:to>
    <xdr:cxnSp macro="">
      <xdr:nvCxnSpPr>
        <xdr:cNvPr id="415" name="直線コネクタ 414">
          <a:extLst>
            <a:ext uri="{FF2B5EF4-FFF2-40B4-BE49-F238E27FC236}">
              <a16:creationId xmlns:a16="http://schemas.microsoft.com/office/drawing/2014/main" id="{5F3D6C8E-18E5-4895-8424-FA0D50A17896}"/>
            </a:ext>
          </a:extLst>
        </xdr:cNvPr>
        <xdr:cNvCxnSpPr/>
      </xdr:nvCxnSpPr>
      <xdr:spPr>
        <a:xfrm>
          <a:off x="14592300" y="63512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92075</xdr:rowOff>
    </xdr:from>
    <xdr:to>
      <xdr:col>72</xdr:col>
      <xdr:colOff>38100</xdr:colOff>
      <xdr:row>37</xdr:row>
      <xdr:rowOff>22225</xdr:rowOff>
    </xdr:to>
    <xdr:sp macro="" textlink="">
      <xdr:nvSpPr>
        <xdr:cNvPr id="416" name="楕円 415">
          <a:extLst>
            <a:ext uri="{FF2B5EF4-FFF2-40B4-BE49-F238E27FC236}">
              <a16:creationId xmlns:a16="http://schemas.microsoft.com/office/drawing/2014/main" id="{AA313A67-A2B3-435E-9229-0E9260C8F299}"/>
            </a:ext>
          </a:extLst>
        </xdr:cNvPr>
        <xdr:cNvSpPr/>
      </xdr:nvSpPr>
      <xdr:spPr>
        <a:xfrm>
          <a:off x="13652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142875</xdr:rowOff>
    </xdr:from>
    <xdr:to>
      <xdr:col>76</xdr:col>
      <xdr:colOff>114300</xdr:colOff>
      <xdr:row>37</xdr:row>
      <xdr:rowOff>7620</xdr:rowOff>
    </xdr:to>
    <xdr:cxnSp macro="">
      <xdr:nvCxnSpPr>
        <xdr:cNvPr id="417" name="直線コネクタ 416">
          <a:extLst>
            <a:ext uri="{FF2B5EF4-FFF2-40B4-BE49-F238E27FC236}">
              <a16:creationId xmlns:a16="http://schemas.microsoft.com/office/drawing/2014/main" id="{10EB278B-6465-4FC8-91C4-E512A2B7F7A4}"/>
            </a:ext>
          </a:extLst>
        </xdr:cNvPr>
        <xdr:cNvCxnSpPr/>
      </xdr:nvCxnSpPr>
      <xdr:spPr>
        <a:xfrm>
          <a:off x="13703300" y="63150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57785</xdr:rowOff>
    </xdr:from>
    <xdr:to>
      <xdr:col>67</xdr:col>
      <xdr:colOff>101600</xdr:colOff>
      <xdr:row>36</xdr:row>
      <xdr:rowOff>159385</xdr:rowOff>
    </xdr:to>
    <xdr:sp macro="" textlink="">
      <xdr:nvSpPr>
        <xdr:cNvPr id="418" name="楕円 417">
          <a:extLst>
            <a:ext uri="{FF2B5EF4-FFF2-40B4-BE49-F238E27FC236}">
              <a16:creationId xmlns:a16="http://schemas.microsoft.com/office/drawing/2014/main" id="{5A85123E-105C-4743-848A-632E75E1BD08}"/>
            </a:ext>
          </a:extLst>
        </xdr:cNvPr>
        <xdr:cNvSpPr/>
      </xdr:nvSpPr>
      <xdr:spPr>
        <a:xfrm>
          <a:off x="12763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108585</xdr:rowOff>
    </xdr:from>
    <xdr:to>
      <xdr:col>71</xdr:col>
      <xdr:colOff>177800</xdr:colOff>
      <xdr:row>36</xdr:row>
      <xdr:rowOff>142875</xdr:rowOff>
    </xdr:to>
    <xdr:cxnSp macro="">
      <xdr:nvCxnSpPr>
        <xdr:cNvPr id="419" name="直線コネクタ 418">
          <a:extLst>
            <a:ext uri="{FF2B5EF4-FFF2-40B4-BE49-F238E27FC236}">
              <a16:creationId xmlns:a16="http://schemas.microsoft.com/office/drawing/2014/main" id="{6EFC9319-453E-4E50-A2C9-3539D64A82A4}"/>
            </a:ext>
          </a:extLst>
        </xdr:cNvPr>
        <xdr:cNvCxnSpPr/>
      </xdr:nvCxnSpPr>
      <xdr:spPr>
        <a:xfrm>
          <a:off x="12814300" y="62807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20" name="n_1aveValue【認定こども園・幼稚園・保育所】&#10;有形固定資産減価償却率">
          <a:extLst>
            <a:ext uri="{FF2B5EF4-FFF2-40B4-BE49-F238E27FC236}">
              <a16:creationId xmlns:a16="http://schemas.microsoft.com/office/drawing/2014/main" id="{72CDDFF5-114F-42FF-91EB-99D59F6F6E59}"/>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21" name="n_2aveValue【認定こども園・幼稚園・保育所】&#10;有形固定資産減価償却率">
          <a:extLst>
            <a:ext uri="{FF2B5EF4-FFF2-40B4-BE49-F238E27FC236}">
              <a16:creationId xmlns:a16="http://schemas.microsoft.com/office/drawing/2014/main" id="{44D964DB-EC0E-40E4-8F31-1F23C5A7663D}"/>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22" name="n_3aveValue【認定こども園・幼稚園・保育所】&#10;有形固定資産減価償却率">
          <a:extLst>
            <a:ext uri="{FF2B5EF4-FFF2-40B4-BE49-F238E27FC236}">
              <a16:creationId xmlns:a16="http://schemas.microsoft.com/office/drawing/2014/main" id="{84177D29-FD4E-4994-B22E-565DC299C2AD}"/>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23" name="n_4aveValue【認定こども園・幼稚園・保育所】&#10;有形固定資産減価償却率">
          <a:extLst>
            <a:ext uri="{FF2B5EF4-FFF2-40B4-BE49-F238E27FC236}">
              <a16:creationId xmlns:a16="http://schemas.microsoft.com/office/drawing/2014/main" id="{8A1E764D-2E99-4080-A4C9-F1C00D87BE42}"/>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83837</xdr:rowOff>
    </xdr:from>
    <xdr:ext cx="405111" cy="259045"/>
    <xdr:sp macro="" textlink="">
      <xdr:nvSpPr>
        <xdr:cNvPr id="424" name="n_1mainValue【認定こども園・幼稚園・保育所】&#10;有形固定資産減価償却率">
          <a:extLst>
            <a:ext uri="{FF2B5EF4-FFF2-40B4-BE49-F238E27FC236}">
              <a16:creationId xmlns:a16="http://schemas.microsoft.com/office/drawing/2014/main" id="{849C71A5-B98A-448B-ABEB-89918E9425CC}"/>
            </a:ext>
          </a:extLst>
        </xdr:cNvPr>
        <xdr:cNvSpPr txBox="1"/>
      </xdr:nvSpPr>
      <xdr:spPr>
        <a:xfrm>
          <a:off x="152660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49547</xdr:rowOff>
    </xdr:from>
    <xdr:ext cx="405111" cy="259045"/>
    <xdr:sp macro="" textlink="">
      <xdr:nvSpPr>
        <xdr:cNvPr id="425" name="n_2mainValue【認定こども園・幼稚園・保育所】&#10;有形固定資産減価償却率">
          <a:extLst>
            <a:ext uri="{FF2B5EF4-FFF2-40B4-BE49-F238E27FC236}">
              <a16:creationId xmlns:a16="http://schemas.microsoft.com/office/drawing/2014/main" id="{79F1CE85-C3AD-40F4-90A9-00534C903F37}"/>
            </a:ext>
          </a:extLst>
        </xdr:cNvPr>
        <xdr:cNvSpPr txBox="1"/>
      </xdr:nvSpPr>
      <xdr:spPr>
        <a:xfrm>
          <a:off x="14389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13352</xdr:rowOff>
    </xdr:from>
    <xdr:ext cx="405111" cy="259045"/>
    <xdr:sp macro="" textlink="">
      <xdr:nvSpPr>
        <xdr:cNvPr id="426" name="n_3mainValue【認定こども園・幼稚園・保育所】&#10;有形固定資産減価償却率">
          <a:extLst>
            <a:ext uri="{FF2B5EF4-FFF2-40B4-BE49-F238E27FC236}">
              <a16:creationId xmlns:a16="http://schemas.microsoft.com/office/drawing/2014/main" id="{D381436B-2CA9-4589-8D72-8671F9F58856}"/>
            </a:ext>
          </a:extLst>
        </xdr:cNvPr>
        <xdr:cNvSpPr txBox="1"/>
      </xdr:nvSpPr>
      <xdr:spPr>
        <a:xfrm>
          <a:off x="135007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150512</xdr:rowOff>
    </xdr:from>
    <xdr:ext cx="405111" cy="259045"/>
    <xdr:sp macro="" textlink="">
      <xdr:nvSpPr>
        <xdr:cNvPr id="427" name="n_4mainValue【認定こども園・幼稚園・保育所】&#10;有形固定資産減価償却率">
          <a:extLst>
            <a:ext uri="{FF2B5EF4-FFF2-40B4-BE49-F238E27FC236}">
              <a16:creationId xmlns:a16="http://schemas.microsoft.com/office/drawing/2014/main" id="{A3D74F59-FFA6-4528-A1F5-F28DE393ED48}"/>
            </a:ext>
          </a:extLst>
        </xdr:cNvPr>
        <xdr:cNvSpPr txBox="1"/>
      </xdr:nvSpPr>
      <xdr:spPr>
        <a:xfrm>
          <a:off x="126117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2136D7E8-7389-4C84-A562-1710971C1E1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95BBCD2C-8480-4C0B-98AE-A31D7E06065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07472B56-54A8-403A-A926-9F9E71EF7CC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FD2E1ABD-D8AD-438B-A548-0EB9AD491BE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1E0A0122-1A0F-4904-9487-E68AFCE0122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3D9C360A-616A-4F48-A9A0-CE2765ADC3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3A54DE8B-4447-4F6F-BD6D-EC4874696AE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272E0C74-1640-4B91-8DEC-BE59B183ABD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a:extLst>
            <a:ext uri="{FF2B5EF4-FFF2-40B4-BE49-F238E27FC236}">
              <a16:creationId xmlns:a16="http://schemas.microsoft.com/office/drawing/2014/main" id="{1B2CEDAA-816C-4089-94E4-FE8A45549C3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2F217BE3-8535-443B-ACE1-3AC75E93F72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8" name="直線コネクタ 437">
          <a:extLst>
            <a:ext uri="{FF2B5EF4-FFF2-40B4-BE49-F238E27FC236}">
              <a16:creationId xmlns:a16="http://schemas.microsoft.com/office/drawing/2014/main" id="{1F4B1A32-A783-4CE6-A903-F93F2F99BF1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39" name="テキスト ボックス 438">
          <a:extLst>
            <a:ext uri="{FF2B5EF4-FFF2-40B4-BE49-F238E27FC236}">
              <a16:creationId xmlns:a16="http://schemas.microsoft.com/office/drawing/2014/main" id="{B17EC0D2-4B59-46B0-8371-3738E4D96EC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0" name="直線コネクタ 439">
          <a:extLst>
            <a:ext uri="{FF2B5EF4-FFF2-40B4-BE49-F238E27FC236}">
              <a16:creationId xmlns:a16="http://schemas.microsoft.com/office/drawing/2014/main" id="{BABCD8AF-501B-4B4F-B50B-155822F9C72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1" name="テキスト ボックス 440">
          <a:extLst>
            <a:ext uri="{FF2B5EF4-FFF2-40B4-BE49-F238E27FC236}">
              <a16:creationId xmlns:a16="http://schemas.microsoft.com/office/drawing/2014/main" id="{F4C7DFC7-4AB3-4222-B1FF-A88421891AB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2" name="直線コネクタ 441">
          <a:extLst>
            <a:ext uri="{FF2B5EF4-FFF2-40B4-BE49-F238E27FC236}">
              <a16:creationId xmlns:a16="http://schemas.microsoft.com/office/drawing/2014/main" id="{1B0EA99A-F542-45FA-9FFD-8DF04C17DA2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3" name="テキスト ボックス 442">
          <a:extLst>
            <a:ext uri="{FF2B5EF4-FFF2-40B4-BE49-F238E27FC236}">
              <a16:creationId xmlns:a16="http://schemas.microsoft.com/office/drawing/2014/main" id="{D6DC7AB2-19D4-463B-8E5E-BFD77CE28B1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4" name="直線コネクタ 443">
          <a:extLst>
            <a:ext uri="{FF2B5EF4-FFF2-40B4-BE49-F238E27FC236}">
              <a16:creationId xmlns:a16="http://schemas.microsoft.com/office/drawing/2014/main" id="{ABF4CB27-5EF7-435C-9D5B-BDD8A9CBE14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5" name="テキスト ボックス 444">
          <a:extLst>
            <a:ext uri="{FF2B5EF4-FFF2-40B4-BE49-F238E27FC236}">
              <a16:creationId xmlns:a16="http://schemas.microsoft.com/office/drawing/2014/main" id="{B876351E-526F-4863-B2E2-69832CDC9CE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6" name="直線コネクタ 445">
          <a:extLst>
            <a:ext uri="{FF2B5EF4-FFF2-40B4-BE49-F238E27FC236}">
              <a16:creationId xmlns:a16="http://schemas.microsoft.com/office/drawing/2014/main" id="{3B6969B2-D066-42B1-93BF-3AB235445ED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47" name="テキスト ボックス 446">
          <a:extLst>
            <a:ext uri="{FF2B5EF4-FFF2-40B4-BE49-F238E27FC236}">
              <a16:creationId xmlns:a16="http://schemas.microsoft.com/office/drawing/2014/main" id="{1C78691D-B3F4-4117-A096-5C6CD2F9A22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BA790410-9673-4A11-9777-D001898CE2D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9" name="テキスト ボックス 448">
          <a:extLst>
            <a:ext uri="{FF2B5EF4-FFF2-40B4-BE49-F238E27FC236}">
              <a16:creationId xmlns:a16="http://schemas.microsoft.com/office/drawing/2014/main" id="{5F3E333D-8F02-440C-9D92-48D8EFE9DA1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認定こども園・幼稚園・保育所】&#10;一人当たり面積グラフ枠">
          <a:extLst>
            <a:ext uri="{FF2B5EF4-FFF2-40B4-BE49-F238E27FC236}">
              <a16:creationId xmlns:a16="http://schemas.microsoft.com/office/drawing/2014/main" id="{3CE74CD6-D8F3-4CCD-A68C-BC6973608AD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51" name="直線コネクタ 450">
          <a:extLst>
            <a:ext uri="{FF2B5EF4-FFF2-40B4-BE49-F238E27FC236}">
              <a16:creationId xmlns:a16="http://schemas.microsoft.com/office/drawing/2014/main" id="{4C558704-07B5-4705-B251-97FB81A642A4}"/>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52" name="【認定こども園・幼稚園・保育所】&#10;一人当たり面積最小値テキスト">
          <a:extLst>
            <a:ext uri="{FF2B5EF4-FFF2-40B4-BE49-F238E27FC236}">
              <a16:creationId xmlns:a16="http://schemas.microsoft.com/office/drawing/2014/main" id="{65B5B51E-EAED-4607-B379-9271AE680698}"/>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53" name="直線コネクタ 452">
          <a:extLst>
            <a:ext uri="{FF2B5EF4-FFF2-40B4-BE49-F238E27FC236}">
              <a16:creationId xmlns:a16="http://schemas.microsoft.com/office/drawing/2014/main" id="{6E9C2C7A-E862-462E-8E2E-057104EC9373}"/>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54" name="【認定こども園・幼稚園・保育所】&#10;一人当たり面積最大値テキスト">
          <a:extLst>
            <a:ext uri="{FF2B5EF4-FFF2-40B4-BE49-F238E27FC236}">
              <a16:creationId xmlns:a16="http://schemas.microsoft.com/office/drawing/2014/main" id="{88E57F42-82F0-4168-87D0-2BF1C8510E0C}"/>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55" name="直線コネクタ 454">
          <a:extLst>
            <a:ext uri="{FF2B5EF4-FFF2-40B4-BE49-F238E27FC236}">
              <a16:creationId xmlns:a16="http://schemas.microsoft.com/office/drawing/2014/main" id="{AE58E17E-E89F-43FB-8858-731BDC18010D}"/>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56" name="【認定こども園・幼稚園・保育所】&#10;一人当たり面積平均値テキスト">
          <a:extLst>
            <a:ext uri="{FF2B5EF4-FFF2-40B4-BE49-F238E27FC236}">
              <a16:creationId xmlns:a16="http://schemas.microsoft.com/office/drawing/2014/main" id="{FB4D72F9-2457-428F-B554-ED920165E4D0}"/>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57" name="フローチャート: 判断 456">
          <a:extLst>
            <a:ext uri="{FF2B5EF4-FFF2-40B4-BE49-F238E27FC236}">
              <a16:creationId xmlns:a16="http://schemas.microsoft.com/office/drawing/2014/main" id="{B85DE947-A67C-45B6-82DD-F4BA51CF2C8B}"/>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58" name="フローチャート: 判断 457">
          <a:extLst>
            <a:ext uri="{FF2B5EF4-FFF2-40B4-BE49-F238E27FC236}">
              <a16:creationId xmlns:a16="http://schemas.microsoft.com/office/drawing/2014/main" id="{0EA177F4-8657-4A45-A145-585B56AA9B4B}"/>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59" name="フローチャート: 判断 458">
          <a:extLst>
            <a:ext uri="{FF2B5EF4-FFF2-40B4-BE49-F238E27FC236}">
              <a16:creationId xmlns:a16="http://schemas.microsoft.com/office/drawing/2014/main" id="{0AC6EA5D-8A83-418D-B644-14FBA5ACF978}"/>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60" name="フローチャート: 判断 459">
          <a:extLst>
            <a:ext uri="{FF2B5EF4-FFF2-40B4-BE49-F238E27FC236}">
              <a16:creationId xmlns:a16="http://schemas.microsoft.com/office/drawing/2014/main" id="{5B73C2A3-DCD2-442E-8430-646FEE345FB5}"/>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61" name="フローチャート: 判断 460">
          <a:extLst>
            <a:ext uri="{FF2B5EF4-FFF2-40B4-BE49-F238E27FC236}">
              <a16:creationId xmlns:a16="http://schemas.microsoft.com/office/drawing/2014/main" id="{6F391820-9739-485F-85DB-3A814DC57D72}"/>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D43A7DE4-C124-4795-81A7-AEB28DA173B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4C19AF77-A326-4D16-8AD3-0BF20F43AB7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AFF639E2-4DB0-40F5-A1DA-7B0F7D4A50F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F4E3A60F-EE8F-4E5C-B242-209AF8623C6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988070F2-39F9-451B-AA99-ADCCB6C73B1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69596</xdr:rowOff>
    </xdr:from>
    <xdr:to>
      <xdr:col>112</xdr:col>
      <xdr:colOff>38100</xdr:colOff>
      <xdr:row>41</xdr:row>
      <xdr:rowOff>171196</xdr:rowOff>
    </xdr:to>
    <xdr:sp macro="" textlink="">
      <xdr:nvSpPr>
        <xdr:cNvPr id="467" name="楕円 466">
          <a:extLst>
            <a:ext uri="{FF2B5EF4-FFF2-40B4-BE49-F238E27FC236}">
              <a16:creationId xmlns:a16="http://schemas.microsoft.com/office/drawing/2014/main" id="{DC30F504-545E-4D74-8580-1E7C17AE4C71}"/>
            </a:ext>
          </a:extLst>
        </xdr:cNvPr>
        <xdr:cNvSpPr/>
      </xdr:nvSpPr>
      <xdr:spPr>
        <a:xfrm>
          <a:off x="21272500" y="709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71882</xdr:rowOff>
    </xdr:from>
    <xdr:to>
      <xdr:col>107</xdr:col>
      <xdr:colOff>101600</xdr:colOff>
      <xdr:row>42</xdr:row>
      <xdr:rowOff>2032</xdr:rowOff>
    </xdr:to>
    <xdr:sp macro="" textlink="">
      <xdr:nvSpPr>
        <xdr:cNvPr id="468" name="楕円 467">
          <a:extLst>
            <a:ext uri="{FF2B5EF4-FFF2-40B4-BE49-F238E27FC236}">
              <a16:creationId xmlns:a16="http://schemas.microsoft.com/office/drawing/2014/main" id="{A277C1A0-8438-497C-981A-85BE47FC2066}"/>
            </a:ext>
          </a:extLst>
        </xdr:cNvPr>
        <xdr:cNvSpPr/>
      </xdr:nvSpPr>
      <xdr:spPr>
        <a:xfrm>
          <a:off x="20383500" y="710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120396</xdr:rowOff>
    </xdr:from>
    <xdr:to>
      <xdr:col>111</xdr:col>
      <xdr:colOff>177800</xdr:colOff>
      <xdr:row>41</xdr:row>
      <xdr:rowOff>122682</xdr:rowOff>
    </xdr:to>
    <xdr:cxnSp macro="">
      <xdr:nvCxnSpPr>
        <xdr:cNvPr id="469" name="直線コネクタ 468">
          <a:extLst>
            <a:ext uri="{FF2B5EF4-FFF2-40B4-BE49-F238E27FC236}">
              <a16:creationId xmlns:a16="http://schemas.microsoft.com/office/drawing/2014/main" id="{66F7EDE7-FF72-4EB9-9D0B-0CD47ABAECC6}"/>
            </a:ext>
          </a:extLst>
        </xdr:cNvPr>
        <xdr:cNvCxnSpPr/>
      </xdr:nvCxnSpPr>
      <xdr:spPr>
        <a:xfrm flipV="1">
          <a:off x="20434300" y="714984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73406</xdr:rowOff>
    </xdr:from>
    <xdr:to>
      <xdr:col>102</xdr:col>
      <xdr:colOff>165100</xdr:colOff>
      <xdr:row>42</xdr:row>
      <xdr:rowOff>3556</xdr:rowOff>
    </xdr:to>
    <xdr:sp macro="" textlink="">
      <xdr:nvSpPr>
        <xdr:cNvPr id="470" name="楕円 469">
          <a:extLst>
            <a:ext uri="{FF2B5EF4-FFF2-40B4-BE49-F238E27FC236}">
              <a16:creationId xmlns:a16="http://schemas.microsoft.com/office/drawing/2014/main" id="{CACE99C9-4824-417E-B609-9E75F1E8B6EF}"/>
            </a:ext>
          </a:extLst>
        </xdr:cNvPr>
        <xdr:cNvSpPr/>
      </xdr:nvSpPr>
      <xdr:spPr>
        <a:xfrm>
          <a:off x="19494500" y="710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122682</xdr:rowOff>
    </xdr:from>
    <xdr:to>
      <xdr:col>107</xdr:col>
      <xdr:colOff>50800</xdr:colOff>
      <xdr:row>41</xdr:row>
      <xdr:rowOff>124206</xdr:rowOff>
    </xdr:to>
    <xdr:cxnSp macro="">
      <xdr:nvCxnSpPr>
        <xdr:cNvPr id="471" name="直線コネクタ 470">
          <a:extLst>
            <a:ext uri="{FF2B5EF4-FFF2-40B4-BE49-F238E27FC236}">
              <a16:creationId xmlns:a16="http://schemas.microsoft.com/office/drawing/2014/main" id="{5183F9D1-389E-4755-BC7E-54D5A1AE1B86}"/>
            </a:ext>
          </a:extLst>
        </xdr:cNvPr>
        <xdr:cNvCxnSpPr/>
      </xdr:nvCxnSpPr>
      <xdr:spPr>
        <a:xfrm flipV="1">
          <a:off x="19545300" y="715213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74930</xdr:rowOff>
    </xdr:from>
    <xdr:to>
      <xdr:col>98</xdr:col>
      <xdr:colOff>38100</xdr:colOff>
      <xdr:row>42</xdr:row>
      <xdr:rowOff>5080</xdr:rowOff>
    </xdr:to>
    <xdr:sp macro="" textlink="">
      <xdr:nvSpPr>
        <xdr:cNvPr id="472" name="楕円 471">
          <a:extLst>
            <a:ext uri="{FF2B5EF4-FFF2-40B4-BE49-F238E27FC236}">
              <a16:creationId xmlns:a16="http://schemas.microsoft.com/office/drawing/2014/main" id="{1C7B6163-4C87-4D29-BCBD-1A4D94828FA4}"/>
            </a:ext>
          </a:extLst>
        </xdr:cNvPr>
        <xdr:cNvSpPr/>
      </xdr:nvSpPr>
      <xdr:spPr>
        <a:xfrm>
          <a:off x="18605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124206</xdr:rowOff>
    </xdr:from>
    <xdr:to>
      <xdr:col>102</xdr:col>
      <xdr:colOff>114300</xdr:colOff>
      <xdr:row>41</xdr:row>
      <xdr:rowOff>125730</xdr:rowOff>
    </xdr:to>
    <xdr:cxnSp macro="">
      <xdr:nvCxnSpPr>
        <xdr:cNvPr id="473" name="直線コネクタ 472">
          <a:extLst>
            <a:ext uri="{FF2B5EF4-FFF2-40B4-BE49-F238E27FC236}">
              <a16:creationId xmlns:a16="http://schemas.microsoft.com/office/drawing/2014/main" id="{5C69F560-E914-49A6-8328-A962951C6390}"/>
            </a:ext>
          </a:extLst>
        </xdr:cNvPr>
        <xdr:cNvCxnSpPr/>
      </xdr:nvCxnSpPr>
      <xdr:spPr>
        <a:xfrm flipV="1">
          <a:off x="18656300" y="715365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74" name="n_1aveValue【認定こども園・幼稚園・保育所】&#10;一人当たり面積">
          <a:extLst>
            <a:ext uri="{FF2B5EF4-FFF2-40B4-BE49-F238E27FC236}">
              <a16:creationId xmlns:a16="http://schemas.microsoft.com/office/drawing/2014/main" id="{D82BF1C2-B570-4038-B83F-651340879F01}"/>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75" name="n_2aveValue【認定こども園・幼稚園・保育所】&#10;一人当たり面積">
          <a:extLst>
            <a:ext uri="{FF2B5EF4-FFF2-40B4-BE49-F238E27FC236}">
              <a16:creationId xmlns:a16="http://schemas.microsoft.com/office/drawing/2014/main" id="{C389CC33-7402-40D8-A3DC-7C19D6E0EA38}"/>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476" name="n_3aveValue【認定こども園・幼稚園・保育所】&#10;一人当たり面積">
          <a:extLst>
            <a:ext uri="{FF2B5EF4-FFF2-40B4-BE49-F238E27FC236}">
              <a16:creationId xmlns:a16="http://schemas.microsoft.com/office/drawing/2014/main" id="{2E95A8E7-C2E2-4D3A-8FD2-A4CCFF809694}"/>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477" name="n_4aveValue【認定こども園・幼稚園・保育所】&#10;一人当たり面積">
          <a:extLst>
            <a:ext uri="{FF2B5EF4-FFF2-40B4-BE49-F238E27FC236}">
              <a16:creationId xmlns:a16="http://schemas.microsoft.com/office/drawing/2014/main" id="{696C4D1F-830B-47F8-BFA3-B3A7FEABF685}"/>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162323</xdr:rowOff>
    </xdr:from>
    <xdr:ext cx="469744" cy="259045"/>
    <xdr:sp macro="" textlink="">
      <xdr:nvSpPr>
        <xdr:cNvPr id="478" name="n_1mainValue【認定こども園・幼稚園・保育所】&#10;一人当たり面積">
          <a:extLst>
            <a:ext uri="{FF2B5EF4-FFF2-40B4-BE49-F238E27FC236}">
              <a16:creationId xmlns:a16="http://schemas.microsoft.com/office/drawing/2014/main" id="{2BACF297-0480-40FD-B917-7EEFA669DAFD}"/>
            </a:ext>
          </a:extLst>
        </xdr:cNvPr>
        <xdr:cNvSpPr txBox="1"/>
      </xdr:nvSpPr>
      <xdr:spPr>
        <a:xfrm>
          <a:off x="21075727" y="719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164609</xdr:rowOff>
    </xdr:from>
    <xdr:ext cx="469744" cy="259045"/>
    <xdr:sp macro="" textlink="">
      <xdr:nvSpPr>
        <xdr:cNvPr id="479" name="n_2mainValue【認定こども園・幼稚園・保育所】&#10;一人当たり面積">
          <a:extLst>
            <a:ext uri="{FF2B5EF4-FFF2-40B4-BE49-F238E27FC236}">
              <a16:creationId xmlns:a16="http://schemas.microsoft.com/office/drawing/2014/main" id="{CA311BB9-EEB6-4408-9DFF-F775F1EAD2F5}"/>
            </a:ext>
          </a:extLst>
        </xdr:cNvPr>
        <xdr:cNvSpPr txBox="1"/>
      </xdr:nvSpPr>
      <xdr:spPr>
        <a:xfrm>
          <a:off x="20199427" y="719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166133</xdr:rowOff>
    </xdr:from>
    <xdr:ext cx="469744" cy="259045"/>
    <xdr:sp macro="" textlink="">
      <xdr:nvSpPr>
        <xdr:cNvPr id="480" name="n_3mainValue【認定こども園・幼稚園・保育所】&#10;一人当たり面積">
          <a:extLst>
            <a:ext uri="{FF2B5EF4-FFF2-40B4-BE49-F238E27FC236}">
              <a16:creationId xmlns:a16="http://schemas.microsoft.com/office/drawing/2014/main" id="{FEF07920-BE8C-450E-8DB3-60DFF173D42E}"/>
            </a:ext>
          </a:extLst>
        </xdr:cNvPr>
        <xdr:cNvSpPr txBox="1"/>
      </xdr:nvSpPr>
      <xdr:spPr>
        <a:xfrm>
          <a:off x="19310427" y="719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167657</xdr:rowOff>
    </xdr:from>
    <xdr:ext cx="469744" cy="259045"/>
    <xdr:sp macro="" textlink="">
      <xdr:nvSpPr>
        <xdr:cNvPr id="481" name="n_4mainValue【認定こども園・幼稚園・保育所】&#10;一人当たり面積">
          <a:extLst>
            <a:ext uri="{FF2B5EF4-FFF2-40B4-BE49-F238E27FC236}">
              <a16:creationId xmlns:a16="http://schemas.microsoft.com/office/drawing/2014/main" id="{5D44E319-D2D1-44CB-B6FA-88A1010F2B14}"/>
            </a:ext>
          </a:extLst>
        </xdr:cNvPr>
        <xdr:cNvSpPr txBox="1"/>
      </xdr:nvSpPr>
      <xdr:spPr>
        <a:xfrm>
          <a:off x="184214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92D88241-76F8-4F62-9191-DF409A6F7CA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4BC21B21-2EFD-49AE-AB25-3703DFC6D82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6DFE0463-8AEB-4831-ADF1-524F970AE1B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567378CB-4C88-428C-943B-BC5FA060C10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FD70E519-BA85-4CB1-9290-DEB177FA78E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18DAF8F0-ECB6-4F4D-91AC-079C72095EA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72B48BFB-064C-4F8D-9153-1C10493560B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006D8E33-5EBE-404A-BBFE-4DDA460F7D8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0" name="テキスト ボックス 489">
          <a:extLst>
            <a:ext uri="{FF2B5EF4-FFF2-40B4-BE49-F238E27FC236}">
              <a16:creationId xmlns:a16="http://schemas.microsoft.com/office/drawing/2014/main" id="{4D3C4DA3-0BD6-445B-BF54-8392DD15B4F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55CCF892-2636-4DFD-BDAA-4C249583965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2" name="テキスト ボックス 491">
          <a:extLst>
            <a:ext uri="{FF2B5EF4-FFF2-40B4-BE49-F238E27FC236}">
              <a16:creationId xmlns:a16="http://schemas.microsoft.com/office/drawing/2014/main" id="{77832DA1-F824-4C58-96B1-41422A11ADF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3" name="直線コネクタ 492">
          <a:extLst>
            <a:ext uri="{FF2B5EF4-FFF2-40B4-BE49-F238E27FC236}">
              <a16:creationId xmlns:a16="http://schemas.microsoft.com/office/drawing/2014/main" id="{07DA6890-32F7-4331-9391-FAE92C638C7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4" name="テキスト ボックス 493">
          <a:extLst>
            <a:ext uri="{FF2B5EF4-FFF2-40B4-BE49-F238E27FC236}">
              <a16:creationId xmlns:a16="http://schemas.microsoft.com/office/drawing/2014/main" id="{024B83F4-F461-473F-A5D0-DE56D194CAA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5" name="直線コネクタ 494">
          <a:extLst>
            <a:ext uri="{FF2B5EF4-FFF2-40B4-BE49-F238E27FC236}">
              <a16:creationId xmlns:a16="http://schemas.microsoft.com/office/drawing/2014/main" id="{0FEAD636-7872-4A2A-8514-25D741C396E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6" name="テキスト ボックス 495">
          <a:extLst>
            <a:ext uri="{FF2B5EF4-FFF2-40B4-BE49-F238E27FC236}">
              <a16:creationId xmlns:a16="http://schemas.microsoft.com/office/drawing/2014/main" id="{EB836C26-8DD8-47B2-A986-4E0D904CB75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7" name="直線コネクタ 496">
          <a:extLst>
            <a:ext uri="{FF2B5EF4-FFF2-40B4-BE49-F238E27FC236}">
              <a16:creationId xmlns:a16="http://schemas.microsoft.com/office/drawing/2014/main" id="{8A20D264-AF3E-428F-9CD7-0CD4E04177E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8" name="テキスト ボックス 497">
          <a:extLst>
            <a:ext uri="{FF2B5EF4-FFF2-40B4-BE49-F238E27FC236}">
              <a16:creationId xmlns:a16="http://schemas.microsoft.com/office/drawing/2014/main" id="{7D31C5E3-598E-44AA-9384-ED1B9FEAB8A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9" name="直線コネクタ 498">
          <a:extLst>
            <a:ext uri="{FF2B5EF4-FFF2-40B4-BE49-F238E27FC236}">
              <a16:creationId xmlns:a16="http://schemas.microsoft.com/office/drawing/2014/main" id="{7BB2AF46-86D0-4C05-A479-4C97A91346E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0" name="テキスト ボックス 499">
          <a:extLst>
            <a:ext uri="{FF2B5EF4-FFF2-40B4-BE49-F238E27FC236}">
              <a16:creationId xmlns:a16="http://schemas.microsoft.com/office/drawing/2014/main" id="{4FECB01D-9247-4727-81D1-46A9B0135B4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1" name="直線コネクタ 500">
          <a:extLst>
            <a:ext uri="{FF2B5EF4-FFF2-40B4-BE49-F238E27FC236}">
              <a16:creationId xmlns:a16="http://schemas.microsoft.com/office/drawing/2014/main" id="{69D31F33-C902-4B01-A5C9-AF577C5C23A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2" name="テキスト ボックス 501">
          <a:extLst>
            <a:ext uri="{FF2B5EF4-FFF2-40B4-BE49-F238E27FC236}">
              <a16:creationId xmlns:a16="http://schemas.microsoft.com/office/drawing/2014/main" id="{1BFF60FC-00F3-4E5B-9BFF-5CD60FBA681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3" name="直線コネクタ 502">
          <a:extLst>
            <a:ext uri="{FF2B5EF4-FFF2-40B4-BE49-F238E27FC236}">
              <a16:creationId xmlns:a16="http://schemas.microsoft.com/office/drawing/2014/main" id="{6B7D99CA-579F-44E6-AC19-DED29FA403C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4" name="テキスト ボックス 503">
          <a:extLst>
            <a:ext uri="{FF2B5EF4-FFF2-40B4-BE49-F238E27FC236}">
              <a16:creationId xmlns:a16="http://schemas.microsoft.com/office/drawing/2014/main" id="{32CC0E02-636F-45C7-AB3D-F2E72B43323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5" name="【学校施設】&#10;有形固定資産減価償却率グラフ枠">
          <a:extLst>
            <a:ext uri="{FF2B5EF4-FFF2-40B4-BE49-F238E27FC236}">
              <a16:creationId xmlns:a16="http://schemas.microsoft.com/office/drawing/2014/main" id="{24738A05-0F1F-4167-A8B3-B4A69C79875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06" name="直線コネクタ 505">
          <a:extLst>
            <a:ext uri="{FF2B5EF4-FFF2-40B4-BE49-F238E27FC236}">
              <a16:creationId xmlns:a16="http://schemas.microsoft.com/office/drawing/2014/main" id="{F326CDB1-158E-453C-AD10-C39FD4AAF965}"/>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07" name="【学校施設】&#10;有形固定資産減価償却率最小値テキスト">
          <a:extLst>
            <a:ext uri="{FF2B5EF4-FFF2-40B4-BE49-F238E27FC236}">
              <a16:creationId xmlns:a16="http://schemas.microsoft.com/office/drawing/2014/main" id="{4C45ACE6-3F5C-4DFC-93EA-3565E52909BE}"/>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08" name="直線コネクタ 507">
          <a:extLst>
            <a:ext uri="{FF2B5EF4-FFF2-40B4-BE49-F238E27FC236}">
              <a16:creationId xmlns:a16="http://schemas.microsoft.com/office/drawing/2014/main" id="{2188ACCC-B5F3-41B2-A220-CFFD2614505E}"/>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09" name="【学校施設】&#10;有形固定資産減価償却率最大値テキスト">
          <a:extLst>
            <a:ext uri="{FF2B5EF4-FFF2-40B4-BE49-F238E27FC236}">
              <a16:creationId xmlns:a16="http://schemas.microsoft.com/office/drawing/2014/main" id="{F42BBA3F-D5A7-4108-A184-BFEF04228E84}"/>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10" name="直線コネクタ 509">
          <a:extLst>
            <a:ext uri="{FF2B5EF4-FFF2-40B4-BE49-F238E27FC236}">
              <a16:creationId xmlns:a16="http://schemas.microsoft.com/office/drawing/2014/main" id="{C0F8F1FB-90A9-438C-873B-02F37651FECD}"/>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11" name="【学校施設】&#10;有形固定資産減価償却率平均値テキスト">
          <a:extLst>
            <a:ext uri="{FF2B5EF4-FFF2-40B4-BE49-F238E27FC236}">
              <a16:creationId xmlns:a16="http://schemas.microsoft.com/office/drawing/2014/main" id="{BB053CE6-08A8-4AEA-A847-18A7F475546E}"/>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12" name="フローチャート: 判断 511">
          <a:extLst>
            <a:ext uri="{FF2B5EF4-FFF2-40B4-BE49-F238E27FC236}">
              <a16:creationId xmlns:a16="http://schemas.microsoft.com/office/drawing/2014/main" id="{9F372D55-F2D4-4C1F-80DE-CD16B2E6CC83}"/>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13" name="フローチャート: 判断 512">
          <a:extLst>
            <a:ext uri="{FF2B5EF4-FFF2-40B4-BE49-F238E27FC236}">
              <a16:creationId xmlns:a16="http://schemas.microsoft.com/office/drawing/2014/main" id="{D8CB327A-9AD2-43BB-9629-B26F1AC19BC9}"/>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14" name="フローチャート: 判断 513">
          <a:extLst>
            <a:ext uri="{FF2B5EF4-FFF2-40B4-BE49-F238E27FC236}">
              <a16:creationId xmlns:a16="http://schemas.microsoft.com/office/drawing/2014/main" id="{C0B1A2E1-720C-44B0-B7FD-45115EE19786}"/>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15" name="フローチャート: 判断 514">
          <a:extLst>
            <a:ext uri="{FF2B5EF4-FFF2-40B4-BE49-F238E27FC236}">
              <a16:creationId xmlns:a16="http://schemas.microsoft.com/office/drawing/2014/main" id="{93A3D14C-BAFB-40AA-9914-0B2AF5F62CD4}"/>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16" name="フローチャート: 判断 515">
          <a:extLst>
            <a:ext uri="{FF2B5EF4-FFF2-40B4-BE49-F238E27FC236}">
              <a16:creationId xmlns:a16="http://schemas.microsoft.com/office/drawing/2014/main" id="{15F4E319-B719-4A54-B038-31EBFB3F49C1}"/>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B9AAD4EC-77F3-49FD-BFEA-7F7FA708186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82C91239-CA3A-4386-8279-72AE32D1466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C8E1A1BB-3D65-4F54-9A02-D9FF6465508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98A97487-1F90-46C9-93E3-7D9D5FB9601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77DEDCDF-8A69-4179-8CCB-C1240FC14E7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80645</xdr:rowOff>
    </xdr:from>
    <xdr:to>
      <xdr:col>81</xdr:col>
      <xdr:colOff>101600</xdr:colOff>
      <xdr:row>61</xdr:row>
      <xdr:rowOff>10795</xdr:rowOff>
    </xdr:to>
    <xdr:sp macro="" textlink="">
      <xdr:nvSpPr>
        <xdr:cNvPr id="522" name="楕円 521">
          <a:extLst>
            <a:ext uri="{FF2B5EF4-FFF2-40B4-BE49-F238E27FC236}">
              <a16:creationId xmlns:a16="http://schemas.microsoft.com/office/drawing/2014/main" id="{A1F7DD6F-4D91-488B-AA3E-1FC6E724CF36}"/>
            </a:ext>
          </a:extLst>
        </xdr:cNvPr>
        <xdr:cNvSpPr/>
      </xdr:nvSpPr>
      <xdr:spPr>
        <a:xfrm>
          <a:off x="15430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23" name="楕円 522">
          <a:extLst>
            <a:ext uri="{FF2B5EF4-FFF2-40B4-BE49-F238E27FC236}">
              <a16:creationId xmlns:a16="http://schemas.microsoft.com/office/drawing/2014/main" id="{931EAFE7-0C87-4258-A1D1-91E091F9682B}"/>
            </a:ext>
          </a:extLst>
        </xdr:cNvPr>
        <xdr:cNvSpPr/>
      </xdr:nvSpPr>
      <xdr:spPr>
        <a:xfrm>
          <a:off x="14541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106680</xdr:rowOff>
    </xdr:from>
    <xdr:to>
      <xdr:col>81</xdr:col>
      <xdr:colOff>50800</xdr:colOff>
      <xdr:row>60</xdr:row>
      <xdr:rowOff>131445</xdr:rowOff>
    </xdr:to>
    <xdr:cxnSp macro="">
      <xdr:nvCxnSpPr>
        <xdr:cNvPr id="524" name="直線コネクタ 523">
          <a:extLst>
            <a:ext uri="{FF2B5EF4-FFF2-40B4-BE49-F238E27FC236}">
              <a16:creationId xmlns:a16="http://schemas.microsoft.com/office/drawing/2014/main" id="{EC6819F1-B0F6-4859-8E36-A838F487A715}"/>
            </a:ext>
          </a:extLst>
        </xdr:cNvPr>
        <xdr:cNvCxnSpPr/>
      </xdr:nvCxnSpPr>
      <xdr:spPr>
        <a:xfrm>
          <a:off x="14592300" y="103936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38735</xdr:rowOff>
    </xdr:from>
    <xdr:to>
      <xdr:col>72</xdr:col>
      <xdr:colOff>38100</xdr:colOff>
      <xdr:row>60</xdr:row>
      <xdr:rowOff>140335</xdr:rowOff>
    </xdr:to>
    <xdr:sp macro="" textlink="">
      <xdr:nvSpPr>
        <xdr:cNvPr id="525" name="楕円 524">
          <a:extLst>
            <a:ext uri="{FF2B5EF4-FFF2-40B4-BE49-F238E27FC236}">
              <a16:creationId xmlns:a16="http://schemas.microsoft.com/office/drawing/2014/main" id="{7AAD48F3-F1D2-4317-9233-955250FEEB33}"/>
            </a:ext>
          </a:extLst>
        </xdr:cNvPr>
        <xdr:cNvSpPr/>
      </xdr:nvSpPr>
      <xdr:spPr>
        <a:xfrm>
          <a:off x="13652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89535</xdr:rowOff>
    </xdr:from>
    <xdr:to>
      <xdr:col>76</xdr:col>
      <xdr:colOff>114300</xdr:colOff>
      <xdr:row>60</xdr:row>
      <xdr:rowOff>106680</xdr:rowOff>
    </xdr:to>
    <xdr:cxnSp macro="">
      <xdr:nvCxnSpPr>
        <xdr:cNvPr id="526" name="直線コネクタ 525">
          <a:extLst>
            <a:ext uri="{FF2B5EF4-FFF2-40B4-BE49-F238E27FC236}">
              <a16:creationId xmlns:a16="http://schemas.microsoft.com/office/drawing/2014/main" id="{F86CD9C2-9124-408F-AD81-A479D89555B2}"/>
            </a:ext>
          </a:extLst>
        </xdr:cNvPr>
        <xdr:cNvCxnSpPr/>
      </xdr:nvCxnSpPr>
      <xdr:spPr>
        <a:xfrm>
          <a:off x="13703300" y="1037653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21590</xdr:rowOff>
    </xdr:from>
    <xdr:to>
      <xdr:col>67</xdr:col>
      <xdr:colOff>101600</xdr:colOff>
      <xdr:row>60</xdr:row>
      <xdr:rowOff>123190</xdr:rowOff>
    </xdr:to>
    <xdr:sp macro="" textlink="">
      <xdr:nvSpPr>
        <xdr:cNvPr id="527" name="楕円 526">
          <a:extLst>
            <a:ext uri="{FF2B5EF4-FFF2-40B4-BE49-F238E27FC236}">
              <a16:creationId xmlns:a16="http://schemas.microsoft.com/office/drawing/2014/main" id="{84DA7297-CCA4-4CB8-8812-72B408CC1F57}"/>
            </a:ext>
          </a:extLst>
        </xdr:cNvPr>
        <xdr:cNvSpPr/>
      </xdr:nvSpPr>
      <xdr:spPr>
        <a:xfrm>
          <a:off x="12763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72390</xdr:rowOff>
    </xdr:from>
    <xdr:to>
      <xdr:col>71</xdr:col>
      <xdr:colOff>177800</xdr:colOff>
      <xdr:row>60</xdr:row>
      <xdr:rowOff>89535</xdr:rowOff>
    </xdr:to>
    <xdr:cxnSp macro="">
      <xdr:nvCxnSpPr>
        <xdr:cNvPr id="528" name="直線コネクタ 527">
          <a:extLst>
            <a:ext uri="{FF2B5EF4-FFF2-40B4-BE49-F238E27FC236}">
              <a16:creationId xmlns:a16="http://schemas.microsoft.com/office/drawing/2014/main" id="{9F40F96B-6429-48FF-9324-673A977469BC}"/>
            </a:ext>
          </a:extLst>
        </xdr:cNvPr>
        <xdr:cNvCxnSpPr/>
      </xdr:nvCxnSpPr>
      <xdr:spPr>
        <a:xfrm>
          <a:off x="12814300" y="1035939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29" name="n_1aveValue【学校施設】&#10;有形固定資産減価償却率">
          <a:extLst>
            <a:ext uri="{FF2B5EF4-FFF2-40B4-BE49-F238E27FC236}">
              <a16:creationId xmlns:a16="http://schemas.microsoft.com/office/drawing/2014/main" id="{616E9B72-4D64-4115-A852-1FA0705896E6}"/>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30" name="n_2aveValue【学校施設】&#10;有形固定資産減価償却率">
          <a:extLst>
            <a:ext uri="{FF2B5EF4-FFF2-40B4-BE49-F238E27FC236}">
              <a16:creationId xmlns:a16="http://schemas.microsoft.com/office/drawing/2014/main" id="{F9033948-124F-4090-A684-DBF6D7BA16AF}"/>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31" name="n_3aveValue【学校施設】&#10;有形固定資産減価償却率">
          <a:extLst>
            <a:ext uri="{FF2B5EF4-FFF2-40B4-BE49-F238E27FC236}">
              <a16:creationId xmlns:a16="http://schemas.microsoft.com/office/drawing/2014/main" id="{C76F8E6C-7050-4397-BFE2-607AC5029C6D}"/>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32" name="n_4aveValue【学校施設】&#10;有形固定資産減価償却率">
          <a:extLst>
            <a:ext uri="{FF2B5EF4-FFF2-40B4-BE49-F238E27FC236}">
              <a16:creationId xmlns:a16="http://schemas.microsoft.com/office/drawing/2014/main" id="{2E00987D-3AAF-4B18-965B-3F035D81B972}"/>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1922</xdr:rowOff>
    </xdr:from>
    <xdr:ext cx="405111" cy="259045"/>
    <xdr:sp macro="" textlink="">
      <xdr:nvSpPr>
        <xdr:cNvPr id="533" name="n_1mainValue【学校施設】&#10;有形固定資産減価償却率">
          <a:extLst>
            <a:ext uri="{FF2B5EF4-FFF2-40B4-BE49-F238E27FC236}">
              <a16:creationId xmlns:a16="http://schemas.microsoft.com/office/drawing/2014/main" id="{2EA2B675-875D-4F17-8BBD-1AF872E22941}"/>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148607</xdr:rowOff>
    </xdr:from>
    <xdr:ext cx="405111" cy="259045"/>
    <xdr:sp macro="" textlink="">
      <xdr:nvSpPr>
        <xdr:cNvPr id="534" name="n_2mainValue【学校施設】&#10;有形固定資産減価償却率">
          <a:extLst>
            <a:ext uri="{FF2B5EF4-FFF2-40B4-BE49-F238E27FC236}">
              <a16:creationId xmlns:a16="http://schemas.microsoft.com/office/drawing/2014/main" id="{DC9603E8-AB98-473A-A5D5-09ECAB3C926B}"/>
            </a:ext>
          </a:extLst>
        </xdr:cNvPr>
        <xdr:cNvSpPr txBox="1"/>
      </xdr:nvSpPr>
      <xdr:spPr>
        <a:xfrm>
          <a:off x="14389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131462</xdr:rowOff>
    </xdr:from>
    <xdr:ext cx="405111" cy="259045"/>
    <xdr:sp macro="" textlink="">
      <xdr:nvSpPr>
        <xdr:cNvPr id="535" name="n_3mainValue【学校施設】&#10;有形固定資産減価償却率">
          <a:extLst>
            <a:ext uri="{FF2B5EF4-FFF2-40B4-BE49-F238E27FC236}">
              <a16:creationId xmlns:a16="http://schemas.microsoft.com/office/drawing/2014/main" id="{1058692E-8098-4FAB-8F71-F188DAD72A8A}"/>
            </a:ext>
          </a:extLst>
        </xdr:cNvPr>
        <xdr:cNvSpPr txBox="1"/>
      </xdr:nvSpPr>
      <xdr:spPr>
        <a:xfrm>
          <a:off x="13500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114317</xdr:rowOff>
    </xdr:from>
    <xdr:ext cx="405111" cy="259045"/>
    <xdr:sp macro="" textlink="">
      <xdr:nvSpPr>
        <xdr:cNvPr id="536" name="n_4mainValue【学校施設】&#10;有形固定資産減価償却率">
          <a:extLst>
            <a:ext uri="{FF2B5EF4-FFF2-40B4-BE49-F238E27FC236}">
              <a16:creationId xmlns:a16="http://schemas.microsoft.com/office/drawing/2014/main" id="{E69D2186-2593-4A8D-91A8-0773B5183977}"/>
            </a:ext>
          </a:extLst>
        </xdr:cNvPr>
        <xdr:cNvSpPr txBox="1"/>
      </xdr:nvSpPr>
      <xdr:spPr>
        <a:xfrm>
          <a:off x="12611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7" name="正方形/長方形 536">
          <a:extLst>
            <a:ext uri="{FF2B5EF4-FFF2-40B4-BE49-F238E27FC236}">
              <a16:creationId xmlns:a16="http://schemas.microsoft.com/office/drawing/2014/main" id="{2FADC203-DF76-4139-9E95-7F25CCBB4A6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8" name="正方形/長方形 537">
          <a:extLst>
            <a:ext uri="{FF2B5EF4-FFF2-40B4-BE49-F238E27FC236}">
              <a16:creationId xmlns:a16="http://schemas.microsoft.com/office/drawing/2014/main" id="{64BEC523-31C5-49D0-A766-1D5887ED1C4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9" name="正方形/長方形 538">
          <a:extLst>
            <a:ext uri="{FF2B5EF4-FFF2-40B4-BE49-F238E27FC236}">
              <a16:creationId xmlns:a16="http://schemas.microsoft.com/office/drawing/2014/main" id="{3D04D6E9-B78D-43EE-86F4-166B27EAE44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0" name="正方形/長方形 539">
          <a:extLst>
            <a:ext uri="{FF2B5EF4-FFF2-40B4-BE49-F238E27FC236}">
              <a16:creationId xmlns:a16="http://schemas.microsoft.com/office/drawing/2014/main" id="{44DCDBD5-0DD2-4BE8-AEB8-C21B87CF8A5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1" name="正方形/長方形 540">
          <a:extLst>
            <a:ext uri="{FF2B5EF4-FFF2-40B4-BE49-F238E27FC236}">
              <a16:creationId xmlns:a16="http://schemas.microsoft.com/office/drawing/2014/main" id="{CEA9F0DF-1FC8-434B-A8A6-B21B9B86682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2" name="正方形/長方形 541">
          <a:extLst>
            <a:ext uri="{FF2B5EF4-FFF2-40B4-BE49-F238E27FC236}">
              <a16:creationId xmlns:a16="http://schemas.microsoft.com/office/drawing/2014/main" id="{3747A934-7F6B-4DF5-BDD3-FB9B5544AA6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3" name="正方形/長方形 542">
          <a:extLst>
            <a:ext uri="{FF2B5EF4-FFF2-40B4-BE49-F238E27FC236}">
              <a16:creationId xmlns:a16="http://schemas.microsoft.com/office/drawing/2014/main" id="{600EDFDF-C3E3-4FB4-B0FE-201B984615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4" name="正方形/長方形 543">
          <a:extLst>
            <a:ext uri="{FF2B5EF4-FFF2-40B4-BE49-F238E27FC236}">
              <a16:creationId xmlns:a16="http://schemas.microsoft.com/office/drawing/2014/main" id="{7D80CD72-CF1F-415E-A0C7-330C08DA274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5" name="テキスト ボックス 544">
          <a:extLst>
            <a:ext uri="{FF2B5EF4-FFF2-40B4-BE49-F238E27FC236}">
              <a16:creationId xmlns:a16="http://schemas.microsoft.com/office/drawing/2014/main" id="{F3FD3F8F-8532-4D84-9064-0E19F53BA7D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6" name="直線コネクタ 545">
          <a:extLst>
            <a:ext uri="{FF2B5EF4-FFF2-40B4-BE49-F238E27FC236}">
              <a16:creationId xmlns:a16="http://schemas.microsoft.com/office/drawing/2014/main" id="{696FE2BC-1D5B-40A1-81D6-34A4892333C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47" name="直線コネクタ 546">
          <a:extLst>
            <a:ext uri="{FF2B5EF4-FFF2-40B4-BE49-F238E27FC236}">
              <a16:creationId xmlns:a16="http://schemas.microsoft.com/office/drawing/2014/main" id="{D475DEB8-50A6-4E7B-9071-3003735EEC2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8" name="テキスト ボックス 547">
          <a:extLst>
            <a:ext uri="{FF2B5EF4-FFF2-40B4-BE49-F238E27FC236}">
              <a16:creationId xmlns:a16="http://schemas.microsoft.com/office/drawing/2014/main" id="{C840FF06-D1F7-4236-972A-1656D7DF713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49" name="直線コネクタ 548">
          <a:extLst>
            <a:ext uri="{FF2B5EF4-FFF2-40B4-BE49-F238E27FC236}">
              <a16:creationId xmlns:a16="http://schemas.microsoft.com/office/drawing/2014/main" id="{77993EE3-6571-4320-B16D-837B9124A6F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0" name="テキスト ボックス 549">
          <a:extLst>
            <a:ext uri="{FF2B5EF4-FFF2-40B4-BE49-F238E27FC236}">
              <a16:creationId xmlns:a16="http://schemas.microsoft.com/office/drawing/2014/main" id="{5E94CF2B-0D21-4F6D-8846-2F634B8D9C6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1" name="直線コネクタ 550">
          <a:extLst>
            <a:ext uri="{FF2B5EF4-FFF2-40B4-BE49-F238E27FC236}">
              <a16:creationId xmlns:a16="http://schemas.microsoft.com/office/drawing/2014/main" id="{DB7477BB-9DE4-46A4-AF8E-C0E44B27262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52" name="テキスト ボックス 551">
          <a:extLst>
            <a:ext uri="{FF2B5EF4-FFF2-40B4-BE49-F238E27FC236}">
              <a16:creationId xmlns:a16="http://schemas.microsoft.com/office/drawing/2014/main" id="{9F3AB3B1-507D-4C1E-9550-FF919089E0E8}"/>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3" name="直線コネクタ 552">
          <a:extLst>
            <a:ext uri="{FF2B5EF4-FFF2-40B4-BE49-F238E27FC236}">
              <a16:creationId xmlns:a16="http://schemas.microsoft.com/office/drawing/2014/main" id="{8CB1E2FA-8462-4284-8411-9B62A78D65E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54" name="テキスト ボックス 553">
          <a:extLst>
            <a:ext uri="{FF2B5EF4-FFF2-40B4-BE49-F238E27FC236}">
              <a16:creationId xmlns:a16="http://schemas.microsoft.com/office/drawing/2014/main" id="{D427045B-8907-4CE2-A63A-949007E9833F}"/>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5" name="直線コネクタ 554">
          <a:extLst>
            <a:ext uri="{FF2B5EF4-FFF2-40B4-BE49-F238E27FC236}">
              <a16:creationId xmlns:a16="http://schemas.microsoft.com/office/drawing/2014/main" id="{0A81576E-EA1D-4AA5-9BFF-A021B901D18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56" name="テキスト ボックス 555">
          <a:extLst>
            <a:ext uri="{FF2B5EF4-FFF2-40B4-BE49-F238E27FC236}">
              <a16:creationId xmlns:a16="http://schemas.microsoft.com/office/drawing/2014/main" id="{2F7C9AF8-F471-4C45-84F0-67F208B86CB8}"/>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7" name="直線コネクタ 556">
          <a:extLst>
            <a:ext uri="{FF2B5EF4-FFF2-40B4-BE49-F238E27FC236}">
              <a16:creationId xmlns:a16="http://schemas.microsoft.com/office/drawing/2014/main" id="{58B22DC3-20B1-4E05-A836-906F7FBCD81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58" name="テキスト ボックス 557">
          <a:extLst>
            <a:ext uri="{FF2B5EF4-FFF2-40B4-BE49-F238E27FC236}">
              <a16:creationId xmlns:a16="http://schemas.microsoft.com/office/drawing/2014/main" id="{042D567B-3B62-40C1-A8A9-6F6CBC9FB23B}"/>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9" name="【学校施設】&#10;一人当たり面積グラフ枠">
          <a:extLst>
            <a:ext uri="{FF2B5EF4-FFF2-40B4-BE49-F238E27FC236}">
              <a16:creationId xmlns:a16="http://schemas.microsoft.com/office/drawing/2014/main" id="{AF2A8014-B494-4F87-80FC-3413A2BC577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60" name="直線コネクタ 559">
          <a:extLst>
            <a:ext uri="{FF2B5EF4-FFF2-40B4-BE49-F238E27FC236}">
              <a16:creationId xmlns:a16="http://schemas.microsoft.com/office/drawing/2014/main" id="{B37C6577-C0B5-471C-AF91-8CA09A08A732}"/>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61" name="【学校施設】&#10;一人当たり面積最小値テキスト">
          <a:extLst>
            <a:ext uri="{FF2B5EF4-FFF2-40B4-BE49-F238E27FC236}">
              <a16:creationId xmlns:a16="http://schemas.microsoft.com/office/drawing/2014/main" id="{E320ADE5-04BD-4BCC-A47C-952A2EEE6076}"/>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62" name="直線コネクタ 561">
          <a:extLst>
            <a:ext uri="{FF2B5EF4-FFF2-40B4-BE49-F238E27FC236}">
              <a16:creationId xmlns:a16="http://schemas.microsoft.com/office/drawing/2014/main" id="{E00469ED-7CAD-4F54-9FCD-EC3E549275E3}"/>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63" name="【学校施設】&#10;一人当たり面積最大値テキスト">
          <a:extLst>
            <a:ext uri="{FF2B5EF4-FFF2-40B4-BE49-F238E27FC236}">
              <a16:creationId xmlns:a16="http://schemas.microsoft.com/office/drawing/2014/main" id="{070DB688-3B68-4C48-ADAC-367AB0D93AE2}"/>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64" name="直線コネクタ 563">
          <a:extLst>
            <a:ext uri="{FF2B5EF4-FFF2-40B4-BE49-F238E27FC236}">
              <a16:creationId xmlns:a16="http://schemas.microsoft.com/office/drawing/2014/main" id="{40CAA941-D038-4BE3-A3FB-B8C36FCF6057}"/>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565" name="【学校施設】&#10;一人当たり面積平均値テキスト">
          <a:extLst>
            <a:ext uri="{FF2B5EF4-FFF2-40B4-BE49-F238E27FC236}">
              <a16:creationId xmlns:a16="http://schemas.microsoft.com/office/drawing/2014/main" id="{D5326B6F-F682-44E7-99D7-B1E3E6B9BB63}"/>
            </a:ext>
          </a:extLst>
        </xdr:cNvPr>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66" name="フローチャート: 判断 565">
          <a:extLst>
            <a:ext uri="{FF2B5EF4-FFF2-40B4-BE49-F238E27FC236}">
              <a16:creationId xmlns:a16="http://schemas.microsoft.com/office/drawing/2014/main" id="{F0B2AB2B-0D35-44E9-87EA-D5C514E41747}"/>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67" name="フローチャート: 判断 566">
          <a:extLst>
            <a:ext uri="{FF2B5EF4-FFF2-40B4-BE49-F238E27FC236}">
              <a16:creationId xmlns:a16="http://schemas.microsoft.com/office/drawing/2014/main" id="{070CC9ED-E706-498D-BC61-FBD83F19F249}"/>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68" name="フローチャート: 判断 567">
          <a:extLst>
            <a:ext uri="{FF2B5EF4-FFF2-40B4-BE49-F238E27FC236}">
              <a16:creationId xmlns:a16="http://schemas.microsoft.com/office/drawing/2014/main" id="{38E9DC50-76D6-4F04-92BD-AB1C54048B0F}"/>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69" name="フローチャート: 判断 568">
          <a:extLst>
            <a:ext uri="{FF2B5EF4-FFF2-40B4-BE49-F238E27FC236}">
              <a16:creationId xmlns:a16="http://schemas.microsoft.com/office/drawing/2014/main" id="{BBC8D446-D34C-4923-B1B7-706B49A708B5}"/>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70" name="フローチャート: 判断 569">
          <a:extLst>
            <a:ext uri="{FF2B5EF4-FFF2-40B4-BE49-F238E27FC236}">
              <a16:creationId xmlns:a16="http://schemas.microsoft.com/office/drawing/2014/main" id="{C5FD35EC-1DCB-41FA-B6DD-007FDCBBFE00}"/>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id="{8F88D9B1-A1D1-45F4-91E2-CA97D8DE5AF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D8907460-8956-4B7B-A636-77296470BEA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3A11848E-7324-4A70-9E37-34D90BA04BF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9C54DA39-CD17-4231-A4BC-FB367C26921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C6A1CA15-D768-4E7E-9013-6ABE0BE65FA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121183</xdr:rowOff>
    </xdr:from>
    <xdr:to>
      <xdr:col>112</xdr:col>
      <xdr:colOff>38100</xdr:colOff>
      <xdr:row>63</xdr:row>
      <xdr:rowOff>51333</xdr:rowOff>
    </xdr:to>
    <xdr:sp macro="" textlink="">
      <xdr:nvSpPr>
        <xdr:cNvPr id="576" name="楕円 575">
          <a:extLst>
            <a:ext uri="{FF2B5EF4-FFF2-40B4-BE49-F238E27FC236}">
              <a16:creationId xmlns:a16="http://schemas.microsoft.com/office/drawing/2014/main" id="{872FD231-25FA-43D0-9DD5-EB650C707BAB}"/>
            </a:ext>
          </a:extLst>
        </xdr:cNvPr>
        <xdr:cNvSpPr/>
      </xdr:nvSpPr>
      <xdr:spPr>
        <a:xfrm>
          <a:off x="21272500" y="1075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127279</xdr:rowOff>
    </xdr:from>
    <xdr:to>
      <xdr:col>107</xdr:col>
      <xdr:colOff>101600</xdr:colOff>
      <xdr:row>63</xdr:row>
      <xdr:rowOff>57429</xdr:rowOff>
    </xdr:to>
    <xdr:sp macro="" textlink="">
      <xdr:nvSpPr>
        <xdr:cNvPr id="577" name="楕円 576">
          <a:extLst>
            <a:ext uri="{FF2B5EF4-FFF2-40B4-BE49-F238E27FC236}">
              <a16:creationId xmlns:a16="http://schemas.microsoft.com/office/drawing/2014/main" id="{AB67495F-BA3D-450E-840A-E5F0EAFFC32E}"/>
            </a:ext>
          </a:extLst>
        </xdr:cNvPr>
        <xdr:cNvSpPr/>
      </xdr:nvSpPr>
      <xdr:spPr>
        <a:xfrm>
          <a:off x="20383500" y="1075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533</xdr:rowOff>
    </xdr:from>
    <xdr:to>
      <xdr:col>111</xdr:col>
      <xdr:colOff>177800</xdr:colOff>
      <xdr:row>63</xdr:row>
      <xdr:rowOff>6629</xdr:rowOff>
    </xdr:to>
    <xdr:cxnSp macro="">
      <xdr:nvCxnSpPr>
        <xdr:cNvPr id="578" name="直線コネクタ 577">
          <a:extLst>
            <a:ext uri="{FF2B5EF4-FFF2-40B4-BE49-F238E27FC236}">
              <a16:creationId xmlns:a16="http://schemas.microsoft.com/office/drawing/2014/main" id="{2FEB28CE-1AB0-48D5-A247-972B2B064D2F}"/>
            </a:ext>
          </a:extLst>
        </xdr:cNvPr>
        <xdr:cNvCxnSpPr/>
      </xdr:nvCxnSpPr>
      <xdr:spPr>
        <a:xfrm flipV="1">
          <a:off x="20434300" y="10801883"/>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131699</xdr:rowOff>
    </xdr:from>
    <xdr:to>
      <xdr:col>102</xdr:col>
      <xdr:colOff>165100</xdr:colOff>
      <xdr:row>63</xdr:row>
      <xdr:rowOff>61849</xdr:rowOff>
    </xdr:to>
    <xdr:sp macro="" textlink="">
      <xdr:nvSpPr>
        <xdr:cNvPr id="579" name="楕円 578">
          <a:extLst>
            <a:ext uri="{FF2B5EF4-FFF2-40B4-BE49-F238E27FC236}">
              <a16:creationId xmlns:a16="http://schemas.microsoft.com/office/drawing/2014/main" id="{A6C648AC-CD37-41E8-9153-E0FAA67EFB37}"/>
            </a:ext>
          </a:extLst>
        </xdr:cNvPr>
        <xdr:cNvSpPr/>
      </xdr:nvSpPr>
      <xdr:spPr>
        <a:xfrm>
          <a:off x="19494500" y="1076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6629</xdr:rowOff>
    </xdr:from>
    <xdr:to>
      <xdr:col>107</xdr:col>
      <xdr:colOff>50800</xdr:colOff>
      <xdr:row>63</xdr:row>
      <xdr:rowOff>11049</xdr:rowOff>
    </xdr:to>
    <xdr:cxnSp macro="">
      <xdr:nvCxnSpPr>
        <xdr:cNvPr id="580" name="直線コネクタ 579">
          <a:extLst>
            <a:ext uri="{FF2B5EF4-FFF2-40B4-BE49-F238E27FC236}">
              <a16:creationId xmlns:a16="http://schemas.microsoft.com/office/drawing/2014/main" id="{EAF2A3BC-EED2-4F12-9BA3-03B5F5982488}"/>
            </a:ext>
          </a:extLst>
        </xdr:cNvPr>
        <xdr:cNvCxnSpPr/>
      </xdr:nvCxnSpPr>
      <xdr:spPr>
        <a:xfrm flipV="1">
          <a:off x="19545300" y="10807979"/>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136195</xdr:rowOff>
    </xdr:from>
    <xdr:to>
      <xdr:col>98</xdr:col>
      <xdr:colOff>38100</xdr:colOff>
      <xdr:row>63</xdr:row>
      <xdr:rowOff>66345</xdr:rowOff>
    </xdr:to>
    <xdr:sp macro="" textlink="">
      <xdr:nvSpPr>
        <xdr:cNvPr id="581" name="楕円 580">
          <a:extLst>
            <a:ext uri="{FF2B5EF4-FFF2-40B4-BE49-F238E27FC236}">
              <a16:creationId xmlns:a16="http://schemas.microsoft.com/office/drawing/2014/main" id="{DDA43CCB-D4F4-47EE-8BE7-95BC5E99C978}"/>
            </a:ext>
          </a:extLst>
        </xdr:cNvPr>
        <xdr:cNvSpPr/>
      </xdr:nvSpPr>
      <xdr:spPr>
        <a:xfrm>
          <a:off x="18605500" y="107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11049</xdr:rowOff>
    </xdr:from>
    <xdr:to>
      <xdr:col>102</xdr:col>
      <xdr:colOff>114300</xdr:colOff>
      <xdr:row>63</xdr:row>
      <xdr:rowOff>15545</xdr:rowOff>
    </xdr:to>
    <xdr:cxnSp macro="">
      <xdr:nvCxnSpPr>
        <xdr:cNvPr id="582" name="直線コネクタ 581">
          <a:extLst>
            <a:ext uri="{FF2B5EF4-FFF2-40B4-BE49-F238E27FC236}">
              <a16:creationId xmlns:a16="http://schemas.microsoft.com/office/drawing/2014/main" id="{56E28F7B-0C4E-40F6-8523-64EC41CE2EBA}"/>
            </a:ext>
          </a:extLst>
        </xdr:cNvPr>
        <xdr:cNvCxnSpPr/>
      </xdr:nvCxnSpPr>
      <xdr:spPr>
        <a:xfrm flipV="1">
          <a:off x="18656300" y="10812399"/>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583" name="n_1aveValue【学校施設】&#10;一人当たり面積">
          <a:extLst>
            <a:ext uri="{FF2B5EF4-FFF2-40B4-BE49-F238E27FC236}">
              <a16:creationId xmlns:a16="http://schemas.microsoft.com/office/drawing/2014/main" id="{A3C6D9C1-14E5-442A-9D77-E82C823D950D}"/>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584" name="n_2aveValue【学校施設】&#10;一人当たり面積">
          <a:extLst>
            <a:ext uri="{FF2B5EF4-FFF2-40B4-BE49-F238E27FC236}">
              <a16:creationId xmlns:a16="http://schemas.microsoft.com/office/drawing/2014/main" id="{E327C8E3-0DB0-4E20-BD8B-19C7B2D39943}"/>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585" name="n_3aveValue【学校施設】&#10;一人当たり面積">
          <a:extLst>
            <a:ext uri="{FF2B5EF4-FFF2-40B4-BE49-F238E27FC236}">
              <a16:creationId xmlns:a16="http://schemas.microsoft.com/office/drawing/2014/main" id="{B854FB5A-01CB-45BA-AF47-D9671494E490}"/>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586" name="n_4aveValue【学校施設】&#10;一人当たり面積">
          <a:extLst>
            <a:ext uri="{FF2B5EF4-FFF2-40B4-BE49-F238E27FC236}">
              <a16:creationId xmlns:a16="http://schemas.microsoft.com/office/drawing/2014/main" id="{AC2AA57D-4C81-4B12-8AC0-F0BEF65A4ADD}"/>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42460</xdr:rowOff>
    </xdr:from>
    <xdr:ext cx="469744" cy="259045"/>
    <xdr:sp macro="" textlink="">
      <xdr:nvSpPr>
        <xdr:cNvPr id="587" name="n_1mainValue【学校施設】&#10;一人当たり面積">
          <a:extLst>
            <a:ext uri="{FF2B5EF4-FFF2-40B4-BE49-F238E27FC236}">
              <a16:creationId xmlns:a16="http://schemas.microsoft.com/office/drawing/2014/main" id="{BC8E4B72-96F1-42AF-BC00-08FDDB7B9822}"/>
            </a:ext>
          </a:extLst>
        </xdr:cNvPr>
        <xdr:cNvSpPr txBox="1"/>
      </xdr:nvSpPr>
      <xdr:spPr>
        <a:xfrm>
          <a:off x="21075727" y="1084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48556</xdr:rowOff>
    </xdr:from>
    <xdr:ext cx="469744" cy="259045"/>
    <xdr:sp macro="" textlink="">
      <xdr:nvSpPr>
        <xdr:cNvPr id="588" name="n_2mainValue【学校施設】&#10;一人当たり面積">
          <a:extLst>
            <a:ext uri="{FF2B5EF4-FFF2-40B4-BE49-F238E27FC236}">
              <a16:creationId xmlns:a16="http://schemas.microsoft.com/office/drawing/2014/main" id="{EF589327-91E7-405D-93C0-C3817F243E52}"/>
            </a:ext>
          </a:extLst>
        </xdr:cNvPr>
        <xdr:cNvSpPr txBox="1"/>
      </xdr:nvSpPr>
      <xdr:spPr>
        <a:xfrm>
          <a:off x="20199427" y="1084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52976</xdr:rowOff>
    </xdr:from>
    <xdr:ext cx="469744" cy="259045"/>
    <xdr:sp macro="" textlink="">
      <xdr:nvSpPr>
        <xdr:cNvPr id="589" name="n_3mainValue【学校施設】&#10;一人当たり面積">
          <a:extLst>
            <a:ext uri="{FF2B5EF4-FFF2-40B4-BE49-F238E27FC236}">
              <a16:creationId xmlns:a16="http://schemas.microsoft.com/office/drawing/2014/main" id="{30E13512-6F66-48C4-A8D3-93D71EB5405B}"/>
            </a:ext>
          </a:extLst>
        </xdr:cNvPr>
        <xdr:cNvSpPr txBox="1"/>
      </xdr:nvSpPr>
      <xdr:spPr>
        <a:xfrm>
          <a:off x="19310427" y="1085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57472</xdr:rowOff>
    </xdr:from>
    <xdr:ext cx="469744" cy="259045"/>
    <xdr:sp macro="" textlink="">
      <xdr:nvSpPr>
        <xdr:cNvPr id="590" name="n_4mainValue【学校施設】&#10;一人当たり面積">
          <a:extLst>
            <a:ext uri="{FF2B5EF4-FFF2-40B4-BE49-F238E27FC236}">
              <a16:creationId xmlns:a16="http://schemas.microsoft.com/office/drawing/2014/main" id="{C217B749-C160-4DDB-830D-A38219B7330D}"/>
            </a:ext>
          </a:extLst>
        </xdr:cNvPr>
        <xdr:cNvSpPr txBox="1"/>
      </xdr:nvSpPr>
      <xdr:spPr>
        <a:xfrm>
          <a:off x="18421427" y="1085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1" name="正方形/長方形 590">
          <a:extLst>
            <a:ext uri="{FF2B5EF4-FFF2-40B4-BE49-F238E27FC236}">
              <a16:creationId xmlns:a16="http://schemas.microsoft.com/office/drawing/2014/main" id="{44D16194-0AA8-42C2-9487-60BDC7B799D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2" name="正方形/長方形 591">
          <a:extLst>
            <a:ext uri="{FF2B5EF4-FFF2-40B4-BE49-F238E27FC236}">
              <a16:creationId xmlns:a16="http://schemas.microsoft.com/office/drawing/2014/main" id="{4CE484C2-D6DD-47F1-A9BC-3C06280F8D8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3" name="正方形/長方形 592">
          <a:extLst>
            <a:ext uri="{FF2B5EF4-FFF2-40B4-BE49-F238E27FC236}">
              <a16:creationId xmlns:a16="http://schemas.microsoft.com/office/drawing/2014/main" id="{E1D214CA-5DFD-4B07-B76F-DFF3BD67569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4" name="正方形/長方形 593">
          <a:extLst>
            <a:ext uri="{FF2B5EF4-FFF2-40B4-BE49-F238E27FC236}">
              <a16:creationId xmlns:a16="http://schemas.microsoft.com/office/drawing/2014/main" id="{05A092FE-8818-41F5-B1E9-D2FB0AE0AC3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5" name="正方形/長方形 594">
          <a:extLst>
            <a:ext uri="{FF2B5EF4-FFF2-40B4-BE49-F238E27FC236}">
              <a16:creationId xmlns:a16="http://schemas.microsoft.com/office/drawing/2014/main" id="{0502EA1A-AA03-4AA1-BAE9-42ED0669C4A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6" name="正方形/長方形 595">
          <a:extLst>
            <a:ext uri="{FF2B5EF4-FFF2-40B4-BE49-F238E27FC236}">
              <a16:creationId xmlns:a16="http://schemas.microsoft.com/office/drawing/2014/main" id="{E4E082C8-ECE8-4E19-98D6-0B789AC5F39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7" name="正方形/長方形 596">
          <a:extLst>
            <a:ext uri="{FF2B5EF4-FFF2-40B4-BE49-F238E27FC236}">
              <a16:creationId xmlns:a16="http://schemas.microsoft.com/office/drawing/2014/main" id="{AA9B1417-0C89-4353-9F10-648C93F71F2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8" name="正方形/長方形 597">
          <a:extLst>
            <a:ext uri="{FF2B5EF4-FFF2-40B4-BE49-F238E27FC236}">
              <a16:creationId xmlns:a16="http://schemas.microsoft.com/office/drawing/2014/main" id="{F870A28A-01AC-4FF6-A716-9BDD1DD9617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9" name="テキスト ボックス 598">
          <a:extLst>
            <a:ext uri="{FF2B5EF4-FFF2-40B4-BE49-F238E27FC236}">
              <a16:creationId xmlns:a16="http://schemas.microsoft.com/office/drawing/2014/main" id="{0C405164-E94F-45D3-ADB3-1AE2DB41E06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0" name="直線コネクタ 599">
          <a:extLst>
            <a:ext uri="{FF2B5EF4-FFF2-40B4-BE49-F238E27FC236}">
              <a16:creationId xmlns:a16="http://schemas.microsoft.com/office/drawing/2014/main" id="{C4C7863A-65E2-415A-946F-FA34C61E00C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1" name="テキスト ボックス 600">
          <a:extLst>
            <a:ext uri="{FF2B5EF4-FFF2-40B4-BE49-F238E27FC236}">
              <a16:creationId xmlns:a16="http://schemas.microsoft.com/office/drawing/2014/main" id="{070527BE-DEAD-49ED-B57B-EAD349169EE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2" name="直線コネクタ 601">
          <a:extLst>
            <a:ext uri="{FF2B5EF4-FFF2-40B4-BE49-F238E27FC236}">
              <a16:creationId xmlns:a16="http://schemas.microsoft.com/office/drawing/2014/main" id="{55752D37-B24A-459F-8FC3-F4970DE72ED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3" name="テキスト ボックス 602">
          <a:extLst>
            <a:ext uri="{FF2B5EF4-FFF2-40B4-BE49-F238E27FC236}">
              <a16:creationId xmlns:a16="http://schemas.microsoft.com/office/drawing/2014/main" id="{D300C7DE-CF3F-4F63-8A2A-CAC99E3A9E8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4" name="直線コネクタ 603">
          <a:extLst>
            <a:ext uri="{FF2B5EF4-FFF2-40B4-BE49-F238E27FC236}">
              <a16:creationId xmlns:a16="http://schemas.microsoft.com/office/drawing/2014/main" id="{D172E54D-11B5-471B-AA55-8537AFD46D7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5" name="テキスト ボックス 604">
          <a:extLst>
            <a:ext uri="{FF2B5EF4-FFF2-40B4-BE49-F238E27FC236}">
              <a16:creationId xmlns:a16="http://schemas.microsoft.com/office/drawing/2014/main" id="{CF11F2B5-4648-4374-BCE6-78CB90569D9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6" name="直線コネクタ 605">
          <a:extLst>
            <a:ext uri="{FF2B5EF4-FFF2-40B4-BE49-F238E27FC236}">
              <a16:creationId xmlns:a16="http://schemas.microsoft.com/office/drawing/2014/main" id="{F70849CB-FD4E-44AD-B2F2-DAB0A786C7B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07" name="テキスト ボックス 606">
          <a:extLst>
            <a:ext uri="{FF2B5EF4-FFF2-40B4-BE49-F238E27FC236}">
              <a16:creationId xmlns:a16="http://schemas.microsoft.com/office/drawing/2014/main" id="{80EC44CE-0F4A-420F-B674-6E8B299ED4C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08" name="直線コネクタ 607">
          <a:extLst>
            <a:ext uri="{FF2B5EF4-FFF2-40B4-BE49-F238E27FC236}">
              <a16:creationId xmlns:a16="http://schemas.microsoft.com/office/drawing/2014/main" id="{321A423B-E239-4325-AB2D-10141F1873A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09" name="テキスト ボックス 608">
          <a:extLst>
            <a:ext uri="{FF2B5EF4-FFF2-40B4-BE49-F238E27FC236}">
              <a16:creationId xmlns:a16="http://schemas.microsoft.com/office/drawing/2014/main" id="{4A6B3E9F-265A-4A99-8F08-72B4DF7D238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0" name="直線コネクタ 609">
          <a:extLst>
            <a:ext uri="{FF2B5EF4-FFF2-40B4-BE49-F238E27FC236}">
              <a16:creationId xmlns:a16="http://schemas.microsoft.com/office/drawing/2014/main" id="{E0500137-275E-4464-9DA9-15114A30810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1" name="テキスト ボックス 610">
          <a:extLst>
            <a:ext uri="{FF2B5EF4-FFF2-40B4-BE49-F238E27FC236}">
              <a16:creationId xmlns:a16="http://schemas.microsoft.com/office/drawing/2014/main" id="{FAE0F455-26CD-4775-AAA7-D843514C3EE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2" name="直線コネクタ 611">
          <a:extLst>
            <a:ext uri="{FF2B5EF4-FFF2-40B4-BE49-F238E27FC236}">
              <a16:creationId xmlns:a16="http://schemas.microsoft.com/office/drawing/2014/main" id="{EE5B9DB7-90B5-4AC1-B6D6-D9DA53CAAAA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3" name="テキスト ボックス 612">
          <a:extLst>
            <a:ext uri="{FF2B5EF4-FFF2-40B4-BE49-F238E27FC236}">
              <a16:creationId xmlns:a16="http://schemas.microsoft.com/office/drawing/2014/main" id="{B7C62339-2EDB-4613-A8F1-C2196A4130F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4" name="直線コネクタ 613">
          <a:extLst>
            <a:ext uri="{FF2B5EF4-FFF2-40B4-BE49-F238E27FC236}">
              <a16:creationId xmlns:a16="http://schemas.microsoft.com/office/drawing/2014/main" id="{5E989E48-DF96-414E-B299-2D7CD0FEAAC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5" name="【児童館】&#10;有形固定資産減価償却率グラフ枠">
          <a:extLst>
            <a:ext uri="{FF2B5EF4-FFF2-40B4-BE49-F238E27FC236}">
              <a16:creationId xmlns:a16="http://schemas.microsoft.com/office/drawing/2014/main" id="{9E924024-B599-4F64-9C9C-C95B4FF3152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16" name="直線コネクタ 615">
          <a:extLst>
            <a:ext uri="{FF2B5EF4-FFF2-40B4-BE49-F238E27FC236}">
              <a16:creationId xmlns:a16="http://schemas.microsoft.com/office/drawing/2014/main" id="{2852E668-7362-4E27-8A52-C4C9F7DE199B}"/>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17" name="【児童館】&#10;有形固定資産減価償却率最小値テキスト">
          <a:extLst>
            <a:ext uri="{FF2B5EF4-FFF2-40B4-BE49-F238E27FC236}">
              <a16:creationId xmlns:a16="http://schemas.microsoft.com/office/drawing/2014/main" id="{966D5EE1-9AA7-4F2D-A0BA-EF416FFF008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18" name="直線コネクタ 617">
          <a:extLst>
            <a:ext uri="{FF2B5EF4-FFF2-40B4-BE49-F238E27FC236}">
              <a16:creationId xmlns:a16="http://schemas.microsoft.com/office/drawing/2014/main" id="{DB59623B-6CB2-4BD1-9B34-32A88BDE8F7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19" name="【児童館】&#10;有形固定資産減価償却率最大値テキスト">
          <a:extLst>
            <a:ext uri="{FF2B5EF4-FFF2-40B4-BE49-F238E27FC236}">
              <a16:creationId xmlns:a16="http://schemas.microsoft.com/office/drawing/2014/main" id="{64305DA2-3D4A-452D-B837-E3E114279D42}"/>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20" name="直線コネクタ 619">
          <a:extLst>
            <a:ext uri="{FF2B5EF4-FFF2-40B4-BE49-F238E27FC236}">
              <a16:creationId xmlns:a16="http://schemas.microsoft.com/office/drawing/2014/main" id="{0BCD35E6-A90F-4B96-A1CE-70532C43A863}"/>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621" name="【児童館】&#10;有形固定資産減価償却率平均値テキスト">
          <a:extLst>
            <a:ext uri="{FF2B5EF4-FFF2-40B4-BE49-F238E27FC236}">
              <a16:creationId xmlns:a16="http://schemas.microsoft.com/office/drawing/2014/main" id="{E4BDF09C-E337-4304-BA6B-B52D626FFA8D}"/>
            </a:ext>
          </a:extLst>
        </xdr:cNvPr>
        <xdr:cNvSpPr txBox="1"/>
      </xdr:nvSpPr>
      <xdr:spPr>
        <a:xfrm>
          <a:off x="16357600" y="14521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22" name="フローチャート: 判断 621">
          <a:extLst>
            <a:ext uri="{FF2B5EF4-FFF2-40B4-BE49-F238E27FC236}">
              <a16:creationId xmlns:a16="http://schemas.microsoft.com/office/drawing/2014/main" id="{164D1858-938A-4ADB-8329-5F1A58ECEE9F}"/>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23" name="フローチャート: 判断 622">
          <a:extLst>
            <a:ext uri="{FF2B5EF4-FFF2-40B4-BE49-F238E27FC236}">
              <a16:creationId xmlns:a16="http://schemas.microsoft.com/office/drawing/2014/main" id="{A6950066-C6AD-4CAD-8DCC-31FAD58EAB05}"/>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24" name="フローチャート: 判断 623">
          <a:extLst>
            <a:ext uri="{FF2B5EF4-FFF2-40B4-BE49-F238E27FC236}">
              <a16:creationId xmlns:a16="http://schemas.microsoft.com/office/drawing/2014/main" id="{B06DE19C-E39C-430D-BA2F-F9D9A76DFAEC}"/>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25" name="フローチャート: 判断 624">
          <a:extLst>
            <a:ext uri="{FF2B5EF4-FFF2-40B4-BE49-F238E27FC236}">
              <a16:creationId xmlns:a16="http://schemas.microsoft.com/office/drawing/2014/main" id="{08CE62D5-530A-4AA4-B4FF-83340D383A30}"/>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26" name="フローチャート: 判断 625">
          <a:extLst>
            <a:ext uri="{FF2B5EF4-FFF2-40B4-BE49-F238E27FC236}">
              <a16:creationId xmlns:a16="http://schemas.microsoft.com/office/drawing/2014/main" id="{BDCA265F-F19D-4B9B-9310-B9DD2AD8BC96}"/>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6161ABDD-877F-4310-BA99-05509764E73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E446125C-E3FF-4BC5-8F51-44D2DC26818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8C2C7680-D6FE-487F-B013-BF641FAC1AC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2B1C0CE7-9402-4746-8C02-78CF2E5D19D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9E3B7829-1E38-4157-9D08-0B833476ECA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86</xdr:row>
      <xdr:rowOff>117929</xdr:rowOff>
    </xdr:from>
    <xdr:to>
      <xdr:col>67</xdr:col>
      <xdr:colOff>101600</xdr:colOff>
      <xdr:row>87</xdr:row>
      <xdr:rowOff>48079</xdr:rowOff>
    </xdr:to>
    <xdr:sp macro="" textlink="">
      <xdr:nvSpPr>
        <xdr:cNvPr id="632" name="楕円 631">
          <a:extLst>
            <a:ext uri="{FF2B5EF4-FFF2-40B4-BE49-F238E27FC236}">
              <a16:creationId xmlns:a16="http://schemas.microsoft.com/office/drawing/2014/main" id="{6CF6A21B-8AFE-4C9E-87C0-0128F561AF3C}"/>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83</xdr:row>
      <xdr:rowOff>46645</xdr:rowOff>
    </xdr:from>
    <xdr:ext cx="405111" cy="259045"/>
    <xdr:sp macro="" textlink="">
      <xdr:nvSpPr>
        <xdr:cNvPr id="633" name="n_1aveValue【児童館】&#10;有形固定資産減価償却率">
          <a:extLst>
            <a:ext uri="{FF2B5EF4-FFF2-40B4-BE49-F238E27FC236}">
              <a16:creationId xmlns:a16="http://schemas.microsoft.com/office/drawing/2014/main" id="{78201381-8C94-41FD-9F8D-A586C2B9BEB4}"/>
            </a:ext>
          </a:extLst>
        </xdr:cNvPr>
        <xdr:cNvSpPr txBox="1"/>
      </xdr:nvSpPr>
      <xdr:spPr>
        <a:xfrm>
          <a:off x="15266044" y="1427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634" name="n_2aveValue【児童館】&#10;有形固定資産減価償却率">
          <a:extLst>
            <a:ext uri="{FF2B5EF4-FFF2-40B4-BE49-F238E27FC236}">
              <a16:creationId xmlns:a16="http://schemas.microsoft.com/office/drawing/2014/main" id="{335019BF-E0B2-4C3F-918B-06E4292DFF73}"/>
            </a:ext>
          </a:extLst>
        </xdr:cNvPr>
        <xdr:cNvSpPr txBox="1"/>
      </xdr:nvSpPr>
      <xdr:spPr>
        <a:xfrm>
          <a:off x="14389744" y="1424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635" name="n_3aveValue【児童館】&#10;有形固定資産減価償却率">
          <a:extLst>
            <a:ext uri="{FF2B5EF4-FFF2-40B4-BE49-F238E27FC236}">
              <a16:creationId xmlns:a16="http://schemas.microsoft.com/office/drawing/2014/main" id="{74ADAB0D-61FF-4D00-9701-A48CD9BBF3DF}"/>
            </a:ext>
          </a:extLst>
        </xdr:cNvPr>
        <xdr:cNvSpPr txBox="1"/>
      </xdr:nvSpPr>
      <xdr:spPr>
        <a:xfrm>
          <a:off x="13500744" y="1416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636" name="n_4aveValue【児童館】&#10;有形固定資産減価償却率">
          <a:extLst>
            <a:ext uri="{FF2B5EF4-FFF2-40B4-BE49-F238E27FC236}">
              <a16:creationId xmlns:a16="http://schemas.microsoft.com/office/drawing/2014/main" id="{D72389E7-3237-4849-AE2D-B25475753EF0}"/>
            </a:ext>
          </a:extLst>
        </xdr:cNvPr>
        <xdr:cNvSpPr txBox="1"/>
      </xdr:nvSpPr>
      <xdr:spPr>
        <a:xfrm>
          <a:off x="12611744" y="1415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37" name="n_4mainValue【児童館】&#10;有形固定資産減価償却率">
          <a:extLst>
            <a:ext uri="{FF2B5EF4-FFF2-40B4-BE49-F238E27FC236}">
              <a16:creationId xmlns:a16="http://schemas.microsoft.com/office/drawing/2014/main" id="{82AD6C3E-FE44-4FF6-9EBD-5506FF2C96E1}"/>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6700D38D-EE39-4960-97D3-FB322B846A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984FF0AA-FC37-4700-8BCC-90F4AC1FF37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BEB771CA-9A66-4F97-A60B-FB41AB884C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0D080F9B-4C0E-4092-91AC-7174F84FDD2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E13609A6-F5E7-48E0-98AA-4D104634AB8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6A24DA28-B0B1-406F-8FCB-8336902945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F6E80FE9-F6B2-40FE-A32D-DC70E4317D7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3BBB5A12-8482-4EC5-8738-DE2553AA0BF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6" name="テキスト ボックス 645">
          <a:extLst>
            <a:ext uri="{FF2B5EF4-FFF2-40B4-BE49-F238E27FC236}">
              <a16:creationId xmlns:a16="http://schemas.microsoft.com/office/drawing/2014/main" id="{CC57FE15-5A8A-4AB9-9313-DA6D1513F45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7" name="直線コネクタ 646">
          <a:extLst>
            <a:ext uri="{FF2B5EF4-FFF2-40B4-BE49-F238E27FC236}">
              <a16:creationId xmlns:a16="http://schemas.microsoft.com/office/drawing/2014/main" id="{D6366C55-CF31-42CF-9BE0-4658CCFDCAD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48" name="直線コネクタ 647">
          <a:extLst>
            <a:ext uri="{FF2B5EF4-FFF2-40B4-BE49-F238E27FC236}">
              <a16:creationId xmlns:a16="http://schemas.microsoft.com/office/drawing/2014/main" id="{3B19A530-59E1-4AFC-BAFB-A66866989B1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49" name="テキスト ボックス 648">
          <a:extLst>
            <a:ext uri="{FF2B5EF4-FFF2-40B4-BE49-F238E27FC236}">
              <a16:creationId xmlns:a16="http://schemas.microsoft.com/office/drawing/2014/main" id="{87BA1E1A-0F3F-4635-A92C-6572C09C5C9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50" name="直線コネクタ 649">
          <a:extLst>
            <a:ext uri="{FF2B5EF4-FFF2-40B4-BE49-F238E27FC236}">
              <a16:creationId xmlns:a16="http://schemas.microsoft.com/office/drawing/2014/main" id="{267C0E9C-46E0-43C4-85A3-8DEF7413EED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51" name="テキスト ボックス 650">
          <a:extLst>
            <a:ext uri="{FF2B5EF4-FFF2-40B4-BE49-F238E27FC236}">
              <a16:creationId xmlns:a16="http://schemas.microsoft.com/office/drawing/2014/main" id="{D8F92EBA-F82D-421D-851B-33F4AF5DD96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52" name="直線コネクタ 651">
          <a:extLst>
            <a:ext uri="{FF2B5EF4-FFF2-40B4-BE49-F238E27FC236}">
              <a16:creationId xmlns:a16="http://schemas.microsoft.com/office/drawing/2014/main" id="{18DC5330-012A-4582-8BAB-CF7A69025A4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53" name="テキスト ボックス 652">
          <a:extLst>
            <a:ext uri="{FF2B5EF4-FFF2-40B4-BE49-F238E27FC236}">
              <a16:creationId xmlns:a16="http://schemas.microsoft.com/office/drawing/2014/main" id="{CE2C9E8D-3309-4D84-961F-96519EEC64C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54" name="直線コネクタ 653">
          <a:extLst>
            <a:ext uri="{FF2B5EF4-FFF2-40B4-BE49-F238E27FC236}">
              <a16:creationId xmlns:a16="http://schemas.microsoft.com/office/drawing/2014/main" id="{EF64A9D1-CBA6-4F03-91DD-B2E7B5EEDD1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55" name="テキスト ボックス 654">
          <a:extLst>
            <a:ext uri="{FF2B5EF4-FFF2-40B4-BE49-F238E27FC236}">
              <a16:creationId xmlns:a16="http://schemas.microsoft.com/office/drawing/2014/main" id="{FA8E43CF-B948-4096-8993-5723CA726B2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6" name="直線コネクタ 655">
          <a:extLst>
            <a:ext uri="{FF2B5EF4-FFF2-40B4-BE49-F238E27FC236}">
              <a16:creationId xmlns:a16="http://schemas.microsoft.com/office/drawing/2014/main" id="{02B45974-A8F3-48DB-83BD-3EBCDEF8B72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7" name="テキスト ボックス 656">
          <a:extLst>
            <a:ext uri="{FF2B5EF4-FFF2-40B4-BE49-F238E27FC236}">
              <a16:creationId xmlns:a16="http://schemas.microsoft.com/office/drawing/2014/main" id="{CB8A93A7-D87F-45B0-9EB4-521A5F56B97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8" name="【児童館】&#10;一人当たり面積グラフ枠">
          <a:extLst>
            <a:ext uri="{FF2B5EF4-FFF2-40B4-BE49-F238E27FC236}">
              <a16:creationId xmlns:a16="http://schemas.microsoft.com/office/drawing/2014/main" id="{3A367160-A9A2-497E-B1FC-A89DD33F68B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659" name="直線コネクタ 658">
          <a:extLst>
            <a:ext uri="{FF2B5EF4-FFF2-40B4-BE49-F238E27FC236}">
              <a16:creationId xmlns:a16="http://schemas.microsoft.com/office/drawing/2014/main" id="{BA0BF355-36CF-4E18-9674-ADF6334E94CA}"/>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660" name="【児童館】&#10;一人当たり面積最小値テキスト">
          <a:extLst>
            <a:ext uri="{FF2B5EF4-FFF2-40B4-BE49-F238E27FC236}">
              <a16:creationId xmlns:a16="http://schemas.microsoft.com/office/drawing/2014/main" id="{100592BF-A760-4C9A-8812-D6ED628582D2}"/>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661" name="直線コネクタ 660">
          <a:extLst>
            <a:ext uri="{FF2B5EF4-FFF2-40B4-BE49-F238E27FC236}">
              <a16:creationId xmlns:a16="http://schemas.microsoft.com/office/drawing/2014/main" id="{723BD3EA-BC53-4DB6-9B11-7323430FDDA7}"/>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662" name="【児童館】&#10;一人当たり面積最大値テキスト">
          <a:extLst>
            <a:ext uri="{FF2B5EF4-FFF2-40B4-BE49-F238E27FC236}">
              <a16:creationId xmlns:a16="http://schemas.microsoft.com/office/drawing/2014/main" id="{49914799-CD94-43B7-9F46-4188D8C40A81}"/>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663" name="直線コネクタ 662">
          <a:extLst>
            <a:ext uri="{FF2B5EF4-FFF2-40B4-BE49-F238E27FC236}">
              <a16:creationId xmlns:a16="http://schemas.microsoft.com/office/drawing/2014/main" id="{2D237598-A1CE-4225-8E7F-7619ACB8C486}"/>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82314</xdr:rowOff>
    </xdr:from>
    <xdr:ext cx="469744" cy="259045"/>
    <xdr:sp macro="" textlink="">
      <xdr:nvSpPr>
        <xdr:cNvPr id="664" name="【児童館】&#10;一人当たり面積平均値テキスト">
          <a:extLst>
            <a:ext uri="{FF2B5EF4-FFF2-40B4-BE49-F238E27FC236}">
              <a16:creationId xmlns:a16="http://schemas.microsoft.com/office/drawing/2014/main" id="{DCD6F0DD-A26E-46DA-ACB6-9A4B2FC3FE0E}"/>
            </a:ext>
          </a:extLst>
        </xdr:cNvPr>
        <xdr:cNvSpPr txBox="1"/>
      </xdr:nvSpPr>
      <xdr:spPr>
        <a:xfrm>
          <a:off x="22199600" y="1431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665" name="フローチャート: 判断 664">
          <a:extLst>
            <a:ext uri="{FF2B5EF4-FFF2-40B4-BE49-F238E27FC236}">
              <a16:creationId xmlns:a16="http://schemas.microsoft.com/office/drawing/2014/main" id="{E3E51F4D-B983-4589-B77E-F6D910A65965}"/>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666" name="フローチャート: 判断 665">
          <a:extLst>
            <a:ext uri="{FF2B5EF4-FFF2-40B4-BE49-F238E27FC236}">
              <a16:creationId xmlns:a16="http://schemas.microsoft.com/office/drawing/2014/main" id="{C455AEF0-8F28-4F2D-BB84-78AF50E209B9}"/>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667" name="フローチャート: 判断 666">
          <a:extLst>
            <a:ext uri="{FF2B5EF4-FFF2-40B4-BE49-F238E27FC236}">
              <a16:creationId xmlns:a16="http://schemas.microsoft.com/office/drawing/2014/main" id="{8232B07C-8C54-4038-ACCF-4ED56732C7EC}"/>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668" name="フローチャート: 判断 667">
          <a:extLst>
            <a:ext uri="{FF2B5EF4-FFF2-40B4-BE49-F238E27FC236}">
              <a16:creationId xmlns:a16="http://schemas.microsoft.com/office/drawing/2014/main" id="{7908D3C5-9878-439D-BC6B-FB4E325F50F2}"/>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669" name="フローチャート: 判断 668">
          <a:extLst>
            <a:ext uri="{FF2B5EF4-FFF2-40B4-BE49-F238E27FC236}">
              <a16:creationId xmlns:a16="http://schemas.microsoft.com/office/drawing/2014/main" id="{0846F159-29A6-48B2-A341-EF7C59F347B0}"/>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731874A7-47E0-4A68-A3A4-AEE2C3EC701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D097C1C9-5D51-4BA7-A204-4A6E317351A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B5A6F70F-FEE7-46E8-B83B-39AEB330797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85B9D832-90C3-4852-9EB6-03B14567589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1FD12368-15BA-4850-AE81-6E4C58AFD00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44450</xdr:rowOff>
    </xdr:from>
    <xdr:to>
      <xdr:col>98</xdr:col>
      <xdr:colOff>38100</xdr:colOff>
      <xdr:row>85</xdr:row>
      <xdr:rowOff>146050</xdr:rowOff>
    </xdr:to>
    <xdr:sp macro="" textlink="">
      <xdr:nvSpPr>
        <xdr:cNvPr id="675" name="楕円 674">
          <a:extLst>
            <a:ext uri="{FF2B5EF4-FFF2-40B4-BE49-F238E27FC236}">
              <a16:creationId xmlns:a16="http://schemas.microsoft.com/office/drawing/2014/main" id="{3D5982E9-1BA3-45C3-A7F1-E45D9A95DC06}"/>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55135</xdr:rowOff>
    </xdr:from>
    <xdr:ext cx="469744" cy="259045"/>
    <xdr:sp macro="" textlink="">
      <xdr:nvSpPr>
        <xdr:cNvPr id="676" name="n_1aveValue【児童館】&#10;一人当たり面積">
          <a:extLst>
            <a:ext uri="{FF2B5EF4-FFF2-40B4-BE49-F238E27FC236}">
              <a16:creationId xmlns:a16="http://schemas.microsoft.com/office/drawing/2014/main" id="{75E00224-21DF-4CF6-A9B2-70813864122D}"/>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677" name="n_2aveValue【児童館】&#10;一人当たり面積">
          <a:extLst>
            <a:ext uri="{FF2B5EF4-FFF2-40B4-BE49-F238E27FC236}">
              <a16:creationId xmlns:a16="http://schemas.microsoft.com/office/drawing/2014/main" id="{7F89D5D0-2E3F-4229-9E15-071C29F73F27}"/>
            </a:ext>
          </a:extLst>
        </xdr:cNvPr>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678" name="n_3aveValue【児童館】&#10;一人当たり面積">
          <a:extLst>
            <a:ext uri="{FF2B5EF4-FFF2-40B4-BE49-F238E27FC236}">
              <a16:creationId xmlns:a16="http://schemas.microsoft.com/office/drawing/2014/main" id="{55487972-91DF-4649-8860-41F81AFC446C}"/>
            </a:ext>
          </a:extLst>
        </xdr:cNvPr>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679" name="n_4aveValue【児童館】&#10;一人当たり面積">
          <a:extLst>
            <a:ext uri="{FF2B5EF4-FFF2-40B4-BE49-F238E27FC236}">
              <a16:creationId xmlns:a16="http://schemas.microsoft.com/office/drawing/2014/main" id="{3B12F93C-76D8-421A-B019-575DCB135611}"/>
            </a:ext>
          </a:extLst>
        </xdr:cNvPr>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680" name="n_4mainValue【児童館】&#10;一人当たり面積">
          <a:extLst>
            <a:ext uri="{FF2B5EF4-FFF2-40B4-BE49-F238E27FC236}">
              <a16:creationId xmlns:a16="http://schemas.microsoft.com/office/drawing/2014/main" id="{2CE2EA74-A007-4D89-AE3F-A0B570BF4F1D}"/>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1" name="正方形/長方形 680">
          <a:extLst>
            <a:ext uri="{FF2B5EF4-FFF2-40B4-BE49-F238E27FC236}">
              <a16:creationId xmlns:a16="http://schemas.microsoft.com/office/drawing/2014/main" id="{2A2B386C-5B6B-4870-855C-41DBAFD30EF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2" name="正方形/長方形 681">
          <a:extLst>
            <a:ext uri="{FF2B5EF4-FFF2-40B4-BE49-F238E27FC236}">
              <a16:creationId xmlns:a16="http://schemas.microsoft.com/office/drawing/2014/main" id="{59F74A8F-D971-4007-AACE-9A257FFDC5D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3" name="正方形/長方形 682">
          <a:extLst>
            <a:ext uri="{FF2B5EF4-FFF2-40B4-BE49-F238E27FC236}">
              <a16:creationId xmlns:a16="http://schemas.microsoft.com/office/drawing/2014/main" id="{7F213D28-3C81-4507-AFC9-4FE3085EB9C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4" name="正方形/長方形 683">
          <a:extLst>
            <a:ext uri="{FF2B5EF4-FFF2-40B4-BE49-F238E27FC236}">
              <a16:creationId xmlns:a16="http://schemas.microsoft.com/office/drawing/2014/main" id="{23D56B81-6F78-4A90-997B-7FE3065A49D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5" name="正方形/長方形 684">
          <a:extLst>
            <a:ext uri="{FF2B5EF4-FFF2-40B4-BE49-F238E27FC236}">
              <a16:creationId xmlns:a16="http://schemas.microsoft.com/office/drawing/2014/main" id="{D33E7092-164C-4D07-AC5C-C6619D42F9F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6" name="正方形/長方形 685">
          <a:extLst>
            <a:ext uri="{FF2B5EF4-FFF2-40B4-BE49-F238E27FC236}">
              <a16:creationId xmlns:a16="http://schemas.microsoft.com/office/drawing/2014/main" id="{3BBE2971-4F57-43D6-8296-57A7BC77BEB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7" name="正方形/長方形 686">
          <a:extLst>
            <a:ext uri="{FF2B5EF4-FFF2-40B4-BE49-F238E27FC236}">
              <a16:creationId xmlns:a16="http://schemas.microsoft.com/office/drawing/2014/main" id="{A17C2EF6-F6C5-4194-9225-1F29495BBF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8" name="正方形/長方形 687">
          <a:extLst>
            <a:ext uri="{FF2B5EF4-FFF2-40B4-BE49-F238E27FC236}">
              <a16:creationId xmlns:a16="http://schemas.microsoft.com/office/drawing/2014/main" id="{9D0BAD3A-C964-4F09-9F10-E2450D0722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9" name="テキスト ボックス 688">
          <a:extLst>
            <a:ext uri="{FF2B5EF4-FFF2-40B4-BE49-F238E27FC236}">
              <a16:creationId xmlns:a16="http://schemas.microsoft.com/office/drawing/2014/main" id="{C2C3D7B6-4AA9-4236-949C-813C592994F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0" name="直線コネクタ 689">
          <a:extLst>
            <a:ext uri="{FF2B5EF4-FFF2-40B4-BE49-F238E27FC236}">
              <a16:creationId xmlns:a16="http://schemas.microsoft.com/office/drawing/2014/main" id="{F50D803F-B619-46A6-A7BE-F9E1D7C15FC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1" name="テキスト ボックス 690">
          <a:extLst>
            <a:ext uri="{FF2B5EF4-FFF2-40B4-BE49-F238E27FC236}">
              <a16:creationId xmlns:a16="http://schemas.microsoft.com/office/drawing/2014/main" id="{FA44A907-4436-4439-A27E-EE7881C3C7F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92" name="直線コネクタ 691">
          <a:extLst>
            <a:ext uri="{FF2B5EF4-FFF2-40B4-BE49-F238E27FC236}">
              <a16:creationId xmlns:a16="http://schemas.microsoft.com/office/drawing/2014/main" id="{F9CB08F3-C0C0-4F2F-9F06-DC9F2F9A7A9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93" name="テキスト ボックス 692">
          <a:extLst>
            <a:ext uri="{FF2B5EF4-FFF2-40B4-BE49-F238E27FC236}">
              <a16:creationId xmlns:a16="http://schemas.microsoft.com/office/drawing/2014/main" id="{AC65765A-64CF-44CD-8AA6-C8A05626F31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4" name="直線コネクタ 693">
          <a:extLst>
            <a:ext uri="{FF2B5EF4-FFF2-40B4-BE49-F238E27FC236}">
              <a16:creationId xmlns:a16="http://schemas.microsoft.com/office/drawing/2014/main" id="{A43B23E0-8216-41A6-AEE2-8D2DB03A3B3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5" name="テキスト ボックス 694">
          <a:extLst>
            <a:ext uri="{FF2B5EF4-FFF2-40B4-BE49-F238E27FC236}">
              <a16:creationId xmlns:a16="http://schemas.microsoft.com/office/drawing/2014/main" id="{E4C3EEDF-5F15-4533-BD9D-B0E455A1091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6" name="直線コネクタ 695">
          <a:extLst>
            <a:ext uri="{FF2B5EF4-FFF2-40B4-BE49-F238E27FC236}">
              <a16:creationId xmlns:a16="http://schemas.microsoft.com/office/drawing/2014/main" id="{5E6F7160-E7F7-45C2-A0A5-DCBD507E6AC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7" name="テキスト ボックス 696">
          <a:extLst>
            <a:ext uri="{FF2B5EF4-FFF2-40B4-BE49-F238E27FC236}">
              <a16:creationId xmlns:a16="http://schemas.microsoft.com/office/drawing/2014/main" id="{1D913BE0-85B9-4DD8-9842-9CED8FB8B1B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8" name="直線コネクタ 697">
          <a:extLst>
            <a:ext uri="{FF2B5EF4-FFF2-40B4-BE49-F238E27FC236}">
              <a16:creationId xmlns:a16="http://schemas.microsoft.com/office/drawing/2014/main" id="{901FE332-7D3E-4C6C-A49B-A20245C7D5A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9" name="テキスト ボックス 698">
          <a:extLst>
            <a:ext uri="{FF2B5EF4-FFF2-40B4-BE49-F238E27FC236}">
              <a16:creationId xmlns:a16="http://schemas.microsoft.com/office/drawing/2014/main" id="{9E1C9FE1-CB31-4B35-A357-9108272D1A7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0" name="直線コネクタ 699">
          <a:extLst>
            <a:ext uri="{FF2B5EF4-FFF2-40B4-BE49-F238E27FC236}">
              <a16:creationId xmlns:a16="http://schemas.microsoft.com/office/drawing/2014/main" id="{42E2EF91-3AB0-4426-ABA5-851E772FD31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1" name="テキスト ボックス 700">
          <a:extLst>
            <a:ext uri="{FF2B5EF4-FFF2-40B4-BE49-F238E27FC236}">
              <a16:creationId xmlns:a16="http://schemas.microsoft.com/office/drawing/2014/main" id="{AFE28DE7-EF98-4E5C-8D47-C9DBB51F329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2" name="直線コネクタ 701">
          <a:extLst>
            <a:ext uri="{FF2B5EF4-FFF2-40B4-BE49-F238E27FC236}">
              <a16:creationId xmlns:a16="http://schemas.microsoft.com/office/drawing/2014/main" id="{689BF255-E39E-46BA-A2A5-8936F0E6165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03" name="テキスト ボックス 702">
          <a:extLst>
            <a:ext uri="{FF2B5EF4-FFF2-40B4-BE49-F238E27FC236}">
              <a16:creationId xmlns:a16="http://schemas.microsoft.com/office/drawing/2014/main" id="{A9C870ED-FABB-486A-A0A4-758B735E295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4" name="直線コネクタ 703">
          <a:extLst>
            <a:ext uri="{FF2B5EF4-FFF2-40B4-BE49-F238E27FC236}">
              <a16:creationId xmlns:a16="http://schemas.microsoft.com/office/drawing/2014/main" id="{5E8AA96E-AD38-47E5-A9DD-2B9B4FD2C17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5" name="【公民館】&#10;有形固定資産減価償却率グラフ枠">
          <a:extLst>
            <a:ext uri="{FF2B5EF4-FFF2-40B4-BE49-F238E27FC236}">
              <a16:creationId xmlns:a16="http://schemas.microsoft.com/office/drawing/2014/main" id="{8139340F-1FF3-4B59-8F76-7BC879A8262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06" name="直線コネクタ 705">
          <a:extLst>
            <a:ext uri="{FF2B5EF4-FFF2-40B4-BE49-F238E27FC236}">
              <a16:creationId xmlns:a16="http://schemas.microsoft.com/office/drawing/2014/main" id="{A58C4B86-EC13-4982-9901-F0454ED394F6}"/>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07" name="【公民館】&#10;有形固定資産減価償却率最小値テキスト">
          <a:extLst>
            <a:ext uri="{FF2B5EF4-FFF2-40B4-BE49-F238E27FC236}">
              <a16:creationId xmlns:a16="http://schemas.microsoft.com/office/drawing/2014/main" id="{580E0163-E129-4B6C-A6C6-7F69773EE8C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08" name="直線コネクタ 707">
          <a:extLst>
            <a:ext uri="{FF2B5EF4-FFF2-40B4-BE49-F238E27FC236}">
              <a16:creationId xmlns:a16="http://schemas.microsoft.com/office/drawing/2014/main" id="{30065061-5E6A-4ED2-AA80-731E83D57E4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09" name="【公民館】&#10;有形固定資産減価償却率最大値テキスト">
          <a:extLst>
            <a:ext uri="{FF2B5EF4-FFF2-40B4-BE49-F238E27FC236}">
              <a16:creationId xmlns:a16="http://schemas.microsoft.com/office/drawing/2014/main" id="{2FC1A216-E0B1-47EE-8794-2A3282050E97}"/>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10" name="直線コネクタ 709">
          <a:extLst>
            <a:ext uri="{FF2B5EF4-FFF2-40B4-BE49-F238E27FC236}">
              <a16:creationId xmlns:a16="http://schemas.microsoft.com/office/drawing/2014/main" id="{11861BA4-504B-4CF4-B9CD-F4BC73CB621C}"/>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711" name="【公民館】&#10;有形固定資産減価償却率平均値テキスト">
          <a:extLst>
            <a:ext uri="{FF2B5EF4-FFF2-40B4-BE49-F238E27FC236}">
              <a16:creationId xmlns:a16="http://schemas.microsoft.com/office/drawing/2014/main" id="{5945BBE2-B114-4885-8A31-41A0FDF933FF}"/>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12" name="フローチャート: 判断 711">
          <a:extLst>
            <a:ext uri="{FF2B5EF4-FFF2-40B4-BE49-F238E27FC236}">
              <a16:creationId xmlns:a16="http://schemas.microsoft.com/office/drawing/2014/main" id="{2384BD1F-B5C0-4C8A-B221-DF2D377081AF}"/>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13" name="フローチャート: 判断 712">
          <a:extLst>
            <a:ext uri="{FF2B5EF4-FFF2-40B4-BE49-F238E27FC236}">
              <a16:creationId xmlns:a16="http://schemas.microsoft.com/office/drawing/2014/main" id="{C930DDBC-3ADD-4D84-80EC-5DA77ADFA10B}"/>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14" name="フローチャート: 判断 713">
          <a:extLst>
            <a:ext uri="{FF2B5EF4-FFF2-40B4-BE49-F238E27FC236}">
              <a16:creationId xmlns:a16="http://schemas.microsoft.com/office/drawing/2014/main" id="{F3C56704-0FC5-4EF0-A285-5F30D500D02E}"/>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15" name="フローチャート: 判断 714">
          <a:extLst>
            <a:ext uri="{FF2B5EF4-FFF2-40B4-BE49-F238E27FC236}">
              <a16:creationId xmlns:a16="http://schemas.microsoft.com/office/drawing/2014/main" id="{15804DD2-1ACD-43F7-81ED-B49595A670E6}"/>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16" name="フローチャート: 判断 715">
          <a:extLst>
            <a:ext uri="{FF2B5EF4-FFF2-40B4-BE49-F238E27FC236}">
              <a16:creationId xmlns:a16="http://schemas.microsoft.com/office/drawing/2014/main" id="{F23A50A4-5044-464F-8962-FDCD07162575}"/>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6668D874-18ED-4A29-A39F-449F175DD1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AF29F1A4-2641-422A-AD22-B2AFC969CD0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3FF28D66-8C92-485B-90DD-167857FC6F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08EEFE64-4443-4C33-960E-73D960F88EB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E0BB932C-3045-4C4A-82E3-EABE950859F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162561</xdr:rowOff>
    </xdr:from>
    <xdr:to>
      <xdr:col>81</xdr:col>
      <xdr:colOff>101600</xdr:colOff>
      <xdr:row>108</xdr:row>
      <xdr:rowOff>92711</xdr:rowOff>
    </xdr:to>
    <xdr:sp macro="" textlink="">
      <xdr:nvSpPr>
        <xdr:cNvPr id="722" name="楕円 721">
          <a:extLst>
            <a:ext uri="{FF2B5EF4-FFF2-40B4-BE49-F238E27FC236}">
              <a16:creationId xmlns:a16="http://schemas.microsoft.com/office/drawing/2014/main" id="{C83E5A85-95EB-4ADD-BDA6-FE64AF44B396}"/>
            </a:ext>
          </a:extLst>
        </xdr:cNvPr>
        <xdr:cNvSpPr/>
      </xdr:nvSpPr>
      <xdr:spPr>
        <a:xfrm>
          <a:off x="15430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108</xdr:row>
      <xdr:rowOff>149498</xdr:rowOff>
    </xdr:from>
    <xdr:to>
      <xdr:col>76</xdr:col>
      <xdr:colOff>165100</xdr:colOff>
      <xdr:row>109</xdr:row>
      <xdr:rowOff>79648</xdr:rowOff>
    </xdr:to>
    <xdr:sp macro="" textlink="">
      <xdr:nvSpPr>
        <xdr:cNvPr id="723" name="楕円 722">
          <a:extLst>
            <a:ext uri="{FF2B5EF4-FFF2-40B4-BE49-F238E27FC236}">
              <a16:creationId xmlns:a16="http://schemas.microsoft.com/office/drawing/2014/main" id="{CE0D8F01-5423-4420-A621-9751CD39F7B9}"/>
            </a:ext>
          </a:extLst>
        </xdr:cNvPr>
        <xdr:cNvSpPr/>
      </xdr:nvSpPr>
      <xdr:spPr>
        <a:xfrm>
          <a:off x="14541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41911</xdr:rowOff>
    </xdr:from>
    <xdr:to>
      <xdr:col>81</xdr:col>
      <xdr:colOff>50800</xdr:colOff>
      <xdr:row>109</xdr:row>
      <xdr:rowOff>28848</xdr:rowOff>
    </xdr:to>
    <xdr:cxnSp macro="">
      <xdr:nvCxnSpPr>
        <xdr:cNvPr id="724" name="直線コネクタ 723">
          <a:extLst>
            <a:ext uri="{FF2B5EF4-FFF2-40B4-BE49-F238E27FC236}">
              <a16:creationId xmlns:a16="http://schemas.microsoft.com/office/drawing/2014/main" id="{666EF0C1-DE67-4646-A9F5-26408FFED3BD}"/>
            </a:ext>
          </a:extLst>
        </xdr:cNvPr>
        <xdr:cNvCxnSpPr/>
      </xdr:nvCxnSpPr>
      <xdr:spPr>
        <a:xfrm flipV="1">
          <a:off x="14592300" y="18558511"/>
          <a:ext cx="889000" cy="15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725" name="楕円 724">
          <a:extLst>
            <a:ext uri="{FF2B5EF4-FFF2-40B4-BE49-F238E27FC236}">
              <a16:creationId xmlns:a16="http://schemas.microsoft.com/office/drawing/2014/main" id="{C101A1DF-495D-4241-A3C4-B1631AC36AA7}"/>
            </a:ext>
          </a:extLst>
        </xdr:cNvPr>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28848</xdr:rowOff>
    </xdr:from>
    <xdr:to>
      <xdr:col>76</xdr:col>
      <xdr:colOff>114300</xdr:colOff>
      <xdr:row>109</xdr:row>
      <xdr:rowOff>35379</xdr:rowOff>
    </xdr:to>
    <xdr:cxnSp macro="">
      <xdr:nvCxnSpPr>
        <xdr:cNvPr id="726" name="直線コネクタ 725">
          <a:extLst>
            <a:ext uri="{FF2B5EF4-FFF2-40B4-BE49-F238E27FC236}">
              <a16:creationId xmlns:a16="http://schemas.microsoft.com/office/drawing/2014/main" id="{C05F9FD6-BC9A-4AA2-A814-3254DE47F052}"/>
            </a:ext>
          </a:extLst>
        </xdr:cNvPr>
        <xdr:cNvCxnSpPr/>
      </xdr:nvCxnSpPr>
      <xdr:spPr>
        <a:xfrm flipV="1">
          <a:off x="13703300" y="187168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123371</xdr:rowOff>
    </xdr:from>
    <xdr:to>
      <xdr:col>67</xdr:col>
      <xdr:colOff>101600</xdr:colOff>
      <xdr:row>109</xdr:row>
      <xdr:rowOff>53521</xdr:rowOff>
    </xdr:to>
    <xdr:sp macro="" textlink="">
      <xdr:nvSpPr>
        <xdr:cNvPr id="727" name="楕円 726">
          <a:extLst>
            <a:ext uri="{FF2B5EF4-FFF2-40B4-BE49-F238E27FC236}">
              <a16:creationId xmlns:a16="http://schemas.microsoft.com/office/drawing/2014/main" id="{D5AE881D-5DC4-43D8-901E-80E2D709E06A}"/>
            </a:ext>
          </a:extLst>
        </xdr:cNvPr>
        <xdr:cNvSpPr/>
      </xdr:nvSpPr>
      <xdr:spPr>
        <a:xfrm>
          <a:off x="12763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2721</xdr:rowOff>
    </xdr:from>
    <xdr:to>
      <xdr:col>71</xdr:col>
      <xdr:colOff>177800</xdr:colOff>
      <xdr:row>109</xdr:row>
      <xdr:rowOff>35379</xdr:rowOff>
    </xdr:to>
    <xdr:cxnSp macro="">
      <xdr:nvCxnSpPr>
        <xdr:cNvPr id="728" name="直線コネクタ 727">
          <a:extLst>
            <a:ext uri="{FF2B5EF4-FFF2-40B4-BE49-F238E27FC236}">
              <a16:creationId xmlns:a16="http://schemas.microsoft.com/office/drawing/2014/main" id="{E5C12ECF-384C-44CF-A3A5-C17B09BBC859}"/>
            </a:ext>
          </a:extLst>
        </xdr:cNvPr>
        <xdr:cNvCxnSpPr/>
      </xdr:nvCxnSpPr>
      <xdr:spPr>
        <a:xfrm>
          <a:off x="12814300" y="186907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29" name="n_1aveValue【公民館】&#10;有形固定資産減価償却率">
          <a:extLst>
            <a:ext uri="{FF2B5EF4-FFF2-40B4-BE49-F238E27FC236}">
              <a16:creationId xmlns:a16="http://schemas.microsoft.com/office/drawing/2014/main" id="{9E97B75E-F565-4F23-9AF7-451BCCFAE531}"/>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30" name="n_2aveValue【公民館】&#10;有形固定資産減価償却率">
          <a:extLst>
            <a:ext uri="{FF2B5EF4-FFF2-40B4-BE49-F238E27FC236}">
              <a16:creationId xmlns:a16="http://schemas.microsoft.com/office/drawing/2014/main" id="{E3E2357D-CE81-4C4D-AAB6-162C02EC44AF}"/>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31" name="n_3aveValue【公民館】&#10;有形固定資産減価償却率">
          <a:extLst>
            <a:ext uri="{FF2B5EF4-FFF2-40B4-BE49-F238E27FC236}">
              <a16:creationId xmlns:a16="http://schemas.microsoft.com/office/drawing/2014/main" id="{146B0CBC-D7C1-4ED7-95B9-46738B4D08AA}"/>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32" name="n_4aveValue【公民館】&#10;有形固定資産減価償却率">
          <a:extLst>
            <a:ext uri="{FF2B5EF4-FFF2-40B4-BE49-F238E27FC236}">
              <a16:creationId xmlns:a16="http://schemas.microsoft.com/office/drawing/2014/main" id="{486EDAC3-41F1-41CE-BE51-72474B48E81B}"/>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83838</xdr:rowOff>
    </xdr:from>
    <xdr:ext cx="405111" cy="259045"/>
    <xdr:sp macro="" textlink="">
      <xdr:nvSpPr>
        <xdr:cNvPr id="733" name="n_1mainValue【公民館】&#10;有形固定資産減価償却率">
          <a:extLst>
            <a:ext uri="{FF2B5EF4-FFF2-40B4-BE49-F238E27FC236}">
              <a16:creationId xmlns:a16="http://schemas.microsoft.com/office/drawing/2014/main" id="{52B38BC0-1144-4497-9C4D-D4A2C20368CF}"/>
            </a:ext>
          </a:extLst>
        </xdr:cNvPr>
        <xdr:cNvSpPr txBox="1"/>
      </xdr:nvSpPr>
      <xdr:spPr>
        <a:xfrm>
          <a:off x="15266044" y="1860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70775</xdr:rowOff>
    </xdr:from>
    <xdr:ext cx="405111" cy="259045"/>
    <xdr:sp macro="" textlink="">
      <xdr:nvSpPr>
        <xdr:cNvPr id="734" name="n_2mainValue【公民館】&#10;有形固定資産減価償却率">
          <a:extLst>
            <a:ext uri="{FF2B5EF4-FFF2-40B4-BE49-F238E27FC236}">
              <a16:creationId xmlns:a16="http://schemas.microsoft.com/office/drawing/2014/main" id="{1C43F0EE-48FB-4F26-A917-3278E5BC4E1C}"/>
            </a:ext>
          </a:extLst>
        </xdr:cNvPr>
        <xdr:cNvSpPr txBox="1"/>
      </xdr:nvSpPr>
      <xdr:spPr>
        <a:xfrm>
          <a:off x="14389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735" name="n_3mainValue【公民館】&#10;有形固定資産減価償却率">
          <a:extLst>
            <a:ext uri="{FF2B5EF4-FFF2-40B4-BE49-F238E27FC236}">
              <a16:creationId xmlns:a16="http://schemas.microsoft.com/office/drawing/2014/main" id="{6D548589-F8D1-4DF8-B0E4-91E2E4E41B40}"/>
            </a:ext>
          </a:extLst>
        </xdr:cNvPr>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44648</xdr:rowOff>
    </xdr:from>
    <xdr:ext cx="405111" cy="259045"/>
    <xdr:sp macro="" textlink="">
      <xdr:nvSpPr>
        <xdr:cNvPr id="736" name="n_4mainValue【公民館】&#10;有形固定資産減価償却率">
          <a:extLst>
            <a:ext uri="{FF2B5EF4-FFF2-40B4-BE49-F238E27FC236}">
              <a16:creationId xmlns:a16="http://schemas.microsoft.com/office/drawing/2014/main" id="{BBD5A9B9-F98D-4001-90D6-8AA4877FF6E9}"/>
            </a:ext>
          </a:extLst>
        </xdr:cNvPr>
        <xdr:cNvSpPr txBox="1"/>
      </xdr:nvSpPr>
      <xdr:spPr>
        <a:xfrm>
          <a:off x="12611744" y="1873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7" name="正方形/長方形 736">
          <a:extLst>
            <a:ext uri="{FF2B5EF4-FFF2-40B4-BE49-F238E27FC236}">
              <a16:creationId xmlns:a16="http://schemas.microsoft.com/office/drawing/2014/main" id="{911CFCDA-F5BD-40B7-97B6-650BA5DD7E8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8" name="正方形/長方形 737">
          <a:extLst>
            <a:ext uri="{FF2B5EF4-FFF2-40B4-BE49-F238E27FC236}">
              <a16:creationId xmlns:a16="http://schemas.microsoft.com/office/drawing/2014/main" id="{0F581252-E861-4B13-9F88-CC1E5A37B5E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9" name="正方形/長方形 738">
          <a:extLst>
            <a:ext uri="{FF2B5EF4-FFF2-40B4-BE49-F238E27FC236}">
              <a16:creationId xmlns:a16="http://schemas.microsoft.com/office/drawing/2014/main" id="{6D71A72F-DB0B-4025-B0EB-77613F586F3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0" name="正方形/長方形 739">
          <a:extLst>
            <a:ext uri="{FF2B5EF4-FFF2-40B4-BE49-F238E27FC236}">
              <a16:creationId xmlns:a16="http://schemas.microsoft.com/office/drawing/2014/main" id="{DA6A6E68-EF8E-4DB7-BF0F-A7CA988846B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1" name="正方形/長方形 740">
          <a:extLst>
            <a:ext uri="{FF2B5EF4-FFF2-40B4-BE49-F238E27FC236}">
              <a16:creationId xmlns:a16="http://schemas.microsoft.com/office/drawing/2014/main" id="{473B0FFD-E3AE-4329-AB29-49704E380E1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2" name="正方形/長方形 741">
          <a:extLst>
            <a:ext uri="{FF2B5EF4-FFF2-40B4-BE49-F238E27FC236}">
              <a16:creationId xmlns:a16="http://schemas.microsoft.com/office/drawing/2014/main" id="{909F3EB8-EEAA-434E-ACC6-931D461E3B4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3" name="正方形/長方形 742">
          <a:extLst>
            <a:ext uri="{FF2B5EF4-FFF2-40B4-BE49-F238E27FC236}">
              <a16:creationId xmlns:a16="http://schemas.microsoft.com/office/drawing/2014/main" id="{5D5AEE71-4482-4536-93C7-D3AE4923DA2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4" name="正方形/長方形 743">
          <a:extLst>
            <a:ext uri="{FF2B5EF4-FFF2-40B4-BE49-F238E27FC236}">
              <a16:creationId xmlns:a16="http://schemas.microsoft.com/office/drawing/2014/main" id="{33BB4663-BC35-4AF9-B33D-7745D12484D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5" name="テキスト ボックス 744">
          <a:extLst>
            <a:ext uri="{FF2B5EF4-FFF2-40B4-BE49-F238E27FC236}">
              <a16:creationId xmlns:a16="http://schemas.microsoft.com/office/drawing/2014/main" id="{4A13F596-1503-4092-A926-4E2AB0961D4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6" name="直線コネクタ 745">
          <a:extLst>
            <a:ext uri="{FF2B5EF4-FFF2-40B4-BE49-F238E27FC236}">
              <a16:creationId xmlns:a16="http://schemas.microsoft.com/office/drawing/2014/main" id="{3A514283-1F2B-40B5-8630-C802A592CEA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47" name="直線コネクタ 746">
          <a:extLst>
            <a:ext uri="{FF2B5EF4-FFF2-40B4-BE49-F238E27FC236}">
              <a16:creationId xmlns:a16="http://schemas.microsoft.com/office/drawing/2014/main" id="{F96704B0-592F-4C67-8FA2-FF93D4F33F7C}"/>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48" name="テキスト ボックス 747">
          <a:extLst>
            <a:ext uri="{FF2B5EF4-FFF2-40B4-BE49-F238E27FC236}">
              <a16:creationId xmlns:a16="http://schemas.microsoft.com/office/drawing/2014/main" id="{63201E08-29F0-4C65-852F-264C89A34206}"/>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49" name="直線コネクタ 748">
          <a:extLst>
            <a:ext uri="{FF2B5EF4-FFF2-40B4-BE49-F238E27FC236}">
              <a16:creationId xmlns:a16="http://schemas.microsoft.com/office/drawing/2014/main" id="{D1407F0C-4B09-45D0-A51C-9E4C53C9A52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0" name="テキスト ボックス 749">
          <a:extLst>
            <a:ext uri="{FF2B5EF4-FFF2-40B4-BE49-F238E27FC236}">
              <a16:creationId xmlns:a16="http://schemas.microsoft.com/office/drawing/2014/main" id="{5D7823F0-FC11-4E81-8EAE-E44A27603B2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51" name="直線コネクタ 750">
          <a:extLst>
            <a:ext uri="{FF2B5EF4-FFF2-40B4-BE49-F238E27FC236}">
              <a16:creationId xmlns:a16="http://schemas.microsoft.com/office/drawing/2014/main" id="{BF6205C9-4B71-4182-A7E2-5C865B59305C}"/>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52" name="テキスト ボックス 751">
          <a:extLst>
            <a:ext uri="{FF2B5EF4-FFF2-40B4-BE49-F238E27FC236}">
              <a16:creationId xmlns:a16="http://schemas.microsoft.com/office/drawing/2014/main" id="{F65C51C8-655E-4FBD-B61C-7F17F1AC6BFD}"/>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3" name="直線コネクタ 752">
          <a:extLst>
            <a:ext uri="{FF2B5EF4-FFF2-40B4-BE49-F238E27FC236}">
              <a16:creationId xmlns:a16="http://schemas.microsoft.com/office/drawing/2014/main" id="{220C5CFC-2EAF-43AE-B6C0-2C726BB9886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4" name="テキスト ボックス 753">
          <a:extLst>
            <a:ext uri="{FF2B5EF4-FFF2-40B4-BE49-F238E27FC236}">
              <a16:creationId xmlns:a16="http://schemas.microsoft.com/office/drawing/2014/main" id="{A5AFEFFF-B566-4AF5-88E1-F542AEE52AB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5" name="【公民館】&#10;一人当たり面積グラフ枠">
          <a:extLst>
            <a:ext uri="{FF2B5EF4-FFF2-40B4-BE49-F238E27FC236}">
              <a16:creationId xmlns:a16="http://schemas.microsoft.com/office/drawing/2014/main" id="{03219BAB-C42D-46EF-AE37-D6760F5A2F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56" name="直線コネクタ 755">
          <a:extLst>
            <a:ext uri="{FF2B5EF4-FFF2-40B4-BE49-F238E27FC236}">
              <a16:creationId xmlns:a16="http://schemas.microsoft.com/office/drawing/2014/main" id="{0EF6CF94-01E4-4FFA-924E-8133253F493B}"/>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57" name="【公民館】&#10;一人当たり面積最小値テキスト">
          <a:extLst>
            <a:ext uri="{FF2B5EF4-FFF2-40B4-BE49-F238E27FC236}">
              <a16:creationId xmlns:a16="http://schemas.microsoft.com/office/drawing/2014/main" id="{ED67C6DA-1D6D-4C88-B0BD-DC913082A833}"/>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58" name="直線コネクタ 757">
          <a:extLst>
            <a:ext uri="{FF2B5EF4-FFF2-40B4-BE49-F238E27FC236}">
              <a16:creationId xmlns:a16="http://schemas.microsoft.com/office/drawing/2014/main" id="{7380518E-069B-4BDD-AD40-CDA2F7AB29E8}"/>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59" name="【公民館】&#10;一人当たり面積最大値テキスト">
          <a:extLst>
            <a:ext uri="{FF2B5EF4-FFF2-40B4-BE49-F238E27FC236}">
              <a16:creationId xmlns:a16="http://schemas.microsoft.com/office/drawing/2014/main" id="{E9CC95E3-9ABA-498F-AA07-A49A53F12671}"/>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60" name="直線コネクタ 759">
          <a:extLst>
            <a:ext uri="{FF2B5EF4-FFF2-40B4-BE49-F238E27FC236}">
              <a16:creationId xmlns:a16="http://schemas.microsoft.com/office/drawing/2014/main" id="{01D9F1D7-3FF7-4902-84CD-FEB20CFDD567}"/>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61" name="【公民館】&#10;一人当たり面積平均値テキスト">
          <a:extLst>
            <a:ext uri="{FF2B5EF4-FFF2-40B4-BE49-F238E27FC236}">
              <a16:creationId xmlns:a16="http://schemas.microsoft.com/office/drawing/2014/main" id="{2492C4A9-622A-43BE-8537-995D418F582F}"/>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62" name="フローチャート: 判断 761">
          <a:extLst>
            <a:ext uri="{FF2B5EF4-FFF2-40B4-BE49-F238E27FC236}">
              <a16:creationId xmlns:a16="http://schemas.microsoft.com/office/drawing/2014/main" id="{B9A6B53F-9FB0-468F-AE10-25E00FA97A86}"/>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63" name="フローチャート: 判断 762">
          <a:extLst>
            <a:ext uri="{FF2B5EF4-FFF2-40B4-BE49-F238E27FC236}">
              <a16:creationId xmlns:a16="http://schemas.microsoft.com/office/drawing/2014/main" id="{36B929C2-82FF-44A4-B70E-DB3813524798}"/>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64" name="フローチャート: 判断 763">
          <a:extLst>
            <a:ext uri="{FF2B5EF4-FFF2-40B4-BE49-F238E27FC236}">
              <a16:creationId xmlns:a16="http://schemas.microsoft.com/office/drawing/2014/main" id="{E18E6D2F-DC16-4A44-B8BF-83E45BCD9533}"/>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65" name="フローチャート: 判断 764">
          <a:extLst>
            <a:ext uri="{FF2B5EF4-FFF2-40B4-BE49-F238E27FC236}">
              <a16:creationId xmlns:a16="http://schemas.microsoft.com/office/drawing/2014/main" id="{34691AB3-E3F7-4E7A-AF27-0B43D0841263}"/>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66" name="フローチャート: 判断 765">
          <a:extLst>
            <a:ext uri="{FF2B5EF4-FFF2-40B4-BE49-F238E27FC236}">
              <a16:creationId xmlns:a16="http://schemas.microsoft.com/office/drawing/2014/main" id="{C8A23285-3B80-45B4-8371-6C2225BECAA8}"/>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23C790B-565B-4157-B720-6A27D72C499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BFDE8A7D-8137-4BC6-9C1D-C2D119A791D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5BAB7C6-F72B-45F1-BE7A-8D1283E1130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C66F4DF-2546-4CA9-B191-7F62981085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278C8EE-E29A-4904-828A-CC61DC4722C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127699</xdr:rowOff>
    </xdr:from>
    <xdr:to>
      <xdr:col>112</xdr:col>
      <xdr:colOff>38100</xdr:colOff>
      <xdr:row>107</xdr:row>
      <xdr:rowOff>57849</xdr:rowOff>
    </xdr:to>
    <xdr:sp macro="" textlink="">
      <xdr:nvSpPr>
        <xdr:cNvPr id="772" name="楕円 771">
          <a:extLst>
            <a:ext uri="{FF2B5EF4-FFF2-40B4-BE49-F238E27FC236}">
              <a16:creationId xmlns:a16="http://schemas.microsoft.com/office/drawing/2014/main" id="{44FAB4D4-C9A0-4AC6-8FF4-CF08BE3F1C15}"/>
            </a:ext>
          </a:extLst>
        </xdr:cNvPr>
        <xdr:cNvSpPr/>
      </xdr:nvSpPr>
      <xdr:spPr>
        <a:xfrm>
          <a:off x="21272500" y="1830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130556</xdr:rowOff>
    </xdr:from>
    <xdr:to>
      <xdr:col>107</xdr:col>
      <xdr:colOff>101600</xdr:colOff>
      <xdr:row>107</xdr:row>
      <xdr:rowOff>60706</xdr:rowOff>
    </xdr:to>
    <xdr:sp macro="" textlink="">
      <xdr:nvSpPr>
        <xdr:cNvPr id="773" name="楕円 772">
          <a:extLst>
            <a:ext uri="{FF2B5EF4-FFF2-40B4-BE49-F238E27FC236}">
              <a16:creationId xmlns:a16="http://schemas.microsoft.com/office/drawing/2014/main" id="{4C52D005-0D5C-4EB7-82E5-67AD55540229}"/>
            </a:ext>
          </a:extLst>
        </xdr:cNvPr>
        <xdr:cNvSpPr/>
      </xdr:nvSpPr>
      <xdr:spPr>
        <a:xfrm>
          <a:off x="20383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7049</xdr:rowOff>
    </xdr:from>
    <xdr:to>
      <xdr:col>111</xdr:col>
      <xdr:colOff>177800</xdr:colOff>
      <xdr:row>107</xdr:row>
      <xdr:rowOff>9906</xdr:rowOff>
    </xdr:to>
    <xdr:cxnSp macro="">
      <xdr:nvCxnSpPr>
        <xdr:cNvPr id="774" name="直線コネクタ 773">
          <a:extLst>
            <a:ext uri="{FF2B5EF4-FFF2-40B4-BE49-F238E27FC236}">
              <a16:creationId xmlns:a16="http://schemas.microsoft.com/office/drawing/2014/main" id="{1BFE57F2-9143-4C41-9265-DED492416C58}"/>
            </a:ext>
          </a:extLst>
        </xdr:cNvPr>
        <xdr:cNvCxnSpPr/>
      </xdr:nvCxnSpPr>
      <xdr:spPr>
        <a:xfrm flipV="1">
          <a:off x="20434300" y="1835219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132842</xdr:rowOff>
    </xdr:from>
    <xdr:to>
      <xdr:col>102</xdr:col>
      <xdr:colOff>165100</xdr:colOff>
      <xdr:row>107</xdr:row>
      <xdr:rowOff>62992</xdr:rowOff>
    </xdr:to>
    <xdr:sp macro="" textlink="">
      <xdr:nvSpPr>
        <xdr:cNvPr id="775" name="楕円 774">
          <a:extLst>
            <a:ext uri="{FF2B5EF4-FFF2-40B4-BE49-F238E27FC236}">
              <a16:creationId xmlns:a16="http://schemas.microsoft.com/office/drawing/2014/main" id="{63EDC9C7-BF18-4097-BAC6-0B73C99512AC}"/>
            </a:ext>
          </a:extLst>
        </xdr:cNvPr>
        <xdr:cNvSpPr/>
      </xdr:nvSpPr>
      <xdr:spPr>
        <a:xfrm>
          <a:off x="19494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9906</xdr:rowOff>
    </xdr:from>
    <xdr:to>
      <xdr:col>107</xdr:col>
      <xdr:colOff>50800</xdr:colOff>
      <xdr:row>107</xdr:row>
      <xdr:rowOff>12192</xdr:rowOff>
    </xdr:to>
    <xdr:cxnSp macro="">
      <xdr:nvCxnSpPr>
        <xdr:cNvPr id="776" name="直線コネクタ 775">
          <a:extLst>
            <a:ext uri="{FF2B5EF4-FFF2-40B4-BE49-F238E27FC236}">
              <a16:creationId xmlns:a16="http://schemas.microsoft.com/office/drawing/2014/main" id="{8951C2A7-CC34-44FC-8955-EC33593B4157}"/>
            </a:ext>
          </a:extLst>
        </xdr:cNvPr>
        <xdr:cNvCxnSpPr/>
      </xdr:nvCxnSpPr>
      <xdr:spPr>
        <a:xfrm flipV="1">
          <a:off x="19545300" y="183550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135128</xdr:rowOff>
    </xdr:from>
    <xdr:to>
      <xdr:col>98</xdr:col>
      <xdr:colOff>38100</xdr:colOff>
      <xdr:row>107</xdr:row>
      <xdr:rowOff>65278</xdr:rowOff>
    </xdr:to>
    <xdr:sp macro="" textlink="">
      <xdr:nvSpPr>
        <xdr:cNvPr id="777" name="楕円 776">
          <a:extLst>
            <a:ext uri="{FF2B5EF4-FFF2-40B4-BE49-F238E27FC236}">
              <a16:creationId xmlns:a16="http://schemas.microsoft.com/office/drawing/2014/main" id="{3886FE18-7740-4747-BACE-9E7FF73FF0FB}"/>
            </a:ext>
          </a:extLst>
        </xdr:cNvPr>
        <xdr:cNvSpPr/>
      </xdr:nvSpPr>
      <xdr:spPr>
        <a:xfrm>
          <a:off x="186055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12192</xdr:rowOff>
    </xdr:from>
    <xdr:to>
      <xdr:col>102</xdr:col>
      <xdr:colOff>114300</xdr:colOff>
      <xdr:row>107</xdr:row>
      <xdr:rowOff>14478</xdr:rowOff>
    </xdr:to>
    <xdr:cxnSp macro="">
      <xdr:nvCxnSpPr>
        <xdr:cNvPr id="778" name="直線コネクタ 777">
          <a:extLst>
            <a:ext uri="{FF2B5EF4-FFF2-40B4-BE49-F238E27FC236}">
              <a16:creationId xmlns:a16="http://schemas.microsoft.com/office/drawing/2014/main" id="{4AA4EBD8-FE4B-45A4-B389-8D81AAF5C105}"/>
            </a:ext>
          </a:extLst>
        </xdr:cNvPr>
        <xdr:cNvCxnSpPr/>
      </xdr:nvCxnSpPr>
      <xdr:spPr>
        <a:xfrm flipV="1">
          <a:off x="18656300" y="183573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779" name="n_1aveValue【公民館】&#10;一人当たり面積">
          <a:extLst>
            <a:ext uri="{FF2B5EF4-FFF2-40B4-BE49-F238E27FC236}">
              <a16:creationId xmlns:a16="http://schemas.microsoft.com/office/drawing/2014/main" id="{18843DF5-9F97-4592-8246-D54A60F8EE10}"/>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780" name="n_2aveValue【公民館】&#10;一人当たり面積">
          <a:extLst>
            <a:ext uri="{FF2B5EF4-FFF2-40B4-BE49-F238E27FC236}">
              <a16:creationId xmlns:a16="http://schemas.microsoft.com/office/drawing/2014/main" id="{B6B7456D-B111-4A95-BA9A-A8D3078298CB}"/>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781" name="n_3aveValue【公民館】&#10;一人当たり面積">
          <a:extLst>
            <a:ext uri="{FF2B5EF4-FFF2-40B4-BE49-F238E27FC236}">
              <a16:creationId xmlns:a16="http://schemas.microsoft.com/office/drawing/2014/main" id="{9A2CAEE1-7C15-4CC3-B992-D8F5495EA798}"/>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82" name="n_4aveValue【公民館】&#10;一人当たり面積">
          <a:extLst>
            <a:ext uri="{FF2B5EF4-FFF2-40B4-BE49-F238E27FC236}">
              <a16:creationId xmlns:a16="http://schemas.microsoft.com/office/drawing/2014/main" id="{225792EC-5588-4802-9BE5-5352C3E2D705}"/>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48976</xdr:rowOff>
    </xdr:from>
    <xdr:ext cx="469744" cy="259045"/>
    <xdr:sp macro="" textlink="">
      <xdr:nvSpPr>
        <xdr:cNvPr id="783" name="n_1mainValue【公民館】&#10;一人当たり面積">
          <a:extLst>
            <a:ext uri="{FF2B5EF4-FFF2-40B4-BE49-F238E27FC236}">
              <a16:creationId xmlns:a16="http://schemas.microsoft.com/office/drawing/2014/main" id="{A2433CA3-4B12-4A88-BD4A-007135DA999F}"/>
            </a:ext>
          </a:extLst>
        </xdr:cNvPr>
        <xdr:cNvSpPr txBox="1"/>
      </xdr:nvSpPr>
      <xdr:spPr>
        <a:xfrm>
          <a:off x="21075727" y="1839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51833</xdr:rowOff>
    </xdr:from>
    <xdr:ext cx="469744" cy="259045"/>
    <xdr:sp macro="" textlink="">
      <xdr:nvSpPr>
        <xdr:cNvPr id="784" name="n_2mainValue【公民館】&#10;一人当たり面積">
          <a:extLst>
            <a:ext uri="{FF2B5EF4-FFF2-40B4-BE49-F238E27FC236}">
              <a16:creationId xmlns:a16="http://schemas.microsoft.com/office/drawing/2014/main" id="{079C2E33-DBCA-41BF-B896-3DDB99F59495}"/>
            </a:ext>
          </a:extLst>
        </xdr:cNvPr>
        <xdr:cNvSpPr txBox="1"/>
      </xdr:nvSpPr>
      <xdr:spPr>
        <a:xfrm>
          <a:off x="201994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54119</xdr:rowOff>
    </xdr:from>
    <xdr:ext cx="469744" cy="259045"/>
    <xdr:sp macro="" textlink="">
      <xdr:nvSpPr>
        <xdr:cNvPr id="785" name="n_3mainValue【公民館】&#10;一人当たり面積">
          <a:extLst>
            <a:ext uri="{FF2B5EF4-FFF2-40B4-BE49-F238E27FC236}">
              <a16:creationId xmlns:a16="http://schemas.microsoft.com/office/drawing/2014/main" id="{4A55946E-E206-4381-89CF-431CC9C58BB7}"/>
            </a:ext>
          </a:extLst>
        </xdr:cNvPr>
        <xdr:cNvSpPr txBox="1"/>
      </xdr:nvSpPr>
      <xdr:spPr>
        <a:xfrm>
          <a:off x="19310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56405</xdr:rowOff>
    </xdr:from>
    <xdr:ext cx="469744" cy="259045"/>
    <xdr:sp macro="" textlink="">
      <xdr:nvSpPr>
        <xdr:cNvPr id="786" name="n_4mainValue【公民館】&#10;一人当たり面積">
          <a:extLst>
            <a:ext uri="{FF2B5EF4-FFF2-40B4-BE49-F238E27FC236}">
              <a16:creationId xmlns:a16="http://schemas.microsoft.com/office/drawing/2014/main" id="{7871A946-4801-4149-A655-D007DB0A40C3}"/>
            </a:ext>
          </a:extLst>
        </xdr:cNvPr>
        <xdr:cNvSpPr txBox="1"/>
      </xdr:nvSpPr>
      <xdr:spPr>
        <a:xfrm>
          <a:off x="18421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7" name="正方形/長方形 786">
          <a:extLst>
            <a:ext uri="{FF2B5EF4-FFF2-40B4-BE49-F238E27FC236}">
              <a16:creationId xmlns:a16="http://schemas.microsoft.com/office/drawing/2014/main" id="{3CB32DC9-1353-4867-A23B-4774792A91D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8" name="正方形/長方形 787">
          <a:extLst>
            <a:ext uri="{FF2B5EF4-FFF2-40B4-BE49-F238E27FC236}">
              <a16:creationId xmlns:a16="http://schemas.microsoft.com/office/drawing/2014/main" id="{4E8B69A4-F325-404E-A05A-9B97DDDC21F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9" name="テキスト ボックス 788">
          <a:extLst>
            <a:ext uri="{FF2B5EF4-FFF2-40B4-BE49-F238E27FC236}">
              <a16:creationId xmlns:a16="http://schemas.microsoft.com/office/drawing/2014/main" id="{4E89ADDD-6EE6-46FE-89A1-477AB2F52B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全ての施設の１人あたり面積は、人口減少が要因と考えられる微少な増加が続いているが、依然として類似団体平均を下回っている。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公民館の有形固定資産減価償却率は、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年度に行った改修工事により改善を図った。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町民や移住者の生活環境を整える観点から公共施設等総合管理計画に従って適正な管理に努める。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AC698E-D765-499B-8C4C-5EC018BAED0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DB0683-175B-4ED5-B9EE-5DE40A3720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37754B-8E80-4532-BD78-A1B456E7695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E3BE31-EBF9-4734-B6B4-0A198F780AF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鹿児島県中種子町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F1CB48-A81E-4B5C-8B63-6FA5F22D658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BBE7922-741C-4032-B6FD-38CA785ECB0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F55BE8-DDBE-4FE8-B7ED-48D45A28D35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AD9852-EBFB-4975-BD59-9C75CB5EAC9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678BF8-022A-46F7-8237-B12F78489BE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10C60B-2BFB-4BA4-984F-6050ABBDC0E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7,102
7,057
136.94
8,142,263
8,007,345
103,686
4,398,622
7,216,359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A2F7E1-D1D0-40A3-9749-C91C616B57D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A88A71-9A05-423A-A2C0-400A256DA00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83A7D9-B42B-46F1-8916-39D9C42A1BC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921405-70FE-4486-BE4D-D6971DC4F1F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481D55-B361-478C-97DC-74BE6CAE22E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67DC8F9-4CB0-4D0A-980F-A9AEC545E5B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2C7ED50-5424-4E16-B853-5B38C63A373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E3858E-F516-442A-9A96-C18F525C35D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D830B6-43B1-4B43-9546-1550052D839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E116F1-6CA1-4B29-80D5-C431A1ACE9E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E411A7-4A27-4CCE-B80C-3EB7AECF09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49BF316-DD50-428C-9CD4-9A2E59FC8A7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5B170BD-0C79-4B03-A47A-10C906B2CA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B9729B5-3853-41AA-9C32-A71123F6F3A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6383D9-6BE7-4A2C-A3EC-B2A2330541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238715-DADA-4759-891D-7E42079AEAE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9FEFE11-416C-403F-AEBF-46A6EB3109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F14986-0361-4E9F-94D1-89B02FE7A1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05E5A6-A85F-406E-BCEE-49E7A42F54F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2760BB-372A-48F3-BE84-622CA7213C5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8D290EC-0A08-4180-9321-8C419035E3E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2ABF7A5-2A66-44F4-8D77-5ADB590E13D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8155524-93B1-4980-A308-08AAA7A8113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35214C-DECD-474B-A7E6-58A9F6E551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884057-878F-455A-8332-DB3482084B9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2A860F-217F-446F-9DC6-A3ED6231F18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4C1D79-0C2C-4BD5-8A66-BFD43EDC9DE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A4321B-E213-454F-87AC-BC1D01D3A72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E472798-A30A-46EC-BFA4-DB3240419DE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4606DDD-13B4-480B-BE34-D2115140A23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E47C610-BCA7-4613-9925-027AA87458B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ED184C6-D770-4333-A20F-AD1BE94BC23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B983247-2776-41CC-B04F-36823BD97A7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17360AA-A186-4B1D-A434-5621D4618CD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0C6DB82-18CB-41DC-BFAE-B0D46FB5404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FBC7A9-A45E-43B9-A5A6-A61AC3A621D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8B40891-9D58-42E9-A103-425DF959606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0B27D32-A9A6-4908-8B41-49D20881BF0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9452D9D-88D5-4654-A6B6-5BF70C900BE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50D45CD-4706-48D7-8672-9084B19A9AB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A7F7D13-8EB6-49B2-84DE-ACA1D9B2B1B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795CFB4-DFA8-4191-958B-587569402DB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F5AF7C6-F240-4EC6-807C-306082C7C98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C4AE1F7-6578-4105-A023-091952871EA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4CDB367-5B69-4097-B095-BCFE731A78A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31790AB-3B0A-4996-B97C-55B1CBD6BEC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8DEEE60-C17C-4415-9DB9-6967885D6B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5501194-555B-42BC-991F-A2D6C78D64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14CBE455-136E-4AB9-839F-E64381C989C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26826D5E-D394-4887-B433-2E819BA90D0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B34DB05-3662-42E9-8834-FF4DFD05A3A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C626E049-CDD0-4B9B-9959-8FC0F89BC64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828E67DF-7818-40BC-9C16-1E9C0BDF0DD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30E514F-A665-4706-B769-B3113DA9313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3041AC36-963A-4743-B438-ADEAEDB6F8C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82B55D5A-7F3D-43C0-96B0-128612FC72C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768DF9F-2410-4BD5-A9EA-CBCAD290B6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766C8E88-35A2-4F41-BD3F-F782BD734D3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AD77F3DD-4C34-43D5-AF5E-25B032DEC7A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6F961B6-2487-47E4-88F0-C071882BE99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52042946-F38C-4E7E-83DF-5BC5E19A6F6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3F9386B-9070-4BBD-8A62-B59754C894B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C762AC00-ECA4-4878-BE7D-75B1FA224E03}"/>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7002280D-FDC9-4405-A6DF-16AD2BFF323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3F950613-9319-4145-BA08-2E3CCEA6217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94E1B7EA-1032-42C3-832E-CF0860761060}"/>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30F3AFA5-0DC1-499E-9F48-A8E59FE6E3D4}"/>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7EABAD03-1315-460E-A070-12FA905CAFEC}"/>
            </a:ext>
          </a:extLst>
        </xdr:cNvPr>
        <xdr:cNvSpPr txBox="1"/>
      </xdr:nvSpPr>
      <xdr:spPr>
        <a:xfrm>
          <a:off x="4673600" y="1056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78FFE171-1F3E-4393-ADB2-42718519FCA6}"/>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E49E6932-4DE5-447E-BDAF-C7EDBBD03AD1}"/>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4F12D718-A3E1-4DBA-8C0C-018E3EBBA2E8}"/>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BAAE624A-06E0-4170-B6D7-ED54787360B8}"/>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C5CCD9B0-8D0C-4490-8AA1-AD301277D063}"/>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BBD13E6-5F2E-4AE0-BC12-12279E97E28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779A88F-04EE-4757-BEC7-02B240C7B15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BF723FF-81FB-45D7-AEA0-5B52226F0A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E8EF413-DA27-4906-9CED-3205D124B32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82FDFCDC-6F2F-4DAC-87F0-11E815AA2E2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92891</xdr:rowOff>
    </xdr:from>
    <xdr:to>
      <xdr:col>20</xdr:col>
      <xdr:colOff>38100</xdr:colOff>
      <xdr:row>61</xdr:row>
      <xdr:rowOff>23041</xdr:rowOff>
    </xdr:to>
    <xdr:sp macro="" textlink="">
      <xdr:nvSpPr>
        <xdr:cNvPr id="90" name="楕円 89">
          <a:extLst>
            <a:ext uri="{FF2B5EF4-FFF2-40B4-BE49-F238E27FC236}">
              <a16:creationId xmlns:a16="http://schemas.microsoft.com/office/drawing/2014/main" id="{4D09025A-B77F-4C15-9BEC-FCED4B9652BF}"/>
            </a:ext>
          </a:extLst>
        </xdr:cNvPr>
        <xdr:cNvSpPr/>
      </xdr:nvSpPr>
      <xdr:spPr>
        <a:xfrm>
          <a:off x="3746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56969</xdr:rowOff>
    </xdr:from>
    <xdr:to>
      <xdr:col>15</xdr:col>
      <xdr:colOff>101600</xdr:colOff>
      <xdr:row>60</xdr:row>
      <xdr:rowOff>158569</xdr:rowOff>
    </xdr:to>
    <xdr:sp macro="" textlink="">
      <xdr:nvSpPr>
        <xdr:cNvPr id="91" name="楕円 90">
          <a:extLst>
            <a:ext uri="{FF2B5EF4-FFF2-40B4-BE49-F238E27FC236}">
              <a16:creationId xmlns:a16="http://schemas.microsoft.com/office/drawing/2014/main" id="{38356732-C494-4DF8-A422-779D78D26FC5}"/>
            </a:ext>
          </a:extLst>
        </xdr:cNvPr>
        <xdr:cNvSpPr/>
      </xdr:nvSpPr>
      <xdr:spPr>
        <a:xfrm>
          <a:off x="2857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107769</xdr:rowOff>
    </xdr:from>
    <xdr:to>
      <xdr:col>19</xdr:col>
      <xdr:colOff>177800</xdr:colOff>
      <xdr:row>60</xdr:row>
      <xdr:rowOff>143691</xdr:rowOff>
    </xdr:to>
    <xdr:cxnSp macro="">
      <xdr:nvCxnSpPr>
        <xdr:cNvPr id="92" name="直線コネクタ 91">
          <a:extLst>
            <a:ext uri="{FF2B5EF4-FFF2-40B4-BE49-F238E27FC236}">
              <a16:creationId xmlns:a16="http://schemas.microsoft.com/office/drawing/2014/main" id="{97A7BC87-F079-46E8-B9D7-9870FA88B44E}"/>
            </a:ext>
          </a:extLst>
        </xdr:cNvPr>
        <xdr:cNvCxnSpPr/>
      </xdr:nvCxnSpPr>
      <xdr:spPr>
        <a:xfrm>
          <a:off x="2908300" y="1039476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93" name="楕円 92">
          <a:extLst>
            <a:ext uri="{FF2B5EF4-FFF2-40B4-BE49-F238E27FC236}">
              <a16:creationId xmlns:a16="http://schemas.microsoft.com/office/drawing/2014/main" id="{6285C92A-D260-47FA-9B5A-70DFCBE0301C}"/>
            </a:ext>
          </a:extLst>
        </xdr:cNvPr>
        <xdr:cNvSpPr/>
      </xdr:nvSpPr>
      <xdr:spPr>
        <a:xfrm>
          <a:off x="1968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107769</xdr:rowOff>
    </xdr:to>
    <xdr:cxnSp macro="">
      <xdr:nvCxnSpPr>
        <xdr:cNvPr id="94" name="直線コネクタ 93">
          <a:extLst>
            <a:ext uri="{FF2B5EF4-FFF2-40B4-BE49-F238E27FC236}">
              <a16:creationId xmlns:a16="http://schemas.microsoft.com/office/drawing/2014/main" id="{12EF31E8-10FC-42E1-A11F-EF52D125C5C7}"/>
            </a:ext>
          </a:extLst>
        </xdr:cNvPr>
        <xdr:cNvCxnSpPr/>
      </xdr:nvCxnSpPr>
      <xdr:spPr>
        <a:xfrm>
          <a:off x="2019300" y="103555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16147</xdr:rowOff>
    </xdr:from>
    <xdr:to>
      <xdr:col>6</xdr:col>
      <xdr:colOff>38100</xdr:colOff>
      <xdr:row>60</xdr:row>
      <xdr:rowOff>117747</xdr:rowOff>
    </xdr:to>
    <xdr:sp macro="" textlink="">
      <xdr:nvSpPr>
        <xdr:cNvPr id="95" name="楕円 94">
          <a:extLst>
            <a:ext uri="{FF2B5EF4-FFF2-40B4-BE49-F238E27FC236}">
              <a16:creationId xmlns:a16="http://schemas.microsoft.com/office/drawing/2014/main" id="{22A139BB-B6EF-43AE-80AA-E787C1481842}"/>
            </a:ext>
          </a:extLst>
        </xdr:cNvPr>
        <xdr:cNvSpPr/>
      </xdr:nvSpPr>
      <xdr:spPr>
        <a:xfrm>
          <a:off x="1079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66947</xdr:rowOff>
    </xdr:from>
    <xdr:to>
      <xdr:col>10</xdr:col>
      <xdr:colOff>114300</xdr:colOff>
      <xdr:row>60</xdr:row>
      <xdr:rowOff>68580</xdr:rowOff>
    </xdr:to>
    <xdr:cxnSp macro="">
      <xdr:nvCxnSpPr>
        <xdr:cNvPr id="96" name="直線コネクタ 95">
          <a:extLst>
            <a:ext uri="{FF2B5EF4-FFF2-40B4-BE49-F238E27FC236}">
              <a16:creationId xmlns:a16="http://schemas.microsoft.com/office/drawing/2014/main" id="{63438D00-3669-4C41-B7EF-4061D07CE061}"/>
            </a:ext>
          </a:extLst>
        </xdr:cNvPr>
        <xdr:cNvCxnSpPr/>
      </xdr:nvCxnSpPr>
      <xdr:spPr>
        <a:xfrm>
          <a:off x="1130300" y="1035394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97" name="n_1aveValue【体育館・プール】&#10;有形固定資産減価償却率">
          <a:extLst>
            <a:ext uri="{FF2B5EF4-FFF2-40B4-BE49-F238E27FC236}">
              <a16:creationId xmlns:a16="http://schemas.microsoft.com/office/drawing/2014/main" id="{0F26B9EF-0815-4F4D-B811-AD4E927DE0DB}"/>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98" name="n_2aveValue【体育館・プール】&#10;有形固定資産減価償却率">
          <a:extLst>
            <a:ext uri="{FF2B5EF4-FFF2-40B4-BE49-F238E27FC236}">
              <a16:creationId xmlns:a16="http://schemas.microsoft.com/office/drawing/2014/main" id="{D6AD87B8-E792-4E6F-A484-C819741FA867}"/>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99" name="n_3aveValue【体育館・プール】&#10;有形固定資産減価償却率">
          <a:extLst>
            <a:ext uri="{FF2B5EF4-FFF2-40B4-BE49-F238E27FC236}">
              <a16:creationId xmlns:a16="http://schemas.microsoft.com/office/drawing/2014/main" id="{321F03B2-2549-424C-878E-85EFA03E3C60}"/>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100" name="n_4aveValue【体育館・プール】&#10;有形固定資産減価償却率">
          <a:extLst>
            <a:ext uri="{FF2B5EF4-FFF2-40B4-BE49-F238E27FC236}">
              <a16:creationId xmlns:a16="http://schemas.microsoft.com/office/drawing/2014/main" id="{438617F7-BB29-45EA-832F-893767E6D4B1}"/>
            </a:ext>
          </a:extLst>
        </xdr:cNvPr>
        <xdr:cNvSpPr txBox="1"/>
      </xdr:nvSpPr>
      <xdr:spPr>
        <a:xfrm>
          <a:off x="927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39568</xdr:rowOff>
    </xdr:from>
    <xdr:ext cx="405111" cy="259045"/>
    <xdr:sp macro="" textlink="">
      <xdr:nvSpPr>
        <xdr:cNvPr id="101" name="n_1mainValue【体育館・プール】&#10;有形固定資産減価償却率">
          <a:extLst>
            <a:ext uri="{FF2B5EF4-FFF2-40B4-BE49-F238E27FC236}">
              <a16:creationId xmlns:a16="http://schemas.microsoft.com/office/drawing/2014/main" id="{FB027A77-37FD-42BF-A941-680B28978CE3}"/>
            </a:ext>
          </a:extLst>
        </xdr:cNvPr>
        <xdr:cNvSpPr txBox="1"/>
      </xdr:nvSpPr>
      <xdr:spPr>
        <a:xfrm>
          <a:off x="3582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3646</xdr:rowOff>
    </xdr:from>
    <xdr:ext cx="405111" cy="259045"/>
    <xdr:sp macro="" textlink="">
      <xdr:nvSpPr>
        <xdr:cNvPr id="102" name="n_2mainValue【体育館・プール】&#10;有形固定資産減価償却率">
          <a:extLst>
            <a:ext uri="{FF2B5EF4-FFF2-40B4-BE49-F238E27FC236}">
              <a16:creationId xmlns:a16="http://schemas.microsoft.com/office/drawing/2014/main" id="{10DE3DEC-3F63-4365-AB7C-60C974CA2480}"/>
            </a:ext>
          </a:extLst>
        </xdr:cNvPr>
        <xdr:cNvSpPr txBox="1"/>
      </xdr:nvSpPr>
      <xdr:spPr>
        <a:xfrm>
          <a:off x="2705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103" name="n_3mainValue【体育館・プール】&#10;有形固定資産減価償却率">
          <a:extLst>
            <a:ext uri="{FF2B5EF4-FFF2-40B4-BE49-F238E27FC236}">
              <a16:creationId xmlns:a16="http://schemas.microsoft.com/office/drawing/2014/main" id="{E2E2C633-1888-45AE-A8EF-18C37D3FB299}"/>
            </a:ext>
          </a:extLst>
        </xdr:cNvPr>
        <xdr:cNvSpPr txBox="1"/>
      </xdr:nvSpPr>
      <xdr:spPr>
        <a:xfrm>
          <a:off x="1816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134274</xdr:rowOff>
    </xdr:from>
    <xdr:ext cx="405111" cy="259045"/>
    <xdr:sp macro="" textlink="">
      <xdr:nvSpPr>
        <xdr:cNvPr id="104" name="n_4mainValue【体育館・プール】&#10;有形固定資産減価償却率">
          <a:extLst>
            <a:ext uri="{FF2B5EF4-FFF2-40B4-BE49-F238E27FC236}">
              <a16:creationId xmlns:a16="http://schemas.microsoft.com/office/drawing/2014/main" id="{E2A735F8-9C29-41A9-B9E2-83E08CC89C50}"/>
            </a:ext>
          </a:extLst>
        </xdr:cNvPr>
        <xdr:cNvSpPr txBox="1"/>
      </xdr:nvSpPr>
      <xdr:spPr>
        <a:xfrm>
          <a:off x="927744" y="1007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AF5DB52E-D567-4648-9F19-FE692406B8F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7742671B-69CC-4564-8019-62722779FD1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8117AC0D-E5B8-4776-9D30-3D09C619DEC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BE0644C1-088C-4381-905E-52E37793C77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7F281D1B-B5E7-43CC-A83D-FF1117C39AC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7CF4ECD9-D81B-44AB-ABE7-C4B46CC7771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11594EF0-91FF-4E52-8AC3-0B70996055F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3A418E1A-E152-41C1-B987-CE5B6A532D5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1E42EC43-4058-49B9-8350-F8121AC3CCE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3C20A326-F9C5-423D-B8E5-D6F95FF98E8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5" name="直線コネクタ 114">
          <a:extLst>
            <a:ext uri="{FF2B5EF4-FFF2-40B4-BE49-F238E27FC236}">
              <a16:creationId xmlns:a16="http://schemas.microsoft.com/office/drawing/2014/main" id="{D6CD2DA3-91A1-45F6-B3EA-8ABD9AE26797}"/>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6" name="テキスト ボックス 115">
          <a:extLst>
            <a:ext uri="{FF2B5EF4-FFF2-40B4-BE49-F238E27FC236}">
              <a16:creationId xmlns:a16="http://schemas.microsoft.com/office/drawing/2014/main" id="{83666930-9CF7-4594-B4A2-3B733DEEF313}"/>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7" name="直線コネクタ 116">
          <a:extLst>
            <a:ext uri="{FF2B5EF4-FFF2-40B4-BE49-F238E27FC236}">
              <a16:creationId xmlns:a16="http://schemas.microsoft.com/office/drawing/2014/main" id="{E9752FC3-A62C-47E7-BCD6-77C3A31EDBC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8" name="テキスト ボックス 117">
          <a:extLst>
            <a:ext uri="{FF2B5EF4-FFF2-40B4-BE49-F238E27FC236}">
              <a16:creationId xmlns:a16="http://schemas.microsoft.com/office/drawing/2014/main" id="{A5016E35-1A8E-4973-8B1F-A1F979421D52}"/>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9" name="直線コネクタ 118">
          <a:extLst>
            <a:ext uri="{FF2B5EF4-FFF2-40B4-BE49-F238E27FC236}">
              <a16:creationId xmlns:a16="http://schemas.microsoft.com/office/drawing/2014/main" id="{3D747163-6B07-4051-9E0C-CDBB8E1935B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0" name="テキスト ボックス 119">
          <a:extLst>
            <a:ext uri="{FF2B5EF4-FFF2-40B4-BE49-F238E27FC236}">
              <a16:creationId xmlns:a16="http://schemas.microsoft.com/office/drawing/2014/main" id="{B92A4B67-2065-43BF-B08C-324D7C76C7A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1" name="直線コネクタ 120">
          <a:extLst>
            <a:ext uri="{FF2B5EF4-FFF2-40B4-BE49-F238E27FC236}">
              <a16:creationId xmlns:a16="http://schemas.microsoft.com/office/drawing/2014/main" id="{C5CD296F-F24A-41DE-B444-5B623227A7B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2" name="テキスト ボックス 121">
          <a:extLst>
            <a:ext uri="{FF2B5EF4-FFF2-40B4-BE49-F238E27FC236}">
              <a16:creationId xmlns:a16="http://schemas.microsoft.com/office/drawing/2014/main" id="{E3DEAA4D-5B8A-4F8C-A9BD-F27FC5FE8AA9}"/>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06F98FE3-0ED2-4252-824C-B87E7D8CA5F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1B91DFDA-00BD-429B-8129-FA80A0BC58B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ED993FF2-5BE7-4745-A5DA-B0E8AB695E0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6" name="直線コネクタ 125">
          <a:extLst>
            <a:ext uri="{FF2B5EF4-FFF2-40B4-BE49-F238E27FC236}">
              <a16:creationId xmlns:a16="http://schemas.microsoft.com/office/drawing/2014/main" id="{467131F1-7193-4500-9819-5247FE0AD1F8}"/>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27" name="【体育館・プール】&#10;一人当たり面積最小値テキスト">
          <a:extLst>
            <a:ext uri="{FF2B5EF4-FFF2-40B4-BE49-F238E27FC236}">
              <a16:creationId xmlns:a16="http://schemas.microsoft.com/office/drawing/2014/main" id="{53ECC3D1-96D8-4494-8207-FF619BBF5E98}"/>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28" name="直線コネクタ 127">
          <a:extLst>
            <a:ext uri="{FF2B5EF4-FFF2-40B4-BE49-F238E27FC236}">
              <a16:creationId xmlns:a16="http://schemas.microsoft.com/office/drawing/2014/main" id="{B0C84A4B-ED9E-4A58-814D-0A4537C32E25}"/>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29" name="【体育館・プール】&#10;一人当たり面積最大値テキスト">
          <a:extLst>
            <a:ext uri="{FF2B5EF4-FFF2-40B4-BE49-F238E27FC236}">
              <a16:creationId xmlns:a16="http://schemas.microsoft.com/office/drawing/2014/main" id="{38439B08-C279-4761-B069-576036896594}"/>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0" name="直線コネクタ 129">
          <a:extLst>
            <a:ext uri="{FF2B5EF4-FFF2-40B4-BE49-F238E27FC236}">
              <a16:creationId xmlns:a16="http://schemas.microsoft.com/office/drawing/2014/main" id="{CF89068A-AD43-44B9-BFCA-35048BE2361F}"/>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1" name="【体育館・プール】&#10;一人当たり面積平均値テキスト">
          <a:extLst>
            <a:ext uri="{FF2B5EF4-FFF2-40B4-BE49-F238E27FC236}">
              <a16:creationId xmlns:a16="http://schemas.microsoft.com/office/drawing/2014/main" id="{AB3F3FFD-0DD8-4D97-BCA2-7EFFF14CDDFA}"/>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2" name="フローチャート: 判断 131">
          <a:extLst>
            <a:ext uri="{FF2B5EF4-FFF2-40B4-BE49-F238E27FC236}">
              <a16:creationId xmlns:a16="http://schemas.microsoft.com/office/drawing/2014/main" id="{5109516E-AC2C-4C1A-874B-0CAD7DE979E1}"/>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3" name="フローチャート: 判断 132">
          <a:extLst>
            <a:ext uri="{FF2B5EF4-FFF2-40B4-BE49-F238E27FC236}">
              <a16:creationId xmlns:a16="http://schemas.microsoft.com/office/drawing/2014/main" id="{67887DC6-2D81-4BB3-92D1-552ED6E49460}"/>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4" name="フローチャート: 判断 133">
          <a:extLst>
            <a:ext uri="{FF2B5EF4-FFF2-40B4-BE49-F238E27FC236}">
              <a16:creationId xmlns:a16="http://schemas.microsoft.com/office/drawing/2014/main" id="{F8023D25-241A-4B06-9703-F184C2771991}"/>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5" name="フローチャート: 判断 134">
          <a:extLst>
            <a:ext uri="{FF2B5EF4-FFF2-40B4-BE49-F238E27FC236}">
              <a16:creationId xmlns:a16="http://schemas.microsoft.com/office/drawing/2014/main" id="{6445F441-9FD7-4DB7-9544-860C85E34F7C}"/>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6" name="フローチャート: 判断 135">
          <a:extLst>
            <a:ext uri="{FF2B5EF4-FFF2-40B4-BE49-F238E27FC236}">
              <a16:creationId xmlns:a16="http://schemas.microsoft.com/office/drawing/2014/main" id="{26FFC0D1-7554-449E-8972-FB3E436C3CA4}"/>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400E5C28-80FB-4DAA-9D51-6AE2B78FDCF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E9FCD9FE-25D0-41DF-AB85-4152018319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547CFAED-E6FF-4F19-B6F1-DC1CAA3276F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E98E427-973D-45BF-BECB-8F65874A4CA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FAF9FC46-DC1E-4F4F-84B7-C34AD11E1B5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47955</xdr:rowOff>
    </xdr:from>
    <xdr:to>
      <xdr:col>50</xdr:col>
      <xdr:colOff>165100</xdr:colOff>
      <xdr:row>60</xdr:row>
      <xdr:rowOff>149555</xdr:rowOff>
    </xdr:to>
    <xdr:sp macro="" textlink="">
      <xdr:nvSpPr>
        <xdr:cNvPr id="142" name="楕円 141">
          <a:extLst>
            <a:ext uri="{FF2B5EF4-FFF2-40B4-BE49-F238E27FC236}">
              <a16:creationId xmlns:a16="http://schemas.microsoft.com/office/drawing/2014/main" id="{7C45AC29-93AE-4CD2-AD20-5FCB1DEFE138}"/>
            </a:ext>
          </a:extLst>
        </xdr:cNvPr>
        <xdr:cNvSpPr/>
      </xdr:nvSpPr>
      <xdr:spPr>
        <a:xfrm>
          <a:off x="9588500" y="1033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63043</xdr:rowOff>
    </xdr:from>
    <xdr:to>
      <xdr:col>46</xdr:col>
      <xdr:colOff>38100</xdr:colOff>
      <xdr:row>60</xdr:row>
      <xdr:rowOff>164643</xdr:rowOff>
    </xdr:to>
    <xdr:sp macro="" textlink="">
      <xdr:nvSpPr>
        <xdr:cNvPr id="143" name="楕円 142">
          <a:extLst>
            <a:ext uri="{FF2B5EF4-FFF2-40B4-BE49-F238E27FC236}">
              <a16:creationId xmlns:a16="http://schemas.microsoft.com/office/drawing/2014/main" id="{7D17543A-4D37-4CF5-9E09-7302C1D9218D}"/>
            </a:ext>
          </a:extLst>
        </xdr:cNvPr>
        <xdr:cNvSpPr/>
      </xdr:nvSpPr>
      <xdr:spPr>
        <a:xfrm>
          <a:off x="8699500" y="1035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98755</xdr:rowOff>
    </xdr:from>
    <xdr:to>
      <xdr:col>50</xdr:col>
      <xdr:colOff>114300</xdr:colOff>
      <xdr:row>60</xdr:row>
      <xdr:rowOff>113843</xdr:rowOff>
    </xdr:to>
    <xdr:cxnSp macro="">
      <xdr:nvCxnSpPr>
        <xdr:cNvPr id="144" name="直線コネクタ 143">
          <a:extLst>
            <a:ext uri="{FF2B5EF4-FFF2-40B4-BE49-F238E27FC236}">
              <a16:creationId xmlns:a16="http://schemas.microsoft.com/office/drawing/2014/main" id="{55A17764-097B-4A02-82BE-13CB12EE5FAF}"/>
            </a:ext>
          </a:extLst>
        </xdr:cNvPr>
        <xdr:cNvCxnSpPr/>
      </xdr:nvCxnSpPr>
      <xdr:spPr>
        <a:xfrm flipV="1">
          <a:off x="8750300" y="10385755"/>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73558</xdr:rowOff>
    </xdr:from>
    <xdr:to>
      <xdr:col>41</xdr:col>
      <xdr:colOff>101600</xdr:colOff>
      <xdr:row>61</xdr:row>
      <xdr:rowOff>3708</xdr:rowOff>
    </xdr:to>
    <xdr:sp macro="" textlink="">
      <xdr:nvSpPr>
        <xdr:cNvPr id="145" name="楕円 144">
          <a:extLst>
            <a:ext uri="{FF2B5EF4-FFF2-40B4-BE49-F238E27FC236}">
              <a16:creationId xmlns:a16="http://schemas.microsoft.com/office/drawing/2014/main" id="{EFF7A608-1EF2-442B-8B9D-B540D61B39FF}"/>
            </a:ext>
          </a:extLst>
        </xdr:cNvPr>
        <xdr:cNvSpPr/>
      </xdr:nvSpPr>
      <xdr:spPr>
        <a:xfrm>
          <a:off x="7810500" y="1036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113843</xdr:rowOff>
    </xdr:from>
    <xdr:to>
      <xdr:col>45</xdr:col>
      <xdr:colOff>177800</xdr:colOff>
      <xdr:row>60</xdr:row>
      <xdr:rowOff>124358</xdr:rowOff>
    </xdr:to>
    <xdr:cxnSp macro="">
      <xdr:nvCxnSpPr>
        <xdr:cNvPr id="146" name="直線コネクタ 145">
          <a:extLst>
            <a:ext uri="{FF2B5EF4-FFF2-40B4-BE49-F238E27FC236}">
              <a16:creationId xmlns:a16="http://schemas.microsoft.com/office/drawing/2014/main" id="{1948460D-E099-4E70-9AD9-396D94C5C8F1}"/>
            </a:ext>
          </a:extLst>
        </xdr:cNvPr>
        <xdr:cNvCxnSpPr/>
      </xdr:nvCxnSpPr>
      <xdr:spPr>
        <a:xfrm flipV="1">
          <a:off x="7861300" y="10400843"/>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84074</xdr:rowOff>
    </xdr:from>
    <xdr:to>
      <xdr:col>36</xdr:col>
      <xdr:colOff>165100</xdr:colOff>
      <xdr:row>61</xdr:row>
      <xdr:rowOff>14224</xdr:rowOff>
    </xdr:to>
    <xdr:sp macro="" textlink="">
      <xdr:nvSpPr>
        <xdr:cNvPr id="147" name="楕円 146">
          <a:extLst>
            <a:ext uri="{FF2B5EF4-FFF2-40B4-BE49-F238E27FC236}">
              <a16:creationId xmlns:a16="http://schemas.microsoft.com/office/drawing/2014/main" id="{9AE56FE8-68B3-4AAB-8240-A809524D51AA}"/>
            </a:ext>
          </a:extLst>
        </xdr:cNvPr>
        <xdr:cNvSpPr/>
      </xdr:nvSpPr>
      <xdr:spPr>
        <a:xfrm>
          <a:off x="6921500" y="1037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124358</xdr:rowOff>
    </xdr:from>
    <xdr:to>
      <xdr:col>41</xdr:col>
      <xdr:colOff>50800</xdr:colOff>
      <xdr:row>60</xdr:row>
      <xdr:rowOff>134874</xdr:rowOff>
    </xdr:to>
    <xdr:cxnSp macro="">
      <xdr:nvCxnSpPr>
        <xdr:cNvPr id="148" name="直線コネクタ 147">
          <a:extLst>
            <a:ext uri="{FF2B5EF4-FFF2-40B4-BE49-F238E27FC236}">
              <a16:creationId xmlns:a16="http://schemas.microsoft.com/office/drawing/2014/main" id="{DE9D2BAE-C6A9-4162-9FEE-DEAB230555F0}"/>
            </a:ext>
          </a:extLst>
        </xdr:cNvPr>
        <xdr:cNvCxnSpPr/>
      </xdr:nvCxnSpPr>
      <xdr:spPr>
        <a:xfrm flipV="1">
          <a:off x="6972300" y="10411358"/>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49" name="n_1aveValue【体育館・プール】&#10;一人当たり面積">
          <a:extLst>
            <a:ext uri="{FF2B5EF4-FFF2-40B4-BE49-F238E27FC236}">
              <a16:creationId xmlns:a16="http://schemas.microsoft.com/office/drawing/2014/main" id="{54CEB87C-6718-47CC-B086-475D7BFBEE41}"/>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0" name="n_2aveValue【体育館・プール】&#10;一人当たり面積">
          <a:extLst>
            <a:ext uri="{FF2B5EF4-FFF2-40B4-BE49-F238E27FC236}">
              <a16:creationId xmlns:a16="http://schemas.microsoft.com/office/drawing/2014/main" id="{8132B05A-2D05-4480-A127-17AC4CD40DD8}"/>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1" name="n_3aveValue【体育館・プール】&#10;一人当たり面積">
          <a:extLst>
            <a:ext uri="{FF2B5EF4-FFF2-40B4-BE49-F238E27FC236}">
              <a16:creationId xmlns:a16="http://schemas.microsoft.com/office/drawing/2014/main" id="{E968A457-1771-4BEA-8CB6-FAAE91D5A508}"/>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2" name="n_4aveValue【体育館・プール】&#10;一人当たり面積">
          <a:extLst>
            <a:ext uri="{FF2B5EF4-FFF2-40B4-BE49-F238E27FC236}">
              <a16:creationId xmlns:a16="http://schemas.microsoft.com/office/drawing/2014/main" id="{791046CD-A29A-40AF-B3FF-A24B7BE30303}"/>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166082</xdr:rowOff>
    </xdr:from>
    <xdr:ext cx="469744" cy="259045"/>
    <xdr:sp macro="" textlink="">
      <xdr:nvSpPr>
        <xdr:cNvPr id="153" name="n_1mainValue【体育館・プール】&#10;一人当たり面積">
          <a:extLst>
            <a:ext uri="{FF2B5EF4-FFF2-40B4-BE49-F238E27FC236}">
              <a16:creationId xmlns:a16="http://schemas.microsoft.com/office/drawing/2014/main" id="{299F1072-4685-48FE-BB46-E1EFEF5897F2}"/>
            </a:ext>
          </a:extLst>
        </xdr:cNvPr>
        <xdr:cNvSpPr txBox="1"/>
      </xdr:nvSpPr>
      <xdr:spPr>
        <a:xfrm>
          <a:off x="9391727" y="1011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9720</xdr:rowOff>
    </xdr:from>
    <xdr:ext cx="469744" cy="259045"/>
    <xdr:sp macro="" textlink="">
      <xdr:nvSpPr>
        <xdr:cNvPr id="154" name="n_2mainValue【体育館・プール】&#10;一人当たり面積">
          <a:extLst>
            <a:ext uri="{FF2B5EF4-FFF2-40B4-BE49-F238E27FC236}">
              <a16:creationId xmlns:a16="http://schemas.microsoft.com/office/drawing/2014/main" id="{CF690CB9-12F1-4DB5-9B5C-7B10DB605CC1}"/>
            </a:ext>
          </a:extLst>
        </xdr:cNvPr>
        <xdr:cNvSpPr txBox="1"/>
      </xdr:nvSpPr>
      <xdr:spPr>
        <a:xfrm>
          <a:off x="8515427" y="1012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20235</xdr:rowOff>
    </xdr:from>
    <xdr:ext cx="469744" cy="259045"/>
    <xdr:sp macro="" textlink="">
      <xdr:nvSpPr>
        <xdr:cNvPr id="155" name="n_3mainValue【体育館・プール】&#10;一人当たり面積">
          <a:extLst>
            <a:ext uri="{FF2B5EF4-FFF2-40B4-BE49-F238E27FC236}">
              <a16:creationId xmlns:a16="http://schemas.microsoft.com/office/drawing/2014/main" id="{5722BDBA-73C3-4ABA-BEDE-916A1EA28EB4}"/>
            </a:ext>
          </a:extLst>
        </xdr:cNvPr>
        <xdr:cNvSpPr txBox="1"/>
      </xdr:nvSpPr>
      <xdr:spPr>
        <a:xfrm>
          <a:off x="7626427" y="1013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30751</xdr:rowOff>
    </xdr:from>
    <xdr:ext cx="469744" cy="259045"/>
    <xdr:sp macro="" textlink="">
      <xdr:nvSpPr>
        <xdr:cNvPr id="156" name="n_4mainValue【体育館・プール】&#10;一人当たり面積">
          <a:extLst>
            <a:ext uri="{FF2B5EF4-FFF2-40B4-BE49-F238E27FC236}">
              <a16:creationId xmlns:a16="http://schemas.microsoft.com/office/drawing/2014/main" id="{1408806B-927A-4B8B-A4A5-F7C9343FA3FB}"/>
            </a:ext>
          </a:extLst>
        </xdr:cNvPr>
        <xdr:cNvSpPr txBox="1"/>
      </xdr:nvSpPr>
      <xdr:spPr>
        <a:xfrm>
          <a:off x="6737427" y="1014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7" name="正方形/長方形 156">
          <a:extLst>
            <a:ext uri="{FF2B5EF4-FFF2-40B4-BE49-F238E27FC236}">
              <a16:creationId xmlns:a16="http://schemas.microsoft.com/office/drawing/2014/main" id="{F1235A64-A922-45BC-96E4-3B1295D7E80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8" name="正方形/長方形 157">
          <a:extLst>
            <a:ext uri="{FF2B5EF4-FFF2-40B4-BE49-F238E27FC236}">
              <a16:creationId xmlns:a16="http://schemas.microsoft.com/office/drawing/2014/main" id="{D16D3919-5258-4AF6-A9E1-8466FA176E4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9" name="正方形/長方形 158">
          <a:extLst>
            <a:ext uri="{FF2B5EF4-FFF2-40B4-BE49-F238E27FC236}">
              <a16:creationId xmlns:a16="http://schemas.microsoft.com/office/drawing/2014/main" id="{1E2E1CB6-EDC4-49B5-9DAF-B951EDFC678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0" name="正方形/長方形 159">
          <a:extLst>
            <a:ext uri="{FF2B5EF4-FFF2-40B4-BE49-F238E27FC236}">
              <a16:creationId xmlns:a16="http://schemas.microsoft.com/office/drawing/2014/main" id="{6C674FC8-993B-4421-A48A-FA417DF35F4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1" name="正方形/長方形 160">
          <a:extLst>
            <a:ext uri="{FF2B5EF4-FFF2-40B4-BE49-F238E27FC236}">
              <a16:creationId xmlns:a16="http://schemas.microsoft.com/office/drawing/2014/main" id="{8C5ECFC9-E1A1-48DD-A147-04619E5B3C9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2" name="正方形/長方形 161">
          <a:extLst>
            <a:ext uri="{FF2B5EF4-FFF2-40B4-BE49-F238E27FC236}">
              <a16:creationId xmlns:a16="http://schemas.microsoft.com/office/drawing/2014/main" id="{35289A40-1FE9-430E-98C3-5240BA4FA5E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3" name="正方形/長方形 162">
          <a:extLst>
            <a:ext uri="{FF2B5EF4-FFF2-40B4-BE49-F238E27FC236}">
              <a16:creationId xmlns:a16="http://schemas.microsoft.com/office/drawing/2014/main" id="{BFEFFCE4-769D-4234-8AD3-8A2CFC44333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4" name="正方形/長方形 163">
          <a:extLst>
            <a:ext uri="{FF2B5EF4-FFF2-40B4-BE49-F238E27FC236}">
              <a16:creationId xmlns:a16="http://schemas.microsoft.com/office/drawing/2014/main" id="{71E8D410-D609-4933-A921-411AD01F8A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5" name="テキスト ボックス 164">
          <a:extLst>
            <a:ext uri="{FF2B5EF4-FFF2-40B4-BE49-F238E27FC236}">
              <a16:creationId xmlns:a16="http://schemas.microsoft.com/office/drawing/2014/main" id="{402E0FD8-D21B-439A-AA8E-0013482BF03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6" name="直線コネクタ 165">
          <a:extLst>
            <a:ext uri="{FF2B5EF4-FFF2-40B4-BE49-F238E27FC236}">
              <a16:creationId xmlns:a16="http://schemas.microsoft.com/office/drawing/2014/main" id="{EF6D499C-5145-49D0-8FF9-2A14DAEC2C6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7" name="テキスト ボックス 166">
          <a:extLst>
            <a:ext uri="{FF2B5EF4-FFF2-40B4-BE49-F238E27FC236}">
              <a16:creationId xmlns:a16="http://schemas.microsoft.com/office/drawing/2014/main" id="{D1010AB1-8220-4ACF-84CA-2F762014227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68" name="直線コネクタ 167">
          <a:extLst>
            <a:ext uri="{FF2B5EF4-FFF2-40B4-BE49-F238E27FC236}">
              <a16:creationId xmlns:a16="http://schemas.microsoft.com/office/drawing/2014/main" id="{D6C11DB9-A60C-46FA-995E-35BFFBE586F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69" name="テキスト ボックス 168">
          <a:extLst>
            <a:ext uri="{FF2B5EF4-FFF2-40B4-BE49-F238E27FC236}">
              <a16:creationId xmlns:a16="http://schemas.microsoft.com/office/drawing/2014/main" id="{96202C37-13A8-4943-85A8-AD8CF923EC1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0" name="直線コネクタ 169">
          <a:extLst>
            <a:ext uri="{FF2B5EF4-FFF2-40B4-BE49-F238E27FC236}">
              <a16:creationId xmlns:a16="http://schemas.microsoft.com/office/drawing/2014/main" id="{8AA28B98-D246-47BE-9B3D-BD2C9889F91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1" name="テキスト ボックス 170">
          <a:extLst>
            <a:ext uri="{FF2B5EF4-FFF2-40B4-BE49-F238E27FC236}">
              <a16:creationId xmlns:a16="http://schemas.microsoft.com/office/drawing/2014/main" id="{95383337-EEB1-41DB-8A6E-2F8D47B1FF4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2" name="直線コネクタ 171">
          <a:extLst>
            <a:ext uri="{FF2B5EF4-FFF2-40B4-BE49-F238E27FC236}">
              <a16:creationId xmlns:a16="http://schemas.microsoft.com/office/drawing/2014/main" id="{8CE5A04C-FB74-4A9B-A5C7-717AEC00945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3" name="テキスト ボックス 172">
          <a:extLst>
            <a:ext uri="{FF2B5EF4-FFF2-40B4-BE49-F238E27FC236}">
              <a16:creationId xmlns:a16="http://schemas.microsoft.com/office/drawing/2014/main" id="{893388F1-A9CE-4F2F-85FB-9ADE6B947B9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4" name="直線コネクタ 173">
          <a:extLst>
            <a:ext uri="{FF2B5EF4-FFF2-40B4-BE49-F238E27FC236}">
              <a16:creationId xmlns:a16="http://schemas.microsoft.com/office/drawing/2014/main" id="{9F9C9402-57D9-4615-903B-CCE56A4D7AC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5" name="テキスト ボックス 174">
          <a:extLst>
            <a:ext uri="{FF2B5EF4-FFF2-40B4-BE49-F238E27FC236}">
              <a16:creationId xmlns:a16="http://schemas.microsoft.com/office/drawing/2014/main" id="{41D8DC3B-2C4B-41B8-8567-CE8A4CFF734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76" name="直線コネクタ 175">
          <a:extLst>
            <a:ext uri="{FF2B5EF4-FFF2-40B4-BE49-F238E27FC236}">
              <a16:creationId xmlns:a16="http://schemas.microsoft.com/office/drawing/2014/main" id="{90F471ED-282C-4DD3-8737-B9EA145B6EA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77" name="テキスト ボックス 176">
          <a:extLst>
            <a:ext uri="{FF2B5EF4-FFF2-40B4-BE49-F238E27FC236}">
              <a16:creationId xmlns:a16="http://schemas.microsoft.com/office/drawing/2014/main" id="{A5639DAD-0627-4742-A3EE-08B38CC9BD2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8" name="直線コネクタ 177">
          <a:extLst>
            <a:ext uri="{FF2B5EF4-FFF2-40B4-BE49-F238E27FC236}">
              <a16:creationId xmlns:a16="http://schemas.microsoft.com/office/drawing/2014/main" id="{8013CFB5-9400-4395-9ABD-E469572A4D7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79" name="テキスト ボックス 178">
          <a:extLst>
            <a:ext uri="{FF2B5EF4-FFF2-40B4-BE49-F238E27FC236}">
              <a16:creationId xmlns:a16="http://schemas.microsoft.com/office/drawing/2014/main" id="{07AC7D5D-F0FB-4C09-A342-F4B65969F9C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0" name="【福祉施設】&#10;有形固定資産減価償却率グラフ枠">
          <a:extLst>
            <a:ext uri="{FF2B5EF4-FFF2-40B4-BE49-F238E27FC236}">
              <a16:creationId xmlns:a16="http://schemas.microsoft.com/office/drawing/2014/main" id="{055B6C5D-EEDB-47D4-926E-7120E9FE07A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1" name="直線コネクタ 180">
          <a:extLst>
            <a:ext uri="{FF2B5EF4-FFF2-40B4-BE49-F238E27FC236}">
              <a16:creationId xmlns:a16="http://schemas.microsoft.com/office/drawing/2014/main" id="{13EBD2AC-137C-43E4-ABCE-88A6403D1D74}"/>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2" name="【福祉施設】&#10;有形固定資産減価償却率最小値テキスト">
          <a:extLst>
            <a:ext uri="{FF2B5EF4-FFF2-40B4-BE49-F238E27FC236}">
              <a16:creationId xmlns:a16="http://schemas.microsoft.com/office/drawing/2014/main" id="{10991D9D-27E9-4FF1-A049-F193BD1B82E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3" name="直線コネクタ 182">
          <a:extLst>
            <a:ext uri="{FF2B5EF4-FFF2-40B4-BE49-F238E27FC236}">
              <a16:creationId xmlns:a16="http://schemas.microsoft.com/office/drawing/2014/main" id="{352153B3-0266-4FD1-9AA0-3E1283F7B7C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84" name="【福祉施設】&#10;有形固定資産減価償却率最大値テキスト">
          <a:extLst>
            <a:ext uri="{FF2B5EF4-FFF2-40B4-BE49-F238E27FC236}">
              <a16:creationId xmlns:a16="http://schemas.microsoft.com/office/drawing/2014/main" id="{93D3BAED-148A-4B2E-892F-746299E36161}"/>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85" name="直線コネクタ 184">
          <a:extLst>
            <a:ext uri="{FF2B5EF4-FFF2-40B4-BE49-F238E27FC236}">
              <a16:creationId xmlns:a16="http://schemas.microsoft.com/office/drawing/2014/main" id="{FA8515D0-7324-464A-B084-39839356E907}"/>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186" name="【福祉施設】&#10;有形固定資産減価償却率平均値テキスト">
          <a:extLst>
            <a:ext uri="{FF2B5EF4-FFF2-40B4-BE49-F238E27FC236}">
              <a16:creationId xmlns:a16="http://schemas.microsoft.com/office/drawing/2014/main" id="{B070F9DA-4649-4C79-A98C-6B22D0555048}"/>
            </a:ext>
          </a:extLst>
        </xdr:cNvPr>
        <xdr:cNvSpPr txBox="1"/>
      </xdr:nvSpPr>
      <xdr:spPr>
        <a:xfrm>
          <a:off x="4673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87" name="フローチャート: 判断 186">
          <a:extLst>
            <a:ext uri="{FF2B5EF4-FFF2-40B4-BE49-F238E27FC236}">
              <a16:creationId xmlns:a16="http://schemas.microsoft.com/office/drawing/2014/main" id="{A3AB5D2E-2DA7-4D5F-A3F6-7F329C9C3E17}"/>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88" name="フローチャート: 判断 187">
          <a:extLst>
            <a:ext uri="{FF2B5EF4-FFF2-40B4-BE49-F238E27FC236}">
              <a16:creationId xmlns:a16="http://schemas.microsoft.com/office/drawing/2014/main" id="{506B71A2-DC6B-4548-91E2-19FFCE124B53}"/>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89" name="フローチャート: 判断 188">
          <a:extLst>
            <a:ext uri="{FF2B5EF4-FFF2-40B4-BE49-F238E27FC236}">
              <a16:creationId xmlns:a16="http://schemas.microsoft.com/office/drawing/2014/main" id="{AAF6DFC2-3C89-4027-AA5B-257D71DC8416}"/>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0" name="フローチャート: 判断 189">
          <a:extLst>
            <a:ext uri="{FF2B5EF4-FFF2-40B4-BE49-F238E27FC236}">
              <a16:creationId xmlns:a16="http://schemas.microsoft.com/office/drawing/2014/main" id="{E68DA82E-5722-4AE2-8341-EF54F66EAC7F}"/>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1" name="フローチャート: 判断 190">
          <a:extLst>
            <a:ext uri="{FF2B5EF4-FFF2-40B4-BE49-F238E27FC236}">
              <a16:creationId xmlns:a16="http://schemas.microsoft.com/office/drawing/2014/main" id="{A4F61CB0-56A8-4D57-B1EA-3474281AB932}"/>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2" name="テキスト ボックス 191">
          <a:extLst>
            <a:ext uri="{FF2B5EF4-FFF2-40B4-BE49-F238E27FC236}">
              <a16:creationId xmlns:a16="http://schemas.microsoft.com/office/drawing/2014/main" id="{EC6F5774-5F0B-40F3-8F91-0E075EA53A2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3" name="テキスト ボックス 192">
          <a:extLst>
            <a:ext uri="{FF2B5EF4-FFF2-40B4-BE49-F238E27FC236}">
              <a16:creationId xmlns:a16="http://schemas.microsoft.com/office/drawing/2014/main" id="{71BE5A21-F07C-496C-A49B-AE865D0BD1A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3A58C8EA-EE24-4BF3-9AD4-DADE8FD0771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D6EBD549-627E-4079-82E5-A36ECD8B641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947171CB-CCD4-4149-ACDE-B9A2C85612D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6350</xdr:rowOff>
    </xdr:from>
    <xdr:to>
      <xdr:col>20</xdr:col>
      <xdr:colOff>38100</xdr:colOff>
      <xdr:row>81</xdr:row>
      <xdr:rowOff>107950</xdr:rowOff>
    </xdr:to>
    <xdr:sp macro="" textlink="">
      <xdr:nvSpPr>
        <xdr:cNvPr id="197" name="楕円 196">
          <a:extLst>
            <a:ext uri="{FF2B5EF4-FFF2-40B4-BE49-F238E27FC236}">
              <a16:creationId xmlns:a16="http://schemas.microsoft.com/office/drawing/2014/main" id="{0DFBE846-23D5-4DB2-84D0-572ADFD14B68}"/>
            </a:ext>
          </a:extLst>
        </xdr:cNvPr>
        <xdr:cNvSpPr/>
      </xdr:nvSpPr>
      <xdr:spPr>
        <a:xfrm>
          <a:off x="3746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133986</xdr:rowOff>
    </xdr:from>
    <xdr:to>
      <xdr:col>15</xdr:col>
      <xdr:colOff>101600</xdr:colOff>
      <xdr:row>81</xdr:row>
      <xdr:rowOff>64136</xdr:rowOff>
    </xdr:to>
    <xdr:sp macro="" textlink="">
      <xdr:nvSpPr>
        <xdr:cNvPr id="198" name="楕円 197">
          <a:extLst>
            <a:ext uri="{FF2B5EF4-FFF2-40B4-BE49-F238E27FC236}">
              <a16:creationId xmlns:a16="http://schemas.microsoft.com/office/drawing/2014/main" id="{4261BA5D-1D26-4048-8047-D825FA88DAA8}"/>
            </a:ext>
          </a:extLst>
        </xdr:cNvPr>
        <xdr:cNvSpPr/>
      </xdr:nvSpPr>
      <xdr:spPr>
        <a:xfrm>
          <a:off x="2857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13336</xdr:rowOff>
    </xdr:from>
    <xdr:to>
      <xdr:col>19</xdr:col>
      <xdr:colOff>177800</xdr:colOff>
      <xdr:row>81</xdr:row>
      <xdr:rowOff>57150</xdr:rowOff>
    </xdr:to>
    <xdr:cxnSp macro="">
      <xdr:nvCxnSpPr>
        <xdr:cNvPr id="199" name="直線コネクタ 198">
          <a:extLst>
            <a:ext uri="{FF2B5EF4-FFF2-40B4-BE49-F238E27FC236}">
              <a16:creationId xmlns:a16="http://schemas.microsoft.com/office/drawing/2014/main" id="{194AEB1C-1117-45B7-AD5B-41861765E4BA}"/>
            </a:ext>
          </a:extLst>
        </xdr:cNvPr>
        <xdr:cNvCxnSpPr/>
      </xdr:nvCxnSpPr>
      <xdr:spPr>
        <a:xfrm>
          <a:off x="2908300" y="139007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143511</xdr:rowOff>
    </xdr:from>
    <xdr:to>
      <xdr:col>10</xdr:col>
      <xdr:colOff>165100</xdr:colOff>
      <xdr:row>81</xdr:row>
      <xdr:rowOff>73661</xdr:rowOff>
    </xdr:to>
    <xdr:sp macro="" textlink="">
      <xdr:nvSpPr>
        <xdr:cNvPr id="200" name="楕円 199">
          <a:extLst>
            <a:ext uri="{FF2B5EF4-FFF2-40B4-BE49-F238E27FC236}">
              <a16:creationId xmlns:a16="http://schemas.microsoft.com/office/drawing/2014/main" id="{71E4B75E-83FC-4E59-9F70-9CF20751DE5C}"/>
            </a:ext>
          </a:extLst>
        </xdr:cNvPr>
        <xdr:cNvSpPr/>
      </xdr:nvSpPr>
      <xdr:spPr>
        <a:xfrm>
          <a:off x="1968500" y="1385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13336</xdr:rowOff>
    </xdr:from>
    <xdr:to>
      <xdr:col>15</xdr:col>
      <xdr:colOff>50800</xdr:colOff>
      <xdr:row>81</xdr:row>
      <xdr:rowOff>22861</xdr:rowOff>
    </xdr:to>
    <xdr:cxnSp macro="">
      <xdr:nvCxnSpPr>
        <xdr:cNvPr id="201" name="直線コネクタ 200">
          <a:extLst>
            <a:ext uri="{FF2B5EF4-FFF2-40B4-BE49-F238E27FC236}">
              <a16:creationId xmlns:a16="http://schemas.microsoft.com/office/drawing/2014/main" id="{FEE70FED-4FAD-4CF0-8E9E-41CCCA7C1A50}"/>
            </a:ext>
          </a:extLst>
        </xdr:cNvPr>
        <xdr:cNvCxnSpPr/>
      </xdr:nvCxnSpPr>
      <xdr:spPr>
        <a:xfrm flipV="1">
          <a:off x="2019300" y="139007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101600</xdr:rowOff>
    </xdr:from>
    <xdr:to>
      <xdr:col>6</xdr:col>
      <xdr:colOff>38100</xdr:colOff>
      <xdr:row>81</xdr:row>
      <xdr:rowOff>31750</xdr:rowOff>
    </xdr:to>
    <xdr:sp macro="" textlink="">
      <xdr:nvSpPr>
        <xdr:cNvPr id="202" name="楕円 201">
          <a:extLst>
            <a:ext uri="{FF2B5EF4-FFF2-40B4-BE49-F238E27FC236}">
              <a16:creationId xmlns:a16="http://schemas.microsoft.com/office/drawing/2014/main" id="{84A66892-AA3F-4C95-BB7A-52EC1510FE53}"/>
            </a:ext>
          </a:extLst>
        </xdr:cNvPr>
        <xdr:cNvSpPr/>
      </xdr:nvSpPr>
      <xdr:spPr>
        <a:xfrm>
          <a:off x="1079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152400</xdr:rowOff>
    </xdr:from>
    <xdr:to>
      <xdr:col>10</xdr:col>
      <xdr:colOff>114300</xdr:colOff>
      <xdr:row>81</xdr:row>
      <xdr:rowOff>22861</xdr:rowOff>
    </xdr:to>
    <xdr:cxnSp macro="">
      <xdr:nvCxnSpPr>
        <xdr:cNvPr id="203" name="直線コネクタ 202">
          <a:extLst>
            <a:ext uri="{FF2B5EF4-FFF2-40B4-BE49-F238E27FC236}">
              <a16:creationId xmlns:a16="http://schemas.microsoft.com/office/drawing/2014/main" id="{33D2CC49-51D9-4622-9551-C1FE6227951D}"/>
            </a:ext>
          </a:extLst>
        </xdr:cNvPr>
        <xdr:cNvCxnSpPr/>
      </xdr:nvCxnSpPr>
      <xdr:spPr>
        <a:xfrm>
          <a:off x="1130300" y="138684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204" name="n_1aveValue【福祉施設】&#10;有形固定資産減価償却率">
          <a:extLst>
            <a:ext uri="{FF2B5EF4-FFF2-40B4-BE49-F238E27FC236}">
              <a16:creationId xmlns:a16="http://schemas.microsoft.com/office/drawing/2014/main" id="{17366F8B-64D4-4D33-B691-1DA81995AAD2}"/>
            </a:ext>
          </a:extLst>
        </xdr:cNvPr>
        <xdr:cNvSpPr txBox="1"/>
      </xdr:nvSpPr>
      <xdr:spPr>
        <a:xfrm>
          <a:off x="3582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205" name="n_2aveValue【福祉施設】&#10;有形固定資産減価償却率">
          <a:extLst>
            <a:ext uri="{FF2B5EF4-FFF2-40B4-BE49-F238E27FC236}">
              <a16:creationId xmlns:a16="http://schemas.microsoft.com/office/drawing/2014/main" id="{97517CA6-E891-4B05-A29E-082FF3D2FC92}"/>
            </a:ext>
          </a:extLst>
        </xdr:cNvPr>
        <xdr:cNvSpPr txBox="1"/>
      </xdr:nvSpPr>
      <xdr:spPr>
        <a:xfrm>
          <a:off x="2705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206" name="n_3aveValue【福祉施設】&#10;有形固定資産減価償却率">
          <a:extLst>
            <a:ext uri="{FF2B5EF4-FFF2-40B4-BE49-F238E27FC236}">
              <a16:creationId xmlns:a16="http://schemas.microsoft.com/office/drawing/2014/main" id="{3C707AF2-92CD-4D1D-ACA3-3576E222A56E}"/>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207" name="n_4aveValue【福祉施設】&#10;有形固定資産減価償却率">
          <a:extLst>
            <a:ext uri="{FF2B5EF4-FFF2-40B4-BE49-F238E27FC236}">
              <a16:creationId xmlns:a16="http://schemas.microsoft.com/office/drawing/2014/main" id="{232D4F4D-806B-42A3-92FD-3785D7A2BAA8}"/>
            </a:ext>
          </a:extLst>
        </xdr:cNvPr>
        <xdr:cNvSpPr txBox="1"/>
      </xdr:nvSpPr>
      <xdr:spPr>
        <a:xfrm>
          <a:off x="9277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124477</xdr:rowOff>
    </xdr:from>
    <xdr:ext cx="405111" cy="259045"/>
    <xdr:sp macro="" textlink="">
      <xdr:nvSpPr>
        <xdr:cNvPr id="208" name="n_1mainValue【福祉施設】&#10;有形固定資産減価償却率">
          <a:extLst>
            <a:ext uri="{FF2B5EF4-FFF2-40B4-BE49-F238E27FC236}">
              <a16:creationId xmlns:a16="http://schemas.microsoft.com/office/drawing/2014/main" id="{DEFECE67-A409-424B-80B5-107D8F4730A1}"/>
            </a:ext>
          </a:extLst>
        </xdr:cNvPr>
        <xdr:cNvSpPr txBox="1"/>
      </xdr:nvSpPr>
      <xdr:spPr>
        <a:xfrm>
          <a:off x="35820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80663</xdr:rowOff>
    </xdr:from>
    <xdr:ext cx="405111" cy="259045"/>
    <xdr:sp macro="" textlink="">
      <xdr:nvSpPr>
        <xdr:cNvPr id="209" name="n_2mainValue【福祉施設】&#10;有形固定資産減価償却率">
          <a:extLst>
            <a:ext uri="{FF2B5EF4-FFF2-40B4-BE49-F238E27FC236}">
              <a16:creationId xmlns:a16="http://schemas.microsoft.com/office/drawing/2014/main" id="{9EF0D131-7ECE-4BA4-9933-2B4D0616BC18}"/>
            </a:ext>
          </a:extLst>
        </xdr:cNvPr>
        <xdr:cNvSpPr txBox="1"/>
      </xdr:nvSpPr>
      <xdr:spPr>
        <a:xfrm>
          <a:off x="2705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90188</xdr:rowOff>
    </xdr:from>
    <xdr:ext cx="405111" cy="259045"/>
    <xdr:sp macro="" textlink="">
      <xdr:nvSpPr>
        <xdr:cNvPr id="210" name="n_3mainValue【福祉施設】&#10;有形固定資産減価償却率">
          <a:extLst>
            <a:ext uri="{FF2B5EF4-FFF2-40B4-BE49-F238E27FC236}">
              <a16:creationId xmlns:a16="http://schemas.microsoft.com/office/drawing/2014/main" id="{93033F4A-4386-4B7F-A293-6702D072AFAF}"/>
            </a:ext>
          </a:extLst>
        </xdr:cNvPr>
        <xdr:cNvSpPr txBox="1"/>
      </xdr:nvSpPr>
      <xdr:spPr>
        <a:xfrm>
          <a:off x="1816744" y="1363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48277</xdr:rowOff>
    </xdr:from>
    <xdr:ext cx="405111" cy="259045"/>
    <xdr:sp macro="" textlink="">
      <xdr:nvSpPr>
        <xdr:cNvPr id="211" name="n_4mainValue【福祉施設】&#10;有形固定資産減価償却率">
          <a:extLst>
            <a:ext uri="{FF2B5EF4-FFF2-40B4-BE49-F238E27FC236}">
              <a16:creationId xmlns:a16="http://schemas.microsoft.com/office/drawing/2014/main" id="{2A4DBCE8-8899-4225-8D5E-52D0C2FD178F}"/>
            </a:ext>
          </a:extLst>
        </xdr:cNvPr>
        <xdr:cNvSpPr txBox="1"/>
      </xdr:nvSpPr>
      <xdr:spPr>
        <a:xfrm>
          <a:off x="927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2" name="正方形/長方形 211">
          <a:extLst>
            <a:ext uri="{FF2B5EF4-FFF2-40B4-BE49-F238E27FC236}">
              <a16:creationId xmlns:a16="http://schemas.microsoft.com/office/drawing/2014/main" id="{9033A62D-0EDE-4CF5-AF84-6918A9FAF8C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3" name="正方形/長方形 212">
          <a:extLst>
            <a:ext uri="{FF2B5EF4-FFF2-40B4-BE49-F238E27FC236}">
              <a16:creationId xmlns:a16="http://schemas.microsoft.com/office/drawing/2014/main" id="{790130DC-6D5F-418B-8F61-80BF037B83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4" name="正方形/長方形 213">
          <a:extLst>
            <a:ext uri="{FF2B5EF4-FFF2-40B4-BE49-F238E27FC236}">
              <a16:creationId xmlns:a16="http://schemas.microsoft.com/office/drawing/2014/main" id="{26C95FC1-157B-4630-90F2-502F9750A36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5" name="正方形/長方形 214">
          <a:extLst>
            <a:ext uri="{FF2B5EF4-FFF2-40B4-BE49-F238E27FC236}">
              <a16:creationId xmlns:a16="http://schemas.microsoft.com/office/drawing/2014/main" id="{B40F8FB3-2939-46BA-A2AD-BF5FD5D57E4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6" name="正方形/長方形 215">
          <a:extLst>
            <a:ext uri="{FF2B5EF4-FFF2-40B4-BE49-F238E27FC236}">
              <a16:creationId xmlns:a16="http://schemas.microsoft.com/office/drawing/2014/main" id="{E25591AD-5421-4554-BB07-8C87570F99E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7" name="正方形/長方形 216">
          <a:extLst>
            <a:ext uri="{FF2B5EF4-FFF2-40B4-BE49-F238E27FC236}">
              <a16:creationId xmlns:a16="http://schemas.microsoft.com/office/drawing/2014/main" id="{D1F41503-C435-4354-AD48-105F5D90F57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8" name="正方形/長方形 217">
          <a:extLst>
            <a:ext uri="{FF2B5EF4-FFF2-40B4-BE49-F238E27FC236}">
              <a16:creationId xmlns:a16="http://schemas.microsoft.com/office/drawing/2014/main" id="{C776B36E-69FA-4339-B426-1B858FD7C43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9" name="正方形/長方形 218">
          <a:extLst>
            <a:ext uri="{FF2B5EF4-FFF2-40B4-BE49-F238E27FC236}">
              <a16:creationId xmlns:a16="http://schemas.microsoft.com/office/drawing/2014/main" id="{6D4E6140-CA14-426B-9F81-0D28F1A2FC2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0" name="テキスト ボックス 219">
          <a:extLst>
            <a:ext uri="{FF2B5EF4-FFF2-40B4-BE49-F238E27FC236}">
              <a16:creationId xmlns:a16="http://schemas.microsoft.com/office/drawing/2014/main" id="{4A130A11-C618-4C22-8C53-BA5BFDB0316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1" name="直線コネクタ 220">
          <a:extLst>
            <a:ext uri="{FF2B5EF4-FFF2-40B4-BE49-F238E27FC236}">
              <a16:creationId xmlns:a16="http://schemas.microsoft.com/office/drawing/2014/main" id="{BF2443ED-DFAA-4875-91A7-D4AEC68933A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2" name="直線コネクタ 221">
          <a:extLst>
            <a:ext uri="{FF2B5EF4-FFF2-40B4-BE49-F238E27FC236}">
              <a16:creationId xmlns:a16="http://schemas.microsoft.com/office/drawing/2014/main" id="{B90C6F15-112D-4628-9598-0335177CB44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3" name="テキスト ボックス 222">
          <a:extLst>
            <a:ext uri="{FF2B5EF4-FFF2-40B4-BE49-F238E27FC236}">
              <a16:creationId xmlns:a16="http://schemas.microsoft.com/office/drawing/2014/main" id="{76843BC7-B9F2-44FC-A151-C77F2DBEF20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4" name="直線コネクタ 223">
          <a:extLst>
            <a:ext uri="{FF2B5EF4-FFF2-40B4-BE49-F238E27FC236}">
              <a16:creationId xmlns:a16="http://schemas.microsoft.com/office/drawing/2014/main" id="{F8502A3D-78E1-44B0-88A2-2283C878332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5" name="テキスト ボックス 224">
          <a:extLst>
            <a:ext uri="{FF2B5EF4-FFF2-40B4-BE49-F238E27FC236}">
              <a16:creationId xmlns:a16="http://schemas.microsoft.com/office/drawing/2014/main" id="{7A25482C-0B01-4A9F-AFBB-3186BDC1F33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6" name="直線コネクタ 225">
          <a:extLst>
            <a:ext uri="{FF2B5EF4-FFF2-40B4-BE49-F238E27FC236}">
              <a16:creationId xmlns:a16="http://schemas.microsoft.com/office/drawing/2014/main" id="{9BD37170-B92A-488E-A904-7E25D5FA447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7" name="テキスト ボックス 226">
          <a:extLst>
            <a:ext uri="{FF2B5EF4-FFF2-40B4-BE49-F238E27FC236}">
              <a16:creationId xmlns:a16="http://schemas.microsoft.com/office/drawing/2014/main" id="{26C89CB0-DBA5-4B0B-9606-59633B294E8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8" name="直線コネクタ 227">
          <a:extLst>
            <a:ext uri="{FF2B5EF4-FFF2-40B4-BE49-F238E27FC236}">
              <a16:creationId xmlns:a16="http://schemas.microsoft.com/office/drawing/2014/main" id="{F5662EE6-C584-4181-8384-66B2E41DFE3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9" name="テキスト ボックス 228">
          <a:extLst>
            <a:ext uri="{FF2B5EF4-FFF2-40B4-BE49-F238E27FC236}">
              <a16:creationId xmlns:a16="http://schemas.microsoft.com/office/drawing/2014/main" id="{C99A7A00-8C0C-4DB3-A3C0-AEB7BFC7E4E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0" name="直線コネクタ 229">
          <a:extLst>
            <a:ext uri="{FF2B5EF4-FFF2-40B4-BE49-F238E27FC236}">
              <a16:creationId xmlns:a16="http://schemas.microsoft.com/office/drawing/2014/main" id="{F459A4C2-3D91-4EB1-BFA7-5574B6EB01A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1" name="テキスト ボックス 230">
          <a:extLst>
            <a:ext uri="{FF2B5EF4-FFF2-40B4-BE49-F238E27FC236}">
              <a16:creationId xmlns:a16="http://schemas.microsoft.com/office/drawing/2014/main" id="{71628006-463C-4145-8249-5D35252BD30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2" name="直線コネクタ 231">
          <a:extLst>
            <a:ext uri="{FF2B5EF4-FFF2-40B4-BE49-F238E27FC236}">
              <a16:creationId xmlns:a16="http://schemas.microsoft.com/office/drawing/2014/main" id="{709A1D25-B161-4C71-9E3F-A23B678342F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3" name="テキスト ボックス 232">
          <a:extLst>
            <a:ext uri="{FF2B5EF4-FFF2-40B4-BE49-F238E27FC236}">
              <a16:creationId xmlns:a16="http://schemas.microsoft.com/office/drawing/2014/main" id="{6CE0DB3A-E3C6-4AD2-953A-8057A4697B2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4" name="【福祉施設】&#10;一人当たり面積グラフ枠">
          <a:extLst>
            <a:ext uri="{FF2B5EF4-FFF2-40B4-BE49-F238E27FC236}">
              <a16:creationId xmlns:a16="http://schemas.microsoft.com/office/drawing/2014/main" id="{6CBAFC05-6CD9-4633-989B-2F19E5B83F0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35" name="直線コネクタ 234">
          <a:extLst>
            <a:ext uri="{FF2B5EF4-FFF2-40B4-BE49-F238E27FC236}">
              <a16:creationId xmlns:a16="http://schemas.microsoft.com/office/drawing/2014/main" id="{6FC4B660-2EF6-4442-8B98-651D6A2CAD61}"/>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36" name="【福祉施設】&#10;一人当たり面積最小値テキスト">
          <a:extLst>
            <a:ext uri="{FF2B5EF4-FFF2-40B4-BE49-F238E27FC236}">
              <a16:creationId xmlns:a16="http://schemas.microsoft.com/office/drawing/2014/main" id="{918F5EBD-5772-4796-99D1-09B0025A6D4D}"/>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37" name="直線コネクタ 236">
          <a:extLst>
            <a:ext uri="{FF2B5EF4-FFF2-40B4-BE49-F238E27FC236}">
              <a16:creationId xmlns:a16="http://schemas.microsoft.com/office/drawing/2014/main" id="{32175D56-D678-4CEC-A88B-7EAE470DA99D}"/>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38" name="【福祉施設】&#10;一人当たり面積最大値テキスト">
          <a:extLst>
            <a:ext uri="{FF2B5EF4-FFF2-40B4-BE49-F238E27FC236}">
              <a16:creationId xmlns:a16="http://schemas.microsoft.com/office/drawing/2014/main" id="{693863C9-66EF-41B5-831D-0BDD98FEB5A6}"/>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39" name="直線コネクタ 238">
          <a:extLst>
            <a:ext uri="{FF2B5EF4-FFF2-40B4-BE49-F238E27FC236}">
              <a16:creationId xmlns:a16="http://schemas.microsoft.com/office/drawing/2014/main" id="{379D04FB-2B68-4C30-962A-612B7D1A1891}"/>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240" name="【福祉施設】&#10;一人当たり面積平均値テキスト">
          <a:extLst>
            <a:ext uri="{FF2B5EF4-FFF2-40B4-BE49-F238E27FC236}">
              <a16:creationId xmlns:a16="http://schemas.microsoft.com/office/drawing/2014/main" id="{3C4F52F3-CF3D-49E3-B10C-7E0CFAA62CF1}"/>
            </a:ext>
          </a:extLst>
        </xdr:cNvPr>
        <xdr:cNvSpPr txBox="1"/>
      </xdr:nvSpPr>
      <xdr:spPr>
        <a:xfrm>
          <a:off x="10515600" y="14579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41" name="フローチャート: 判断 240">
          <a:extLst>
            <a:ext uri="{FF2B5EF4-FFF2-40B4-BE49-F238E27FC236}">
              <a16:creationId xmlns:a16="http://schemas.microsoft.com/office/drawing/2014/main" id="{9F9C9AD2-583A-4CDD-9718-9244FC5A35E4}"/>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42" name="フローチャート: 判断 241">
          <a:extLst>
            <a:ext uri="{FF2B5EF4-FFF2-40B4-BE49-F238E27FC236}">
              <a16:creationId xmlns:a16="http://schemas.microsoft.com/office/drawing/2014/main" id="{64C54A99-5407-4C02-9AA5-0376A7B278C7}"/>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43" name="フローチャート: 判断 242">
          <a:extLst>
            <a:ext uri="{FF2B5EF4-FFF2-40B4-BE49-F238E27FC236}">
              <a16:creationId xmlns:a16="http://schemas.microsoft.com/office/drawing/2014/main" id="{EE52DAD9-7770-4FC8-A3FE-FCC618822FE0}"/>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44" name="フローチャート: 判断 243">
          <a:extLst>
            <a:ext uri="{FF2B5EF4-FFF2-40B4-BE49-F238E27FC236}">
              <a16:creationId xmlns:a16="http://schemas.microsoft.com/office/drawing/2014/main" id="{B2F16072-08B2-4033-8E92-748968808541}"/>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45" name="フローチャート: 判断 244">
          <a:extLst>
            <a:ext uri="{FF2B5EF4-FFF2-40B4-BE49-F238E27FC236}">
              <a16:creationId xmlns:a16="http://schemas.microsoft.com/office/drawing/2014/main" id="{C846F9AB-C208-42B3-B6F7-B6983CC95C0D}"/>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D7DD1FAE-F1AD-4FC3-A656-E866433DB59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740E8C54-F156-43ED-BDBB-1DF63D3CF55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CFFB0518-C3CE-4982-89BB-7DF630C3DE6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6368A12E-86B1-4CD3-A7E4-EE02BAF1374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1145D7EB-5664-4A39-9406-47C52452E6B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14732</xdr:rowOff>
    </xdr:from>
    <xdr:to>
      <xdr:col>50</xdr:col>
      <xdr:colOff>165100</xdr:colOff>
      <xdr:row>86</xdr:row>
      <xdr:rowOff>116332</xdr:rowOff>
    </xdr:to>
    <xdr:sp macro="" textlink="">
      <xdr:nvSpPr>
        <xdr:cNvPr id="251" name="楕円 250">
          <a:extLst>
            <a:ext uri="{FF2B5EF4-FFF2-40B4-BE49-F238E27FC236}">
              <a16:creationId xmlns:a16="http://schemas.microsoft.com/office/drawing/2014/main" id="{D016BCF1-320C-4084-936C-F553B3DEF3D7}"/>
            </a:ext>
          </a:extLst>
        </xdr:cNvPr>
        <xdr:cNvSpPr/>
      </xdr:nvSpPr>
      <xdr:spPr>
        <a:xfrm>
          <a:off x="9588500" y="1475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15875</xdr:rowOff>
    </xdr:from>
    <xdr:to>
      <xdr:col>46</xdr:col>
      <xdr:colOff>38100</xdr:colOff>
      <xdr:row>86</xdr:row>
      <xdr:rowOff>117475</xdr:rowOff>
    </xdr:to>
    <xdr:sp macro="" textlink="">
      <xdr:nvSpPr>
        <xdr:cNvPr id="252" name="楕円 251">
          <a:extLst>
            <a:ext uri="{FF2B5EF4-FFF2-40B4-BE49-F238E27FC236}">
              <a16:creationId xmlns:a16="http://schemas.microsoft.com/office/drawing/2014/main" id="{ADB8F75B-1148-4ED5-80B4-C713ABE89C9B}"/>
            </a:ext>
          </a:extLst>
        </xdr:cNvPr>
        <xdr:cNvSpPr/>
      </xdr:nvSpPr>
      <xdr:spPr>
        <a:xfrm>
          <a:off x="8699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65532</xdr:rowOff>
    </xdr:from>
    <xdr:to>
      <xdr:col>50</xdr:col>
      <xdr:colOff>114300</xdr:colOff>
      <xdr:row>86</xdr:row>
      <xdr:rowOff>66675</xdr:rowOff>
    </xdr:to>
    <xdr:cxnSp macro="">
      <xdr:nvCxnSpPr>
        <xdr:cNvPr id="253" name="直線コネクタ 252">
          <a:extLst>
            <a:ext uri="{FF2B5EF4-FFF2-40B4-BE49-F238E27FC236}">
              <a16:creationId xmlns:a16="http://schemas.microsoft.com/office/drawing/2014/main" id="{EA127A61-6B32-43FC-902E-72B604F46D6B}"/>
            </a:ext>
          </a:extLst>
        </xdr:cNvPr>
        <xdr:cNvCxnSpPr/>
      </xdr:nvCxnSpPr>
      <xdr:spPr>
        <a:xfrm flipV="1">
          <a:off x="8750300" y="1481023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17780</xdr:rowOff>
    </xdr:from>
    <xdr:to>
      <xdr:col>41</xdr:col>
      <xdr:colOff>101600</xdr:colOff>
      <xdr:row>86</xdr:row>
      <xdr:rowOff>119380</xdr:rowOff>
    </xdr:to>
    <xdr:sp macro="" textlink="">
      <xdr:nvSpPr>
        <xdr:cNvPr id="254" name="楕円 253">
          <a:extLst>
            <a:ext uri="{FF2B5EF4-FFF2-40B4-BE49-F238E27FC236}">
              <a16:creationId xmlns:a16="http://schemas.microsoft.com/office/drawing/2014/main" id="{45C44EF4-4E5D-4DA4-A705-505DB13A5CC3}"/>
            </a:ext>
          </a:extLst>
        </xdr:cNvPr>
        <xdr:cNvSpPr/>
      </xdr:nvSpPr>
      <xdr:spPr>
        <a:xfrm>
          <a:off x="7810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66675</xdr:rowOff>
    </xdr:from>
    <xdr:to>
      <xdr:col>45</xdr:col>
      <xdr:colOff>177800</xdr:colOff>
      <xdr:row>86</xdr:row>
      <xdr:rowOff>68580</xdr:rowOff>
    </xdr:to>
    <xdr:cxnSp macro="">
      <xdr:nvCxnSpPr>
        <xdr:cNvPr id="255" name="直線コネクタ 254">
          <a:extLst>
            <a:ext uri="{FF2B5EF4-FFF2-40B4-BE49-F238E27FC236}">
              <a16:creationId xmlns:a16="http://schemas.microsoft.com/office/drawing/2014/main" id="{BDC25DCF-82F7-49CE-A650-E3648768579D}"/>
            </a:ext>
          </a:extLst>
        </xdr:cNvPr>
        <xdr:cNvCxnSpPr/>
      </xdr:nvCxnSpPr>
      <xdr:spPr>
        <a:xfrm flipV="1">
          <a:off x="7861300" y="148113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18542</xdr:rowOff>
    </xdr:from>
    <xdr:to>
      <xdr:col>36</xdr:col>
      <xdr:colOff>165100</xdr:colOff>
      <xdr:row>86</xdr:row>
      <xdr:rowOff>120142</xdr:rowOff>
    </xdr:to>
    <xdr:sp macro="" textlink="">
      <xdr:nvSpPr>
        <xdr:cNvPr id="256" name="楕円 255">
          <a:extLst>
            <a:ext uri="{FF2B5EF4-FFF2-40B4-BE49-F238E27FC236}">
              <a16:creationId xmlns:a16="http://schemas.microsoft.com/office/drawing/2014/main" id="{217CEE54-5448-4E04-BD4B-128527611D08}"/>
            </a:ext>
          </a:extLst>
        </xdr:cNvPr>
        <xdr:cNvSpPr/>
      </xdr:nvSpPr>
      <xdr:spPr>
        <a:xfrm>
          <a:off x="6921500" y="1476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68580</xdr:rowOff>
    </xdr:from>
    <xdr:to>
      <xdr:col>41</xdr:col>
      <xdr:colOff>50800</xdr:colOff>
      <xdr:row>86</xdr:row>
      <xdr:rowOff>69342</xdr:rowOff>
    </xdr:to>
    <xdr:cxnSp macro="">
      <xdr:nvCxnSpPr>
        <xdr:cNvPr id="257" name="直線コネクタ 256">
          <a:extLst>
            <a:ext uri="{FF2B5EF4-FFF2-40B4-BE49-F238E27FC236}">
              <a16:creationId xmlns:a16="http://schemas.microsoft.com/office/drawing/2014/main" id="{0B4AFC88-C5B7-450B-B7AE-F40E88A0F6AF}"/>
            </a:ext>
          </a:extLst>
        </xdr:cNvPr>
        <xdr:cNvCxnSpPr/>
      </xdr:nvCxnSpPr>
      <xdr:spPr>
        <a:xfrm flipV="1">
          <a:off x="6972300" y="1481328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58" name="n_1aveValue【福祉施設】&#10;一人当たり面積">
          <a:extLst>
            <a:ext uri="{FF2B5EF4-FFF2-40B4-BE49-F238E27FC236}">
              <a16:creationId xmlns:a16="http://schemas.microsoft.com/office/drawing/2014/main" id="{B407AA2C-FA01-41B9-9AA0-F44311EECDE9}"/>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59" name="n_2aveValue【福祉施設】&#10;一人当たり面積">
          <a:extLst>
            <a:ext uri="{FF2B5EF4-FFF2-40B4-BE49-F238E27FC236}">
              <a16:creationId xmlns:a16="http://schemas.microsoft.com/office/drawing/2014/main" id="{381C045A-E704-4689-A9ED-CB419D7B0002}"/>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60" name="n_3aveValue【福祉施設】&#10;一人当たり面積">
          <a:extLst>
            <a:ext uri="{FF2B5EF4-FFF2-40B4-BE49-F238E27FC236}">
              <a16:creationId xmlns:a16="http://schemas.microsoft.com/office/drawing/2014/main" id="{E5310351-DBA0-428F-8E6B-9215B9264368}"/>
            </a:ext>
          </a:extLst>
        </xdr:cNvPr>
        <xdr:cNvSpPr txBox="1"/>
      </xdr:nvSpPr>
      <xdr:spPr>
        <a:xfrm>
          <a:off x="76264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61" name="n_4aveValue【福祉施設】&#10;一人当たり面積">
          <a:extLst>
            <a:ext uri="{FF2B5EF4-FFF2-40B4-BE49-F238E27FC236}">
              <a16:creationId xmlns:a16="http://schemas.microsoft.com/office/drawing/2014/main" id="{D7DCA733-7A02-44D4-A689-3E13156C1595}"/>
            </a:ext>
          </a:extLst>
        </xdr:cNvPr>
        <xdr:cNvSpPr txBox="1"/>
      </xdr:nvSpPr>
      <xdr:spPr>
        <a:xfrm>
          <a:off x="67374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107459</xdr:rowOff>
    </xdr:from>
    <xdr:ext cx="469744" cy="259045"/>
    <xdr:sp macro="" textlink="">
      <xdr:nvSpPr>
        <xdr:cNvPr id="262" name="n_1mainValue【福祉施設】&#10;一人当たり面積">
          <a:extLst>
            <a:ext uri="{FF2B5EF4-FFF2-40B4-BE49-F238E27FC236}">
              <a16:creationId xmlns:a16="http://schemas.microsoft.com/office/drawing/2014/main" id="{D1D5879F-C789-415F-B141-539B2281C61A}"/>
            </a:ext>
          </a:extLst>
        </xdr:cNvPr>
        <xdr:cNvSpPr txBox="1"/>
      </xdr:nvSpPr>
      <xdr:spPr>
        <a:xfrm>
          <a:off x="9391727" y="1485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108602</xdr:rowOff>
    </xdr:from>
    <xdr:ext cx="469744" cy="259045"/>
    <xdr:sp macro="" textlink="">
      <xdr:nvSpPr>
        <xdr:cNvPr id="263" name="n_2mainValue【福祉施設】&#10;一人当たり面積">
          <a:extLst>
            <a:ext uri="{FF2B5EF4-FFF2-40B4-BE49-F238E27FC236}">
              <a16:creationId xmlns:a16="http://schemas.microsoft.com/office/drawing/2014/main" id="{978AE120-2CCB-44D3-B8A7-2F4782EA86AC}"/>
            </a:ext>
          </a:extLst>
        </xdr:cNvPr>
        <xdr:cNvSpPr txBox="1"/>
      </xdr:nvSpPr>
      <xdr:spPr>
        <a:xfrm>
          <a:off x="8515427"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110507</xdr:rowOff>
    </xdr:from>
    <xdr:ext cx="469744" cy="259045"/>
    <xdr:sp macro="" textlink="">
      <xdr:nvSpPr>
        <xdr:cNvPr id="264" name="n_3mainValue【福祉施設】&#10;一人当たり面積">
          <a:extLst>
            <a:ext uri="{FF2B5EF4-FFF2-40B4-BE49-F238E27FC236}">
              <a16:creationId xmlns:a16="http://schemas.microsoft.com/office/drawing/2014/main" id="{DB417F2B-093D-4991-B415-2BEB5F8B921B}"/>
            </a:ext>
          </a:extLst>
        </xdr:cNvPr>
        <xdr:cNvSpPr txBox="1"/>
      </xdr:nvSpPr>
      <xdr:spPr>
        <a:xfrm>
          <a:off x="76264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111269</xdr:rowOff>
    </xdr:from>
    <xdr:ext cx="469744" cy="259045"/>
    <xdr:sp macro="" textlink="">
      <xdr:nvSpPr>
        <xdr:cNvPr id="265" name="n_4mainValue【福祉施設】&#10;一人当たり面積">
          <a:extLst>
            <a:ext uri="{FF2B5EF4-FFF2-40B4-BE49-F238E27FC236}">
              <a16:creationId xmlns:a16="http://schemas.microsoft.com/office/drawing/2014/main" id="{3E1F4785-A5A4-4BA5-92A4-A278173D19BD}"/>
            </a:ext>
          </a:extLst>
        </xdr:cNvPr>
        <xdr:cNvSpPr txBox="1"/>
      </xdr:nvSpPr>
      <xdr:spPr>
        <a:xfrm>
          <a:off x="6737427"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6" name="正方形/長方形 265">
          <a:extLst>
            <a:ext uri="{FF2B5EF4-FFF2-40B4-BE49-F238E27FC236}">
              <a16:creationId xmlns:a16="http://schemas.microsoft.com/office/drawing/2014/main" id="{81BC25FC-7A2F-436F-93AD-8A3F8E7A903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7" name="正方形/長方形 266">
          <a:extLst>
            <a:ext uri="{FF2B5EF4-FFF2-40B4-BE49-F238E27FC236}">
              <a16:creationId xmlns:a16="http://schemas.microsoft.com/office/drawing/2014/main" id="{8015FC1D-1AEF-4CEA-8300-D6D40C9D1F8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8" name="正方形/長方形 267">
          <a:extLst>
            <a:ext uri="{FF2B5EF4-FFF2-40B4-BE49-F238E27FC236}">
              <a16:creationId xmlns:a16="http://schemas.microsoft.com/office/drawing/2014/main" id="{390D4A26-0952-4C40-ACF1-3C4AEB34D4B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9" name="正方形/長方形 268">
          <a:extLst>
            <a:ext uri="{FF2B5EF4-FFF2-40B4-BE49-F238E27FC236}">
              <a16:creationId xmlns:a16="http://schemas.microsoft.com/office/drawing/2014/main" id="{5EBDA588-446C-448F-BCD5-1D2C1D2E4EA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0" name="正方形/長方形 269">
          <a:extLst>
            <a:ext uri="{FF2B5EF4-FFF2-40B4-BE49-F238E27FC236}">
              <a16:creationId xmlns:a16="http://schemas.microsoft.com/office/drawing/2014/main" id="{5783A057-12E5-45E6-A46B-B045A6C59D3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1" name="正方形/長方形 270">
          <a:extLst>
            <a:ext uri="{FF2B5EF4-FFF2-40B4-BE49-F238E27FC236}">
              <a16:creationId xmlns:a16="http://schemas.microsoft.com/office/drawing/2014/main" id="{3A7FF609-AECD-49D4-827C-0B0B94D47C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2" name="正方形/長方形 271">
          <a:extLst>
            <a:ext uri="{FF2B5EF4-FFF2-40B4-BE49-F238E27FC236}">
              <a16:creationId xmlns:a16="http://schemas.microsoft.com/office/drawing/2014/main" id="{9884C900-726E-4D62-ABA2-3D488D27D9F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3" name="正方形/長方形 272">
          <a:extLst>
            <a:ext uri="{FF2B5EF4-FFF2-40B4-BE49-F238E27FC236}">
              <a16:creationId xmlns:a16="http://schemas.microsoft.com/office/drawing/2014/main" id="{D396450D-6B7F-40A1-A4E7-BC4625BCD91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4" name="テキスト ボックス 273">
          <a:extLst>
            <a:ext uri="{FF2B5EF4-FFF2-40B4-BE49-F238E27FC236}">
              <a16:creationId xmlns:a16="http://schemas.microsoft.com/office/drawing/2014/main" id="{BE6376E0-12F0-41A2-8174-27481DC99F0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5" name="直線コネクタ 274">
          <a:extLst>
            <a:ext uri="{FF2B5EF4-FFF2-40B4-BE49-F238E27FC236}">
              <a16:creationId xmlns:a16="http://schemas.microsoft.com/office/drawing/2014/main" id="{4D54F64E-EA49-4097-8514-9D6D001FBC7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76" name="テキスト ボックス 275">
          <a:extLst>
            <a:ext uri="{FF2B5EF4-FFF2-40B4-BE49-F238E27FC236}">
              <a16:creationId xmlns:a16="http://schemas.microsoft.com/office/drawing/2014/main" id="{834DEFE0-9BBA-4CBB-A4D5-66C09237A78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77" name="直線コネクタ 276">
          <a:extLst>
            <a:ext uri="{FF2B5EF4-FFF2-40B4-BE49-F238E27FC236}">
              <a16:creationId xmlns:a16="http://schemas.microsoft.com/office/drawing/2014/main" id="{66562674-9B8C-4F9D-8340-CE6F27CFBC9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78" name="テキスト ボックス 277">
          <a:extLst>
            <a:ext uri="{FF2B5EF4-FFF2-40B4-BE49-F238E27FC236}">
              <a16:creationId xmlns:a16="http://schemas.microsoft.com/office/drawing/2014/main" id="{68814F25-7D6C-465A-AF0A-711689DB116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79" name="直線コネクタ 278">
          <a:extLst>
            <a:ext uri="{FF2B5EF4-FFF2-40B4-BE49-F238E27FC236}">
              <a16:creationId xmlns:a16="http://schemas.microsoft.com/office/drawing/2014/main" id="{04DABAB2-95C6-4431-AED9-92EEBD84CE5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0" name="テキスト ボックス 279">
          <a:extLst>
            <a:ext uri="{FF2B5EF4-FFF2-40B4-BE49-F238E27FC236}">
              <a16:creationId xmlns:a16="http://schemas.microsoft.com/office/drawing/2014/main" id="{4E58C7F2-0B40-474E-8335-2D20F53524C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1" name="直線コネクタ 280">
          <a:extLst>
            <a:ext uri="{FF2B5EF4-FFF2-40B4-BE49-F238E27FC236}">
              <a16:creationId xmlns:a16="http://schemas.microsoft.com/office/drawing/2014/main" id="{CF200F36-65A0-4FA5-8BE2-C67E5B4CE5C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2" name="テキスト ボックス 281">
          <a:extLst>
            <a:ext uri="{FF2B5EF4-FFF2-40B4-BE49-F238E27FC236}">
              <a16:creationId xmlns:a16="http://schemas.microsoft.com/office/drawing/2014/main" id="{0449D7FC-2488-4ED9-A609-EA5B564E279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3" name="直線コネクタ 282">
          <a:extLst>
            <a:ext uri="{FF2B5EF4-FFF2-40B4-BE49-F238E27FC236}">
              <a16:creationId xmlns:a16="http://schemas.microsoft.com/office/drawing/2014/main" id="{C8C2E293-E2DB-48E5-8DD1-37977ABABD1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84" name="テキスト ボックス 283">
          <a:extLst>
            <a:ext uri="{FF2B5EF4-FFF2-40B4-BE49-F238E27FC236}">
              <a16:creationId xmlns:a16="http://schemas.microsoft.com/office/drawing/2014/main" id="{7C899545-156F-47AE-9326-BFBE457202E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85" name="直線コネクタ 284">
          <a:extLst>
            <a:ext uri="{FF2B5EF4-FFF2-40B4-BE49-F238E27FC236}">
              <a16:creationId xmlns:a16="http://schemas.microsoft.com/office/drawing/2014/main" id="{C8D6D33C-4D13-482A-A72F-66B08D02E7A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86" name="テキスト ボックス 285">
          <a:extLst>
            <a:ext uri="{FF2B5EF4-FFF2-40B4-BE49-F238E27FC236}">
              <a16:creationId xmlns:a16="http://schemas.microsoft.com/office/drawing/2014/main" id="{D84D7726-8AEB-4CC0-9E4F-4E381650893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87" name="直線コネクタ 286">
          <a:extLst>
            <a:ext uri="{FF2B5EF4-FFF2-40B4-BE49-F238E27FC236}">
              <a16:creationId xmlns:a16="http://schemas.microsoft.com/office/drawing/2014/main" id="{8874B679-E896-4636-A328-FD5E94C714B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88" name="テキスト ボックス 287">
          <a:extLst>
            <a:ext uri="{FF2B5EF4-FFF2-40B4-BE49-F238E27FC236}">
              <a16:creationId xmlns:a16="http://schemas.microsoft.com/office/drawing/2014/main" id="{1F28B855-767A-4947-B1BC-CF0C6E22C179}"/>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9" name="直線コネクタ 288">
          <a:extLst>
            <a:ext uri="{FF2B5EF4-FFF2-40B4-BE49-F238E27FC236}">
              <a16:creationId xmlns:a16="http://schemas.microsoft.com/office/drawing/2014/main" id="{D6BD19D4-AFDA-4BE9-982C-541F5C0BB72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市民会館】&#10;有形固定資産減価償却率グラフ枠">
          <a:extLst>
            <a:ext uri="{FF2B5EF4-FFF2-40B4-BE49-F238E27FC236}">
              <a16:creationId xmlns:a16="http://schemas.microsoft.com/office/drawing/2014/main" id="{7641A9F5-1295-4E90-8083-D60CF679A9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291" name="直線コネクタ 290">
          <a:extLst>
            <a:ext uri="{FF2B5EF4-FFF2-40B4-BE49-F238E27FC236}">
              <a16:creationId xmlns:a16="http://schemas.microsoft.com/office/drawing/2014/main" id="{4A84B7BD-0CA6-4F48-AF55-71D3A37367B2}"/>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2" name="【市民会館】&#10;有形固定資産減価償却率最小値テキスト">
          <a:extLst>
            <a:ext uri="{FF2B5EF4-FFF2-40B4-BE49-F238E27FC236}">
              <a16:creationId xmlns:a16="http://schemas.microsoft.com/office/drawing/2014/main" id="{628E8D5D-7891-48E1-9203-93B6595093C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3" name="直線コネクタ 292">
          <a:extLst>
            <a:ext uri="{FF2B5EF4-FFF2-40B4-BE49-F238E27FC236}">
              <a16:creationId xmlns:a16="http://schemas.microsoft.com/office/drawing/2014/main" id="{D2556205-8A76-407B-8E7D-3DA8C42E0AD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294" name="【市民会館】&#10;有形固定資産減価償却率最大値テキスト">
          <a:extLst>
            <a:ext uri="{FF2B5EF4-FFF2-40B4-BE49-F238E27FC236}">
              <a16:creationId xmlns:a16="http://schemas.microsoft.com/office/drawing/2014/main" id="{2151D67C-9680-44F6-ADDF-CA2B3ECEBD9D}"/>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295" name="直線コネクタ 294">
          <a:extLst>
            <a:ext uri="{FF2B5EF4-FFF2-40B4-BE49-F238E27FC236}">
              <a16:creationId xmlns:a16="http://schemas.microsoft.com/office/drawing/2014/main" id="{80A36E74-86A6-4B11-8B69-4A25B867786E}"/>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137721</xdr:rowOff>
    </xdr:from>
    <xdr:ext cx="405111" cy="259045"/>
    <xdr:sp macro="" textlink="">
      <xdr:nvSpPr>
        <xdr:cNvPr id="296" name="【市民会館】&#10;有形固定資産減価償却率平均値テキスト">
          <a:extLst>
            <a:ext uri="{FF2B5EF4-FFF2-40B4-BE49-F238E27FC236}">
              <a16:creationId xmlns:a16="http://schemas.microsoft.com/office/drawing/2014/main" id="{22AEC2DD-28D4-44BC-9EDF-F30E1453961D}"/>
            </a:ext>
          </a:extLst>
        </xdr:cNvPr>
        <xdr:cNvSpPr txBox="1"/>
      </xdr:nvSpPr>
      <xdr:spPr>
        <a:xfrm>
          <a:off x="4673600" y="1796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297" name="フローチャート: 判断 296">
          <a:extLst>
            <a:ext uri="{FF2B5EF4-FFF2-40B4-BE49-F238E27FC236}">
              <a16:creationId xmlns:a16="http://schemas.microsoft.com/office/drawing/2014/main" id="{1FEAF473-F967-4E08-A698-237F249C0696}"/>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298" name="フローチャート: 判断 297">
          <a:extLst>
            <a:ext uri="{FF2B5EF4-FFF2-40B4-BE49-F238E27FC236}">
              <a16:creationId xmlns:a16="http://schemas.microsoft.com/office/drawing/2014/main" id="{A6F2D8E7-29CB-4092-A4EB-CAC40BCB89F8}"/>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299" name="フローチャート: 判断 298">
          <a:extLst>
            <a:ext uri="{FF2B5EF4-FFF2-40B4-BE49-F238E27FC236}">
              <a16:creationId xmlns:a16="http://schemas.microsoft.com/office/drawing/2014/main" id="{44ED0672-9301-460F-AA2F-04CE99B44A81}"/>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300" name="フローチャート: 判断 299">
          <a:extLst>
            <a:ext uri="{FF2B5EF4-FFF2-40B4-BE49-F238E27FC236}">
              <a16:creationId xmlns:a16="http://schemas.microsoft.com/office/drawing/2014/main" id="{38669645-13B3-4E03-BC46-B38023309FDE}"/>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301" name="フローチャート: 判断 300">
          <a:extLst>
            <a:ext uri="{FF2B5EF4-FFF2-40B4-BE49-F238E27FC236}">
              <a16:creationId xmlns:a16="http://schemas.microsoft.com/office/drawing/2014/main" id="{ADF007B3-F1DD-4990-B197-B7F4B0CBB0D2}"/>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2" name="テキスト ボックス 301">
          <a:extLst>
            <a:ext uri="{FF2B5EF4-FFF2-40B4-BE49-F238E27FC236}">
              <a16:creationId xmlns:a16="http://schemas.microsoft.com/office/drawing/2014/main" id="{AF19EF75-6B58-4E74-8D3E-DBE083FB9A8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3" name="テキスト ボックス 302">
          <a:extLst>
            <a:ext uri="{FF2B5EF4-FFF2-40B4-BE49-F238E27FC236}">
              <a16:creationId xmlns:a16="http://schemas.microsoft.com/office/drawing/2014/main" id="{572DDFB7-CEAF-411B-BCC3-DFE249FFAB9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4" name="テキスト ボックス 303">
          <a:extLst>
            <a:ext uri="{FF2B5EF4-FFF2-40B4-BE49-F238E27FC236}">
              <a16:creationId xmlns:a16="http://schemas.microsoft.com/office/drawing/2014/main" id="{57CABC78-28AA-4FA3-85FB-D5100915DAF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5" name="テキスト ボックス 304">
          <a:extLst>
            <a:ext uri="{FF2B5EF4-FFF2-40B4-BE49-F238E27FC236}">
              <a16:creationId xmlns:a16="http://schemas.microsoft.com/office/drawing/2014/main" id="{388E277A-B43F-4F3E-8E45-9C2A8271746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6" name="テキスト ボックス 305">
          <a:extLst>
            <a:ext uri="{FF2B5EF4-FFF2-40B4-BE49-F238E27FC236}">
              <a16:creationId xmlns:a16="http://schemas.microsoft.com/office/drawing/2014/main" id="{528C8EC9-021A-4507-9222-5E5C44E9267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170724</xdr:rowOff>
    </xdr:from>
    <xdr:to>
      <xdr:col>20</xdr:col>
      <xdr:colOff>38100</xdr:colOff>
      <xdr:row>104</xdr:row>
      <xdr:rowOff>100874</xdr:rowOff>
    </xdr:to>
    <xdr:sp macro="" textlink="">
      <xdr:nvSpPr>
        <xdr:cNvPr id="307" name="楕円 306">
          <a:extLst>
            <a:ext uri="{FF2B5EF4-FFF2-40B4-BE49-F238E27FC236}">
              <a16:creationId xmlns:a16="http://schemas.microsoft.com/office/drawing/2014/main" id="{7050390E-2EEC-4D44-A587-CC42CBF2E395}"/>
            </a:ext>
          </a:extLst>
        </xdr:cNvPr>
        <xdr:cNvSpPr/>
      </xdr:nvSpPr>
      <xdr:spPr>
        <a:xfrm>
          <a:off x="3746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308" name="楕円 307">
          <a:extLst>
            <a:ext uri="{FF2B5EF4-FFF2-40B4-BE49-F238E27FC236}">
              <a16:creationId xmlns:a16="http://schemas.microsoft.com/office/drawing/2014/main" id="{DCA280F5-412C-4469-B23D-6EB7E70FB9A5}"/>
            </a:ext>
          </a:extLst>
        </xdr:cNvPr>
        <xdr:cNvSpPr/>
      </xdr:nvSpPr>
      <xdr:spPr>
        <a:xfrm>
          <a:off x="28575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50074</xdr:rowOff>
    </xdr:from>
    <xdr:to>
      <xdr:col>19</xdr:col>
      <xdr:colOff>177800</xdr:colOff>
      <xdr:row>104</xdr:row>
      <xdr:rowOff>92529</xdr:rowOff>
    </xdr:to>
    <xdr:cxnSp macro="">
      <xdr:nvCxnSpPr>
        <xdr:cNvPr id="309" name="直線コネクタ 308">
          <a:extLst>
            <a:ext uri="{FF2B5EF4-FFF2-40B4-BE49-F238E27FC236}">
              <a16:creationId xmlns:a16="http://schemas.microsoft.com/office/drawing/2014/main" id="{4D2F1AA5-8C2F-4EC5-A195-49196D1FDEAB}"/>
            </a:ext>
          </a:extLst>
        </xdr:cNvPr>
        <xdr:cNvCxnSpPr/>
      </xdr:nvCxnSpPr>
      <xdr:spPr>
        <a:xfrm flipV="1">
          <a:off x="2908300" y="1788087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2539</xdr:rowOff>
    </xdr:from>
    <xdr:to>
      <xdr:col>10</xdr:col>
      <xdr:colOff>165100</xdr:colOff>
      <xdr:row>104</xdr:row>
      <xdr:rowOff>104139</xdr:rowOff>
    </xdr:to>
    <xdr:sp macro="" textlink="">
      <xdr:nvSpPr>
        <xdr:cNvPr id="310" name="楕円 309">
          <a:extLst>
            <a:ext uri="{FF2B5EF4-FFF2-40B4-BE49-F238E27FC236}">
              <a16:creationId xmlns:a16="http://schemas.microsoft.com/office/drawing/2014/main" id="{71BC6D59-65B5-4765-8777-42DE70F0A18E}"/>
            </a:ext>
          </a:extLst>
        </xdr:cNvPr>
        <xdr:cNvSpPr/>
      </xdr:nvSpPr>
      <xdr:spPr>
        <a:xfrm>
          <a:off x="1968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53339</xdr:rowOff>
    </xdr:from>
    <xdr:to>
      <xdr:col>15</xdr:col>
      <xdr:colOff>50800</xdr:colOff>
      <xdr:row>104</xdr:row>
      <xdr:rowOff>92529</xdr:rowOff>
    </xdr:to>
    <xdr:cxnSp macro="">
      <xdr:nvCxnSpPr>
        <xdr:cNvPr id="311" name="直線コネクタ 310">
          <a:extLst>
            <a:ext uri="{FF2B5EF4-FFF2-40B4-BE49-F238E27FC236}">
              <a16:creationId xmlns:a16="http://schemas.microsoft.com/office/drawing/2014/main" id="{56E77B91-A217-46AC-BEC8-C8438CCE30AD}"/>
            </a:ext>
          </a:extLst>
        </xdr:cNvPr>
        <xdr:cNvCxnSpPr/>
      </xdr:nvCxnSpPr>
      <xdr:spPr>
        <a:xfrm>
          <a:off x="2019300" y="1788413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159294</xdr:rowOff>
    </xdr:from>
    <xdr:to>
      <xdr:col>6</xdr:col>
      <xdr:colOff>38100</xdr:colOff>
      <xdr:row>104</xdr:row>
      <xdr:rowOff>89444</xdr:rowOff>
    </xdr:to>
    <xdr:sp macro="" textlink="">
      <xdr:nvSpPr>
        <xdr:cNvPr id="312" name="楕円 311">
          <a:extLst>
            <a:ext uri="{FF2B5EF4-FFF2-40B4-BE49-F238E27FC236}">
              <a16:creationId xmlns:a16="http://schemas.microsoft.com/office/drawing/2014/main" id="{FA17D977-16E6-407D-A3EC-24A9DD11CBC4}"/>
            </a:ext>
          </a:extLst>
        </xdr:cNvPr>
        <xdr:cNvSpPr/>
      </xdr:nvSpPr>
      <xdr:spPr>
        <a:xfrm>
          <a:off x="1079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38644</xdr:rowOff>
    </xdr:from>
    <xdr:to>
      <xdr:col>10</xdr:col>
      <xdr:colOff>114300</xdr:colOff>
      <xdr:row>104</xdr:row>
      <xdr:rowOff>53339</xdr:rowOff>
    </xdr:to>
    <xdr:cxnSp macro="">
      <xdr:nvCxnSpPr>
        <xdr:cNvPr id="313" name="直線コネクタ 312">
          <a:extLst>
            <a:ext uri="{FF2B5EF4-FFF2-40B4-BE49-F238E27FC236}">
              <a16:creationId xmlns:a16="http://schemas.microsoft.com/office/drawing/2014/main" id="{F021A924-B5FD-4165-8116-3AD62EFC0102}"/>
            </a:ext>
          </a:extLst>
        </xdr:cNvPr>
        <xdr:cNvCxnSpPr/>
      </xdr:nvCxnSpPr>
      <xdr:spPr>
        <a:xfrm>
          <a:off x="1130300" y="17869444"/>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126291</xdr:rowOff>
    </xdr:from>
    <xdr:ext cx="405111" cy="259045"/>
    <xdr:sp macro="" textlink="">
      <xdr:nvSpPr>
        <xdr:cNvPr id="314" name="n_1aveValue【市民会館】&#10;有形固定資産減価償却率">
          <a:extLst>
            <a:ext uri="{FF2B5EF4-FFF2-40B4-BE49-F238E27FC236}">
              <a16:creationId xmlns:a16="http://schemas.microsoft.com/office/drawing/2014/main" id="{BB200A89-A09D-4AC1-A1BA-820509E9F70F}"/>
            </a:ext>
          </a:extLst>
        </xdr:cNvPr>
        <xdr:cNvSpPr txBox="1"/>
      </xdr:nvSpPr>
      <xdr:spPr>
        <a:xfrm>
          <a:off x="35820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315" name="n_2aveValue【市民会館】&#10;有形固定資産減価償却率">
          <a:extLst>
            <a:ext uri="{FF2B5EF4-FFF2-40B4-BE49-F238E27FC236}">
              <a16:creationId xmlns:a16="http://schemas.microsoft.com/office/drawing/2014/main" id="{8E015763-DAC4-441E-9C06-F384F60472E0}"/>
            </a:ext>
          </a:extLst>
        </xdr:cNvPr>
        <xdr:cNvSpPr txBox="1"/>
      </xdr:nvSpPr>
      <xdr:spPr>
        <a:xfrm>
          <a:off x="2705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21789</xdr:rowOff>
    </xdr:from>
    <xdr:ext cx="405111" cy="259045"/>
    <xdr:sp macro="" textlink="">
      <xdr:nvSpPr>
        <xdr:cNvPr id="316" name="n_3aveValue【市民会館】&#10;有形固定資産減価償却率">
          <a:extLst>
            <a:ext uri="{FF2B5EF4-FFF2-40B4-BE49-F238E27FC236}">
              <a16:creationId xmlns:a16="http://schemas.microsoft.com/office/drawing/2014/main" id="{131A18DF-50AD-48C1-BF6C-22EBEFE13C95}"/>
            </a:ext>
          </a:extLst>
        </xdr:cNvPr>
        <xdr:cNvSpPr txBox="1"/>
      </xdr:nvSpPr>
      <xdr:spPr>
        <a:xfrm>
          <a:off x="1816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317" name="n_4aveValue【市民会館】&#10;有形固定資産減価償却率">
          <a:extLst>
            <a:ext uri="{FF2B5EF4-FFF2-40B4-BE49-F238E27FC236}">
              <a16:creationId xmlns:a16="http://schemas.microsoft.com/office/drawing/2014/main" id="{8A0DC8B1-A5D8-4E82-A883-BF346F5709F2}"/>
            </a:ext>
          </a:extLst>
        </xdr:cNvPr>
        <xdr:cNvSpPr txBox="1"/>
      </xdr:nvSpPr>
      <xdr:spPr>
        <a:xfrm>
          <a:off x="927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117401</xdr:rowOff>
    </xdr:from>
    <xdr:ext cx="405111" cy="259045"/>
    <xdr:sp macro="" textlink="">
      <xdr:nvSpPr>
        <xdr:cNvPr id="318" name="n_1mainValue【市民会館】&#10;有形固定資産減価償却率">
          <a:extLst>
            <a:ext uri="{FF2B5EF4-FFF2-40B4-BE49-F238E27FC236}">
              <a16:creationId xmlns:a16="http://schemas.microsoft.com/office/drawing/2014/main" id="{077ADA48-D09D-4D8A-9A04-94AD6CC51B23}"/>
            </a:ext>
          </a:extLst>
        </xdr:cNvPr>
        <xdr:cNvSpPr txBox="1"/>
      </xdr:nvSpPr>
      <xdr:spPr>
        <a:xfrm>
          <a:off x="35820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319" name="n_2mainValue【市民会館】&#10;有形固定資産減価償却率">
          <a:extLst>
            <a:ext uri="{FF2B5EF4-FFF2-40B4-BE49-F238E27FC236}">
              <a16:creationId xmlns:a16="http://schemas.microsoft.com/office/drawing/2014/main" id="{EAEF578D-BB8A-4EBD-828B-BC4AFCE491DB}"/>
            </a:ext>
          </a:extLst>
        </xdr:cNvPr>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120666</xdr:rowOff>
    </xdr:from>
    <xdr:ext cx="405111" cy="259045"/>
    <xdr:sp macro="" textlink="">
      <xdr:nvSpPr>
        <xdr:cNvPr id="320" name="n_3mainValue【市民会館】&#10;有形固定資産減価償却率">
          <a:extLst>
            <a:ext uri="{FF2B5EF4-FFF2-40B4-BE49-F238E27FC236}">
              <a16:creationId xmlns:a16="http://schemas.microsoft.com/office/drawing/2014/main" id="{511A4A9F-07B0-4D70-98EF-08958F6460F7}"/>
            </a:ext>
          </a:extLst>
        </xdr:cNvPr>
        <xdr:cNvSpPr txBox="1"/>
      </xdr:nvSpPr>
      <xdr:spPr>
        <a:xfrm>
          <a:off x="18167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105971</xdr:rowOff>
    </xdr:from>
    <xdr:ext cx="405111" cy="259045"/>
    <xdr:sp macro="" textlink="">
      <xdr:nvSpPr>
        <xdr:cNvPr id="321" name="n_4mainValue【市民会館】&#10;有形固定資産減価償却率">
          <a:extLst>
            <a:ext uri="{FF2B5EF4-FFF2-40B4-BE49-F238E27FC236}">
              <a16:creationId xmlns:a16="http://schemas.microsoft.com/office/drawing/2014/main" id="{9DC3D8A2-D79F-404A-BBEF-F7C2A3F0A942}"/>
            </a:ext>
          </a:extLst>
        </xdr:cNvPr>
        <xdr:cNvSpPr txBox="1"/>
      </xdr:nvSpPr>
      <xdr:spPr>
        <a:xfrm>
          <a:off x="9277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2" name="正方形/長方形 321">
          <a:extLst>
            <a:ext uri="{FF2B5EF4-FFF2-40B4-BE49-F238E27FC236}">
              <a16:creationId xmlns:a16="http://schemas.microsoft.com/office/drawing/2014/main" id="{9D107F77-7469-4C94-A8D8-A3E8262679E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3" name="正方形/長方形 322">
          <a:extLst>
            <a:ext uri="{FF2B5EF4-FFF2-40B4-BE49-F238E27FC236}">
              <a16:creationId xmlns:a16="http://schemas.microsoft.com/office/drawing/2014/main" id="{D1D4C523-7FA9-483D-8503-1F558229715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4" name="正方形/長方形 323">
          <a:extLst>
            <a:ext uri="{FF2B5EF4-FFF2-40B4-BE49-F238E27FC236}">
              <a16:creationId xmlns:a16="http://schemas.microsoft.com/office/drawing/2014/main" id="{C5AC5870-8359-4E78-9B38-7DB7319B2E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5" name="正方形/長方形 324">
          <a:extLst>
            <a:ext uri="{FF2B5EF4-FFF2-40B4-BE49-F238E27FC236}">
              <a16:creationId xmlns:a16="http://schemas.microsoft.com/office/drawing/2014/main" id="{CDD610A6-2A1F-40F7-9C05-B8CF3A9308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6" name="正方形/長方形 325">
          <a:extLst>
            <a:ext uri="{FF2B5EF4-FFF2-40B4-BE49-F238E27FC236}">
              <a16:creationId xmlns:a16="http://schemas.microsoft.com/office/drawing/2014/main" id="{137F0E99-8D87-4141-990E-E91F4869C7C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7" name="正方形/長方形 326">
          <a:extLst>
            <a:ext uri="{FF2B5EF4-FFF2-40B4-BE49-F238E27FC236}">
              <a16:creationId xmlns:a16="http://schemas.microsoft.com/office/drawing/2014/main" id="{E802A946-7736-4D8A-B43F-D5989D304D6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8" name="正方形/長方形 327">
          <a:extLst>
            <a:ext uri="{FF2B5EF4-FFF2-40B4-BE49-F238E27FC236}">
              <a16:creationId xmlns:a16="http://schemas.microsoft.com/office/drawing/2014/main" id="{799B4612-1089-4A07-9D23-90612C213D6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9" name="正方形/長方形 328">
          <a:extLst>
            <a:ext uri="{FF2B5EF4-FFF2-40B4-BE49-F238E27FC236}">
              <a16:creationId xmlns:a16="http://schemas.microsoft.com/office/drawing/2014/main" id="{0FB6C8A2-D75B-40FA-B85C-2CBA2DD60A3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0" name="テキスト ボックス 329">
          <a:extLst>
            <a:ext uri="{FF2B5EF4-FFF2-40B4-BE49-F238E27FC236}">
              <a16:creationId xmlns:a16="http://schemas.microsoft.com/office/drawing/2014/main" id="{F5F199BE-137F-46C0-8EFF-9BB1028E1AF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1" name="直線コネクタ 330">
          <a:extLst>
            <a:ext uri="{FF2B5EF4-FFF2-40B4-BE49-F238E27FC236}">
              <a16:creationId xmlns:a16="http://schemas.microsoft.com/office/drawing/2014/main" id="{42999DD4-EDDB-4393-A79E-6212BD9196F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32" name="直線コネクタ 331">
          <a:extLst>
            <a:ext uri="{FF2B5EF4-FFF2-40B4-BE49-F238E27FC236}">
              <a16:creationId xmlns:a16="http://schemas.microsoft.com/office/drawing/2014/main" id="{C3B0FBE1-7033-4836-B7EE-01C8C9008B9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33" name="テキスト ボックス 332">
          <a:extLst>
            <a:ext uri="{FF2B5EF4-FFF2-40B4-BE49-F238E27FC236}">
              <a16:creationId xmlns:a16="http://schemas.microsoft.com/office/drawing/2014/main" id="{D0B7C40C-526A-4B0B-A129-9BE2DBE0712D}"/>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34" name="直線コネクタ 333">
          <a:extLst>
            <a:ext uri="{FF2B5EF4-FFF2-40B4-BE49-F238E27FC236}">
              <a16:creationId xmlns:a16="http://schemas.microsoft.com/office/drawing/2014/main" id="{B91ED9D3-54FB-4BB3-9EFB-FE0E12A8B6D9}"/>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35" name="テキスト ボックス 334">
          <a:extLst>
            <a:ext uri="{FF2B5EF4-FFF2-40B4-BE49-F238E27FC236}">
              <a16:creationId xmlns:a16="http://schemas.microsoft.com/office/drawing/2014/main" id="{4A55504B-6C35-41F7-8E40-B1B9751337B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36" name="直線コネクタ 335">
          <a:extLst>
            <a:ext uri="{FF2B5EF4-FFF2-40B4-BE49-F238E27FC236}">
              <a16:creationId xmlns:a16="http://schemas.microsoft.com/office/drawing/2014/main" id="{3152451B-25FA-408F-BD59-BAE27FBC277F}"/>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37" name="テキスト ボックス 336">
          <a:extLst>
            <a:ext uri="{FF2B5EF4-FFF2-40B4-BE49-F238E27FC236}">
              <a16:creationId xmlns:a16="http://schemas.microsoft.com/office/drawing/2014/main" id="{BA9885CC-94A7-45AD-B4A1-F25EA7ACE818}"/>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38" name="直線コネクタ 337">
          <a:extLst>
            <a:ext uri="{FF2B5EF4-FFF2-40B4-BE49-F238E27FC236}">
              <a16:creationId xmlns:a16="http://schemas.microsoft.com/office/drawing/2014/main" id="{43B971D1-DCD6-41B6-8E40-2C5285DEC7A8}"/>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39" name="テキスト ボックス 338">
          <a:extLst>
            <a:ext uri="{FF2B5EF4-FFF2-40B4-BE49-F238E27FC236}">
              <a16:creationId xmlns:a16="http://schemas.microsoft.com/office/drawing/2014/main" id="{FAA3873A-7C7A-44E5-B9DB-08091A562916}"/>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40" name="直線コネクタ 339">
          <a:extLst>
            <a:ext uri="{FF2B5EF4-FFF2-40B4-BE49-F238E27FC236}">
              <a16:creationId xmlns:a16="http://schemas.microsoft.com/office/drawing/2014/main" id="{87ADB260-2995-41E8-BF55-3E519BBE2BDF}"/>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41" name="テキスト ボックス 340">
          <a:extLst>
            <a:ext uri="{FF2B5EF4-FFF2-40B4-BE49-F238E27FC236}">
              <a16:creationId xmlns:a16="http://schemas.microsoft.com/office/drawing/2014/main" id="{CCF6F03B-E520-4AD4-9AA1-5DC96A6B4A01}"/>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42" name="直線コネクタ 341">
          <a:extLst>
            <a:ext uri="{FF2B5EF4-FFF2-40B4-BE49-F238E27FC236}">
              <a16:creationId xmlns:a16="http://schemas.microsoft.com/office/drawing/2014/main" id="{B5DE57E7-9FA1-4FBF-8E4F-1D059D978BEF}"/>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43" name="テキスト ボックス 342">
          <a:extLst>
            <a:ext uri="{FF2B5EF4-FFF2-40B4-BE49-F238E27FC236}">
              <a16:creationId xmlns:a16="http://schemas.microsoft.com/office/drawing/2014/main" id="{7F018D2E-0545-4518-8754-4B463CED4089}"/>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4" name="直線コネクタ 343">
          <a:extLst>
            <a:ext uri="{FF2B5EF4-FFF2-40B4-BE49-F238E27FC236}">
              <a16:creationId xmlns:a16="http://schemas.microsoft.com/office/drawing/2014/main" id="{E87738EE-8B09-4F05-BAA2-F9CB151D3AA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5" name="テキスト ボックス 344">
          <a:extLst>
            <a:ext uri="{FF2B5EF4-FFF2-40B4-BE49-F238E27FC236}">
              <a16:creationId xmlns:a16="http://schemas.microsoft.com/office/drawing/2014/main" id="{B45D6292-E611-4B17-85F5-F759C0C3EE2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6" name="【市民会館】&#10;一人当たり面積グラフ枠">
          <a:extLst>
            <a:ext uri="{FF2B5EF4-FFF2-40B4-BE49-F238E27FC236}">
              <a16:creationId xmlns:a16="http://schemas.microsoft.com/office/drawing/2014/main" id="{C3762CC5-AEFA-475B-A791-57F9511BC79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347" name="直線コネクタ 346">
          <a:extLst>
            <a:ext uri="{FF2B5EF4-FFF2-40B4-BE49-F238E27FC236}">
              <a16:creationId xmlns:a16="http://schemas.microsoft.com/office/drawing/2014/main" id="{479DAEA6-621D-4B1D-B690-1C108FD87EC7}"/>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348" name="【市民会館】&#10;一人当たり面積最小値テキスト">
          <a:extLst>
            <a:ext uri="{FF2B5EF4-FFF2-40B4-BE49-F238E27FC236}">
              <a16:creationId xmlns:a16="http://schemas.microsoft.com/office/drawing/2014/main" id="{37D5DB3C-C8E0-40F4-A87A-4F0FC2BF293A}"/>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349" name="直線コネクタ 348">
          <a:extLst>
            <a:ext uri="{FF2B5EF4-FFF2-40B4-BE49-F238E27FC236}">
              <a16:creationId xmlns:a16="http://schemas.microsoft.com/office/drawing/2014/main" id="{4ED11C0C-79F0-468B-B270-2992DC6CA9EA}"/>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350" name="【市民会館】&#10;一人当たり面積最大値テキスト">
          <a:extLst>
            <a:ext uri="{FF2B5EF4-FFF2-40B4-BE49-F238E27FC236}">
              <a16:creationId xmlns:a16="http://schemas.microsoft.com/office/drawing/2014/main" id="{1E6FD0AB-8E6F-42AF-B6CE-3AEA502C68D5}"/>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351" name="直線コネクタ 350">
          <a:extLst>
            <a:ext uri="{FF2B5EF4-FFF2-40B4-BE49-F238E27FC236}">
              <a16:creationId xmlns:a16="http://schemas.microsoft.com/office/drawing/2014/main" id="{E581576F-1AEE-4827-8F9D-FE95482FE0EF}"/>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71863</xdr:rowOff>
    </xdr:from>
    <xdr:ext cx="469744" cy="259045"/>
    <xdr:sp macro="" textlink="">
      <xdr:nvSpPr>
        <xdr:cNvPr id="352" name="【市民会館】&#10;一人当たり面積平均値テキスト">
          <a:extLst>
            <a:ext uri="{FF2B5EF4-FFF2-40B4-BE49-F238E27FC236}">
              <a16:creationId xmlns:a16="http://schemas.microsoft.com/office/drawing/2014/main" id="{D1C08E6C-07D0-449D-AC86-D8434D672C86}"/>
            </a:ext>
          </a:extLst>
        </xdr:cNvPr>
        <xdr:cNvSpPr txBox="1"/>
      </xdr:nvSpPr>
      <xdr:spPr>
        <a:xfrm>
          <a:off x="10515600" y="18074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353" name="フローチャート: 判断 352">
          <a:extLst>
            <a:ext uri="{FF2B5EF4-FFF2-40B4-BE49-F238E27FC236}">
              <a16:creationId xmlns:a16="http://schemas.microsoft.com/office/drawing/2014/main" id="{8A895010-0116-41A0-9B64-930454A7922D}"/>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354" name="フローチャート: 判断 353">
          <a:extLst>
            <a:ext uri="{FF2B5EF4-FFF2-40B4-BE49-F238E27FC236}">
              <a16:creationId xmlns:a16="http://schemas.microsoft.com/office/drawing/2014/main" id="{283932DB-712B-496B-AAD3-19B5A1F2FDE3}"/>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355" name="フローチャート: 判断 354">
          <a:extLst>
            <a:ext uri="{FF2B5EF4-FFF2-40B4-BE49-F238E27FC236}">
              <a16:creationId xmlns:a16="http://schemas.microsoft.com/office/drawing/2014/main" id="{67A32528-5786-4323-A9C2-0DC32A83DFD1}"/>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356" name="フローチャート: 判断 355">
          <a:extLst>
            <a:ext uri="{FF2B5EF4-FFF2-40B4-BE49-F238E27FC236}">
              <a16:creationId xmlns:a16="http://schemas.microsoft.com/office/drawing/2014/main" id="{41B9B82D-3BE1-4BBD-B693-413C07976C17}"/>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357" name="フローチャート: 判断 356">
          <a:extLst>
            <a:ext uri="{FF2B5EF4-FFF2-40B4-BE49-F238E27FC236}">
              <a16:creationId xmlns:a16="http://schemas.microsoft.com/office/drawing/2014/main" id="{F4CE58A9-E132-4F58-9494-FAE6E090F235}"/>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8" name="テキスト ボックス 357">
          <a:extLst>
            <a:ext uri="{FF2B5EF4-FFF2-40B4-BE49-F238E27FC236}">
              <a16:creationId xmlns:a16="http://schemas.microsoft.com/office/drawing/2014/main" id="{10A13A3C-0603-4974-AC24-58423B29871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9" name="テキスト ボックス 358">
          <a:extLst>
            <a:ext uri="{FF2B5EF4-FFF2-40B4-BE49-F238E27FC236}">
              <a16:creationId xmlns:a16="http://schemas.microsoft.com/office/drawing/2014/main" id="{154D21B0-E109-4B66-A93D-698B4AE2D6B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0" name="テキスト ボックス 359">
          <a:extLst>
            <a:ext uri="{FF2B5EF4-FFF2-40B4-BE49-F238E27FC236}">
              <a16:creationId xmlns:a16="http://schemas.microsoft.com/office/drawing/2014/main" id="{3EDA6673-F908-40E8-86DE-B38EDE63858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1" name="テキスト ボックス 360">
          <a:extLst>
            <a:ext uri="{FF2B5EF4-FFF2-40B4-BE49-F238E27FC236}">
              <a16:creationId xmlns:a16="http://schemas.microsoft.com/office/drawing/2014/main" id="{A682EC33-1C91-4C2E-9EED-1A0A8821B6C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2" name="テキスト ボックス 361">
          <a:extLst>
            <a:ext uri="{FF2B5EF4-FFF2-40B4-BE49-F238E27FC236}">
              <a16:creationId xmlns:a16="http://schemas.microsoft.com/office/drawing/2014/main" id="{744BCA67-03E6-4810-A7F4-FD4E01BAC51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5806</xdr:rowOff>
    </xdr:from>
    <xdr:to>
      <xdr:col>50</xdr:col>
      <xdr:colOff>165100</xdr:colOff>
      <xdr:row>106</xdr:row>
      <xdr:rowOff>107406</xdr:rowOff>
    </xdr:to>
    <xdr:sp macro="" textlink="">
      <xdr:nvSpPr>
        <xdr:cNvPr id="363" name="楕円 362">
          <a:extLst>
            <a:ext uri="{FF2B5EF4-FFF2-40B4-BE49-F238E27FC236}">
              <a16:creationId xmlns:a16="http://schemas.microsoft.com/office/drawing/2014/main" id="{EDC8FF23-2C69-46E2-9749-F91413BE5ABB}"/>
            </a:ext>
          </a:extLst>
        </xdr:cNvPr>
        <xdr:cNvSpPr/>
      </xdr:nvSpPr>
      <xdr:spPr>
        <a:xfrm>
          <a:off x="9588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17780</xdr:rowOff>
    </xdr:from>
    <xdr:to>
      <xdr:col>46</xdr:col>
      <xdr:colOff>38100</xdr:colOff>
      <xdr:row>106</xdr:row>
      <xdr:rowOff>119380</xdr:rowOff>
    </xdr:to>
    <xdr:sp macro="" textlink="">
      <xdr:nvSpPr>
        <xdr:cNvPr id="364" name="楕円 363">
          <a:extLst>
            <a:ext uri="{FF2B5EF4-FFF2-40B4-BE49-F238E27FC236}">
              <a16:creationId xmlns:a16="http://schemas.microsoft.com/office/drawing/2014/main" id="{8BEF4518-6CE4-4253-B926-49ACE87B86E3}"/>
            </a:ext>
          </a:extLst>
        </xdr:cNvPr>
        <xdr:cNvSpPr/>
      </xdr:nvSpPr>
      <xdr:spPr>
        <a:xfrm>
          <a:off x="8699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56606</xdr:rowOff>
    </xdr:from>
    <xdr:to>
      <xdr:col>50</xdr:col>
      <xdr:colOff>114300</xdr:colOff>
      <xdr:row>106</xdr:row>
      <xdr:rowOff>68580</xdr:rowOff>
    </xdr:to>
    <xdr:cxnSp macro="">
      <xdr:nvCxnSpPr>
        <xdr:cNvPr id="365" name="直線コネクタ 364">
          <a:extLst>
            <a:ext uri="{FF2B5EF4-FFF2-40B4-BE49-F238E27FC236}">
              <a16:creationId xmlns:a16="http://schemas.microsoft.com/office/drawing/2014/main" id="{A97FB017-FF20-451F-86E6-EC2184621732}"/>
            </a:ext>
          </a:extLst>
        </xdr:cNvPr>
        <xdr:cNvCxnSpPr/>
      </xdr:nvCxnSpPr>
      <xdr:spPr>
        <a:xfrm flipV="1">
          <a:off x="8750300" y="18230306"/>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26488</xdr:rowOff>
    </xdr:from>
    <xdr:to>
      <xdr:col>41</xdr:col>
      <xdr:colOff>101600</xdr:colOff>
      <xdr:row>106</xdr:row>
      <xdr:rowOff>128088</xdr:rowOff>
    </xdr:to>
    <xdr:sp macro="" textlink="">
      <xdr:nvSpPr>
        <xdr:cNvPr id="366" name="楕円 365">
          <a:extLst>
            <a:ext uri="{FF2B5EF4-FFF2-40B4-BE49-F238E27FC236}">
              <a16:creationId xmlns:a16="http://schemas.microsoft.com/office/drawing/2014/main" id="{4802B8AF-8DED-4D42-BB3D-4AFAF35F3FD1}"/>
            </a:ext>
          </a:extLst>
        </xdr:cNvPr>
        <xdr:cNvSpPr/>
      </xdr:nvSpPr>
      <xdr:spPr>
        <a:xfrm>
          <a:off x="7810500" y="182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68580</xdr:rowOff>
    </xdr:from>
    <xdr:to>
      <xdr:col>45</xdr:col>
      <xdr:colOff>177800</xdr:colOff>
      <xdr:row>106</xdr:row>
      <xdr:rowOff>77288</xdr:rowOff>
    </xdr:to>
    <xdr:cxnSp macro="">
      <xdr:nvCxnSpPr>
        <xdr:cNvPr id="367" name="直線コネクタ 366">
          <a:extLst>
            <a:ext uri="{FF2B5EF4-FFF2-40B4-BE49-F238E27FC236}">
              <a16:creationId xmlns:a16="http://schemas.microsoft.com/office/drawing/2014/main" id="{F25FF1AC-DAB7-43DC-98EF-C6AFAE936C4F}"/>
            </a:ext>
          </a:extLst>
        </xdr:cNvPr>
        <xdr:cNvCxnSpPr/>
      </xdr:nvCxnSpPr>
      <xdr:spPr>
        <a:xfrm flipV="1">
          <a:off x="7861300" y="18242280"/>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35198</xdr:rowOff>
    </xdr:from>
    <xdr:to>
      <xdr:col>36</xdr:col>
      <xdr:colOff>165100</xdr:colOff>
      <xdr:row>106</xdr:row>
      <xdr:rowOff>136798</xdr:rowOff>
    </xdr:to>
    <xdr:sp macro="" textlink="">
      <xdr:nvSpPr>
        <xdr:cNvPr id="368" name="楕円 367">
          <a:extLst>
            <a:ext uri="{FF2B5EF4-FFF2-40B4-BE49-F238E27FC236}">
              <a16:creationId xmlns:a16="http://schemas.microsoft.com/office/drawing/2014/main" id="{133F469B-25B6-42E3-A88A-31C6573BC8CF}"/>
            </a:ext>
          </a:extLst>
        </xdr:cNvPr>
        <xdr:cNvSpPr/>
      </xdr:nvSpPr>
      <xdr:spPr>
        <a:xfrm>
          <a:off x="6921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77288</xdr:rowOff>
    </xdr:from>
    <xdr:to>
      <xdr:col>41</xdr:col>
      <xdr:colOff>50800</xdr:colOff>
      <xdr:row>106</xdr:row>
      <xdr:rowOff>85998</xdr:rowOff>
    </xdr:to>
    <xdr:cxnSp macro="">
      <xdr:nvCxnSpPr>
        <xdr:cNvPr id="369" name="直線コネクタ 368">
          <a:extLst>
            <a:ext uri="{FF2B5EF4-FFF2-40B4-BE49-F238E27FC236}">
              <a16:creationId xmlns:a16="http://schemas.microsoft.com/office/drawing/2014/main" id="{4EED46CA-5825-4E96-BCE9-4059CE4007FA}"/>
            </a:ext>
          </a:extLst>
        </xdr:cNvPr>
        <xdr:cNvCxnSpPr/>
      </xdr:nvCxnSpPr>
      <xdr:spPr>
        <a:xfrm flipV="1">
          <a:off x="6972300" y="18250988"/>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370" name="n_1aveValue【市民会館】&#10;一人当たり面積">
          <a:extLst>
            <a:ext uri="{FF2B5EF4-FFF2-40B4-BE49-F238E27FC236}">
              <a16:creationId xmlns:a16="http://schemas.microsoft.com/office/drawing/2014/main" id="{3817DFA6-B2DE-42CF-A63A-38FE570396D7}"/>
            </a:ext>
          </a:extLst>
        </xdr:cNvPr>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371" name="n_2aveValue【市民会館】&#10;一人当たり面積">
          <a:extLst>
            <a:ext uri="{FF2B5EF4-FFF2-40B4-BE49-F238E27FC236}">
              <a16:creationId xmlns:a16="http://schemas.microsoft.com/office/drawing/2014/main" id="{A6EFF249-4AA7-4015-97E8-24173313EEF6}"/>
            </a:ext>
          </a:extLst>
        </xdr:cNvPr>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133366</xdr:rowOff>
    </xdr:from>
    <xdr:ext cx="469744" cy="259045"/>
    <xdr:sp macro="" textlink="">
      <xdr:nvSpPr>
        <xdr:cNvPr id="372" name="n_3aveValue【市民会館】&#10;一人当たり面積">
          <a:extLst>
            <a:ext uri="{FF2B5EF4-FFF2-40B4-BE49-F238E27FC236}">
              <a16:creationId xmlns:a16="http://schemas.microsoft.com/office/drawing/2014/main" id="{591B02BC-026C-40E1-920A-2B809C16D8CE}"/>
            </a:ext>
          </a:extLst>
        </xdr:cNvPr>
        <xdr:cNvSpPr txBox="1"/>
      </xdr:nvSpPr>
      <xdr:spPr>
        <a:xfrm>
          <a:off x="7626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373" name="n_4aveValue【市民会館】&#10;一人当たり面積">
          <a:extLst>
            <a:ext uri="{FF2B5EF4-FFF2-40B4-BE49-F238E27FC236}">
              <a16:creationId xmlns:a16="http://schemas.microsoft.com/office/drawing/2014/main" id="{34737821-4A41-4297-8116-3CDBB42E498F}"/>
            </a:ext>
          </a:extLst>
        </xdr:cNvPr>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98533</xdr:rowOff>
    </xdr:from>
    <xdr:ext cx="469744" cy="259045"/>
    <xdr:sp macro="" textlink="">
      <xdr:nvSpPr>
        <xdr:cNvPr id="374" name="n_1mainValue【市民会館】&#10;一人当たり面積">
          <a:extLst>
            <a:ext uri="{FF2B5EF4-FFF2-40B4-BE49-F238E27FC236}">
              <a16:creationId xmlns:a16="http://schemas.microsoft.com/office/drawing/2014/main" id="{90868949-A72E-4CB2-8D6E-1446C5D97C76}"/>
            </a:ext>
          </a:extLst>
        </xdr:cNvPr>
        <xdr:cNvSpPr txBox="1"/>
      </xdr:nvSpPr>
      <xdr:spPr>
        <a:xfrm>
          <a:off x="9391727" y="182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110507</xdr:rowOff>
    </xdr:from>
    <xdr:ext cx="469744" cy="259045"/>
    <xdr:sp macro="" textlink="">
      <xdr:nvSpPr>
        <xdr:cNvPr id="375" name="n_2mainValue【市民会館】&#10;一人当たり面積">
          <a:extLst>
            <a:ext uri="{FF2B5EF4-FFF2-40B4-BE49-F238E27FC236}">
              <a16:creationId xmlns:a16="http://schemas.microsoft.com/office/drawing/2014/main" id="{04D603F1-F0B0-4DFD-9CD0-83EFD15F6167}"/>
            </a:ext>
          </a:extLst>
        </xdr:cNvPr>
        <xdr:cNvSpPr txBox="1"/>
      </xdr:nvSpPr>
      <xdr:spPr>
        <a:xfrm>
          <a:off x="8515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144615</xdr:rowOff>
    </xdr:from>
    <xdr:ext cx="469744" cy="259045"/>
    <xdr:sp macro="" textlink="">
      <xdr:nvSpPr>
        <xdr:cNvPr id="376" name="n_3mainValue【市民会館】&#10;一人当たり面積">
          <a:extLst>
            <a:ext uri="{FF2B5EF4-FFF2-40B4-BE49-F238E27FC236}">
              <a16:creationId xmlns:a16="http://schemas.microsoft.com/office/drawing/2014/main" id="{AEDA7B1E-96E0-4507-9E30-BF4A5ADCEA98}"/>
            </a:ext>
          </a:extLst>
        </xdr:cNvPr>
        <xdr:cNvSpPr txBox="1"/>
      </xdr:nvSpPr>
      <xdr:spPr>
        <a:xfrm>
          <a:off x="7626427" y="1797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127925</xdr:rowOff>
    </xdr:from>
    <xdr:ext cx="469744" cy="259045"/>
    <xdr:sp macro="" textlink="">
      <xdr:nvSpPr>
        <xdr:cNvPr id="377" name="n_4mainValue【市民会館】&#10;一人当たり面積">
          <a:extLst>
            <a:ext uri="{FF2B5EF4-FFF2-40B4-BE49-F238E27FC236}">
              <a16:creationId xmlns:a16="http://schemas.microsoft.com/office/drawing/2014/main" id="{81F79828-042F-4DCA-ABCD-DC866D7EDCE6}"/>
            </a:ext>
          </a:extLst>
        </xdr:cNvPr>
        <xdr:cNvSpPr txBox="1"/>
      </xdr:nvSpPr>
      <xdr:spPr>
        <a:xfrm>
          <a:off x="6737427" y="1830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78" name="正方形/長方形 377">
          <a:extLst>
            <a:ext uri="{FF2B5EF4-FFF2-40B4-BE49-F238E27FC236}">
              <a16:creationId xmlns:a16="http://schemas.microsoft.com/office/drawing/2014/main" id="{C3BE955E-8AB8-4949-8E3A-34CA8A5A90C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9" name="正方形/長方形 378">
          <a:extLst>
            <a:ext uri="{FF2B5EF4-FFF2-40B4-BE49-F238E27FC236}">
              <a16:creationId xmlns:a16="http://schemas.microsoft.com/office/drawing/2014/main" id="{DEFDEBDF-3DA1-4159-8A96-8A8AC3B46C8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0" name="正方形/長方形 379">
          <a:extLst>
            <a:ext uri="{FF2B5EF4-FFF2-40B4-BE49-F238E27FC236}">
              <a16:creationId xmlns:a16="http://schemas.microsoft.com/office/drawing/2014/main" id="{8B02DA02-F555-49C6-952E-3B0C86567A0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1" name="正方形/長方形 380">
          <a:extLst>
            <a:ext uri="{FF2B5EF4-FFF2-40B4-BE49-F238E27FC236}">
              <a16:creationId xmlns:a16="http://schemas.microsoft.com/office/drawing/2014/main" id="{BDDC75B7-E17A-495F-8330-D6B32E704FE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2" name="正方形/長方形 381">
          <a:extLst>
            <a:ext uri="{FF2B5EF4-FFF2-40B4-BE49-F238E27FC236}">
              <a16:creationId xmlns:a16="http://schemas.microsoft.com/office/drawing/2014/main" id="{D3AE5778-3660-449B-8C71-63FA0C40BD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3" name="正方形/長方形 382">
          <a:extLst>
            <a:ext uri="{FF2B5EF4-FFF2-40B4-BE49-F238E27FC236}">
              <a16:creationId xmlns:a16="http://schemas.microsoft.com/office/drawing/2014/main" id="{C6B0A30D-6E4E-4EB7-A7A9-AB8CD20E551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4" name="正方形/長方形 383">
          <a:extLst>
            <a:ext uri="{FF2B5EF4-FFF2-40B4-BE49-F238E27FC236}">
              <a16:creationId xmlns:a16="http://schemas.microsoft.com/office/drawing/2014/main" id="{D163383E-53C9-4A16-97D2-FAD34CF8D15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5" name="正方形/長方形 384">
          <a:extLst>
            <a:ext uri="{FF2B5EF4-FFF2-40B4-BE49-F238E27FC236}">
              <a16:creationId xmlns:a16="http://schemas.microsoft.com/office/drawing/2014/main" id="{7CB95196-68E4-4CF5-A284-B82CBD3550B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6" name="テキスト ボックス 385">
          <a:extLst>
            <a:ext uri="{FF2B5EF4-FFF2-40B4-BE49-F238E27FC236}">
              <a16:creationId xmlns:a16="http://schemas.microsoft.com/office/drawing/2014/main" id="{880BAC11-DF9F-4A00-81BF-718CABEA343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7" name="直線コネクタ 386">
          <a:extLst>
            <a:ext uri="{FF2B5EF4-FFF2-40B4-BE49-F238E27FC236}">
              <a16:creationId xmlns:a16="http://schemas.microsoft.com/office/drawing/2014/main" id="{6C018C38-3708-4BAA-BE0C-FD90C5F8769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8" name="テキスト ボックス 387">
          <a:extLst>
            <a:ext uri="{FF2B5EF4-FFF2-40B4-BE49-F238E27FC236}">
              <a16:creationId xmlns:a16="http://schemas.microsoft.com/office/drawing/2014/main" id="{D796858F-CC82-4ADE-85E2-9676ECCC78A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9" name="直線コネクタ 388">
          <a:extLst>
            <a:ext uri="{FF2B5EF4-FFF2-40B4-BE49-F238E27FC236}">
              <a16:creationId xmlns:a16="http://schemas.microsoft.com/office/drawing/2014/main" id="{8216C2AB-1200-4898-8557-74C9430CFD4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0" name="テキスト ボックス 389">
          <a:extLst>
            <a:ext uri="{FF2B5EF4-FFF2-40B4-BE49-F238E27FC236}">
              <a16:creationId xmlns:a16="http://schemas.microsoft.com/office/drawing/2014/main" id="{5EC7373B-E6BC-44F6-A8D9-AE3D56084F1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1" name="直線コネクタ 390">
          <a:extLst>
            <a:ext uri="{FF2B5EF4-FFF2-40B4-BE49-F238E27FC236}">
              <a16:creationId xmlns:a16="http://schemas.microsoft.com/office/drawing/2014/main" id="{3A958F5B-95F0-433C-9C65-FEC57B2030F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2" name="テキスト ボックス 391">
          <a:extLst>
            <a:ext uri="{FF2B5EF4-FFF2-40B4-BE49-F238E27FC236}">
              <a16:creationId xmlns:a16="http://schemas.microsoft.com/office/drawing/2014/main" id="{348FEFD1-5599-4046-A2F9-8B4B8436B32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3" name="直線コネクタ 392">
          <a:extLst>
            <a:ext uri="{FF2B5EF4-FFF2-40B4-BE49-F238E27FC236}">
              <a16:creationId xmlns:a16="http://schemas.microsoft.com/office/drawing/2014/main" id="{B5F65E97-F0F4-43C9-86B2-DAD59A9E9DD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4" name="テキスト ボックス 393">
          <a:extLst>
            <a:ext uri="{FF2B5EF4-FFF2-40B4-BE49-F238E27FC236}">
              <a16:creationId xmlns:a16="http://schemas.microsoft.com/office/drawing/2014/main" id="{F7159F10-6367-412B-AD40-0D4B1C21D19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5" name="直線コネクタ 394">
          <a:extLst>
            <a:ext uri="{FF2B5EF4-FFF2-40B4-BE49-F238E27FC236}">
              <a16:creationId xmlns:a16="http://schemas.microsoft.com/office/drawing/2014/main" id="{B083ED7C-48E5-4839-AF0C-4E9182AF49E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6" name="テキスト ボックス 395">
          <a:extLst>
            <a:ext uri="{FF2B5EF4-FFF2-40B4-BE49-F238E27FC236}">
              <a16:creationId xmlns:a16="http://schemas.microsoft.com/office/drawing/2014/main" id="{BBA49EB2-99B3-46D4-9259-13CC5CD0B55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7" name="直線コネクタ 396">
          <a:extLst>
            <a:ext uri="{FF2B5EF4-FFF2-40B4-BE49-F238E27FC236}">
              <a16:creationId xmlns:a16="http://schemas.microsoft.com/office/drawing/2014/main" id="{F08E0C4B-3528-4688-A610-C0576A4841E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8" name="テキスト ボックス 397">
          <a:extLst>
            <a:ext uri="{FF2B5EF4-FFF2-40B4-BE49-F238E27FC236}">
              <a16:creationId xmlns:a16="http://schemas.microsoft.com/office/drawing/2014/main" id="{AE742DBA-4254-4A47-AADF-E989C19E4DB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9" name="直線コネクタ 398">
          <a:extLst>
            <a:ext uri="{FF2B5EF4-FFF2-40B4-BE49-F238E27FC236}">
              <a16:creationId xmlns:a16="http://schemas.microsoft.com/office/drawing/2014/main" id="{4BDE61B8-6ACB-415C-AB8C-EFD747CDAC3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0" name="テキスト ボックス 399">
          <a:extLst>
            <a:ext uri="{FF2B5EF4-FFF2-40B4-BE49-F238E27FC236}">
              <a16:creationId xmlns:a16="http://schemas.microsoft.com/office/drawing/2014/main" id="{D2F41B81-1ADB-413A-9FB9-AB4DA229829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1" name="【一般廃棄物処理施設】&#10;有形固定資産減価償却率グラフ枠">
          <a:extLst>
            <a:ext uri="{FF2B5EF4-FFF2-40B4-BE49-F238E27FC236}">
              <a16:creationId xmlns:a16="http://schemas.microsoft.com/office/drawing/2014/main" id="{E9915921-6059-4804-B3A5-C05D917D6D7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02" name="直線コネクタ 401">
          <a:extLst>
            <a:ext uri="{FF2B5EF4-FFF2-40B4-BE49-F238E27FC236}">
              <a16:creationId xmlns:a16="http://schemas.microsoft.com/office/drawing/2014/main" id="{8B6BCDED-350F-4F6A-9DA5-56F945F62EAF}"/>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03" name="【一般廃棄物処理施設】&#10;有形固定資産減価償却率最小値テキスト">
          <a:extLst>
            <a:ext uri="{FF2B5EF4-FFF2-40B4-BE49-F238E27FC236}">
              <a16:creationId xmlns:a16="http://schemas.microsoft.com/office/drawing/2014/main" id="{D5A516D2-E299-42BE-BDB1-C62C33A6276D}"/>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04" name="直線コネクタ 403">
          <a:extLst>
            <a:ext uri="{FF2B5EF4-FFF2-40B4-BE49-F238E27FC236}">
              <a16:creationId xmlns:a16="http://schemas.microsoft.com/office/drawing/2014/main" id="{A9DE45C4-78BE-4C9E-A53F-A9A56B9CEAAB}"/>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05" name="【一般廃棄物処理施設】&#10;有形固定資産減価償却率最大値テキスト">
          <a:extLst>
            <a:ext uri="{FF2B5EF4-FFF2-40B4-BE49-F238E27FC236}">
              <a16:creationId xmlns:a16="http://schemas.microsoft.com/office/drawing/2014/main" id="{E6C5AE44-0DF4-4CD4-A2E6-52B521832730}"/>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06" name="直線コネクタ 405">
          <a:extLst>
            <a:ext uri="{FF2B5EF4-FFF2-40B4-BE49-F238E27FC236}">
              <a16:creationId xmlns:a16="http://schemas.microsoft.com/office/drawing/2014/main" id="{58AAACFF-820F-43C5-A779-F85DE527FD95}"/>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407" name="【一般廃棄物処理施設】&#10;有形固定資産減価償却率平均値テキスト">
          <a:extLst>
            <a:ext uri="{FF2B5EF4-FFF2-40B4-BE49-F238E27FC236}">
              <a16:creationId xmlns:a16="http://schemas.microsoft.com/office/drawing/2014/main" id="{91FD389F-D9C5-4672-B6B6-FD05D2292CC2}"/>
            </a:ext>
          </a:extLst>
        </xdr:cNvPr>
        <xdr:cNvSpPr txBox="1"/>
      </xdr:nvSpPr>
      <xdr:spPr>
        <a:xfrm>
          <a:off x="1635760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08" name="フローチャート: 判断 407">
          <a:extLst>
            <a:ext uri="{FF2B5EF4-FFF2-40B4-BE49-F238E27FC236}">
              <a16:creationId xmlns:a16="http://schemas.microsoft.com/office/drawing/2014/main" id="{1A50499C-2C19-4344-9FC8-E731C05B5746}"/>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09" name="フローチャート: 判断 408">
          <a:extLst>
            <a:ext uri="{FF2B5EF4-FFF2-40B4-BE49-F238E27FC236}">
              <a16:creationId xmlns:a16="http://schemas.microsoft.com/office/drawing/2014/main" id="{3B5F759A-1061-46DA-9322-A8B11BC84DEE}"/>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10" name="フローチャート: 判断 409">
          <a:extLst>
            <a:ext uri="{FF2B5EF4-FFF2-40B4-BE49-F238E27FC236}">
              <a16:creationId xmlns:a16="http://schemas.microsoft.com/office/drawing/2014/main" id="{0F37664F-8F24-4237-BB12-67B1670B63C1}"/>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11" name="フローチャート: 判断 410">
          <a:extLst>
            <a:ext uri="{FF2B5EF4-FFF2-40B4-BE49-F238E27FC236}">
              <a16:creationId xmlns:a16="http://schemas.microsoft.com/office/drawing/2014/main" id="{A6A614ED-65D8-4BE1-8848-074DF7991729}"/>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12" name="フローチャート: 判断 411">
          <a:extLst>
            <a:ext uri="{FF2B5EF4-FFF2-40B4-BE49-F238E27FC236}">
              <a16:creationId xmlns:a16="http://schemas.microsoft.com/office/drawing/2014/main" id="{20366964-81F5-478A-81A3-5C2C3B0B1841}"/>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5C4ABAA5-8467-4D6B-956C-AEA03E95C98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036D2F73-0941-4826-AB5D-DCE3CFE1B93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CB81A12A-AE9A-4E69-97A9-94EF6E4A059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F7CC56F6-AA27-4822-82E3-02AF3EF2FD2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EE6EF7C3-7DC4-4FB4-8896-81E6F5EF6D0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71120</xdr:rowOff>
    </xdr:from>
    <xdr:to>
      <xdr:col>81</xdr:col>
      <xdr:colOff>101600</xdr:colOff>
      <xdr:row>35</xdr:row>
      <xdr:rowOff>1270</xdr:rowOff>
    </xdr:to>
    <xdr:sp macro="" textlink="">
      <xdr:nvSpPr>
        <xdr:cNvPr id="418" name="楕円 417">
          <a:extLst>
            <a:ext uri="{FF2B5EF4-FFF2-40B4-BE49-F238E27FC236}">
              <a16:creationId xmlns:a16="http://schemas.microsoft.com/office/drawing/2014/main" id="{59D90392-C816-4170-9232-688F1AD2B7DB}"/>
            </a:ext>
          </a:extLst>
        </xdr:cNvPr>
        <xdr:cNvSpPr/>
      </xdr:nvSpPr>
      <xdr:spPr>
        <a:xfrm>
          <a:off x="15430500" y="5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19685</xdr:rowOff>
    </xdr:from>
    <xdr:to>
      <xdr:col>76</xdr:col>
      <xdr:colOff>165100</xdr:colOff>
      <xdr:row>34</xdr:row>
      <xdr:rowOff>121285</xdr:rowOff>
    </xdr:to>
    <xdr:sp macro="" textlink="">
      <xdr:nvSpPr>
        <xdr:cNvPr id="419" name="楕円 418">
          <a:extLst>
            <a:ext uri="{FF2B5EF4-FFF2-40B4-BE49-F238E27FC236}">
              <a16:creationId xmlns:a16="http://schemas.microsoft.com/office/drawing/2014/main" id="{1ED4851D-92BD-4B69-BCCD-56B928E1C1B3}"/>
            </a:ext>
          </a:extLst>
        </xdr:cNvPr>
        <xdr:cNvSpPr/>
      </xdr:nvSpPr>
      <xdr:spPr>
        <a:xfrm>
          <a:off x="14541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70485</xdr:rowOff>
    </xdr:from>
    <xdr:to>
      <xdr:col>81</xdr:col>
      <xdr:colOff>50800</xdr:colOff>
      <xdr:row>34</xdr:row>
      <xdr:rowOff>121920</xdr:rowOff>
    </xdr:to>
    <xdr:cxnSp macro="">
      <xdr:nvCxnSpPr>
        <xdr:cNvPr id="420" name="直線コネクタ 419">
          <a:extLst>
            <a:ext uri="{FF2B5EF4-FFF2-40B4-BE49-F238E27FC236}">
              <a16:creationId xmlns:a16="http://schemas.microsoft.com/office/drawing/2014/main" id="{D81E7B96-13C2-4687-A7CB-8BD97DD990AA}"/>
            </a:ext>
          </a:extLst>
        </xdr:cNvPr>
        <xdr:cNvCxnSpPr/>
      </xdr:nvCxnSpPr>
      <xdr:spPr>
        <a:xfrm>
          <a:off x="14592300" y="58997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139700</xdr:rowOff>
    </xdr:from>
    <xdr:to>
      <xdr:col>72</xdr:col>
      <xdr:colOff>38100</xdr:colOff>
      <xdr:row>34</xdr:row>
      <xdr:rowOff>69850</xdr:rowOff>
    </xdr:to>
    <xdr:sp macro="" textlink="">
      <xdr:nvSpPr>
        <xdr:cNvPr id="421" name="楕円 420">
          <a:extLst>
            <a:ext uri="{FF2B5EF4-FFF2-40B4-BE49-F238E27FC236}">
              <a16:creationId xmlns:a16="http://schemas.microsoft.com/office/drawing/2014/main" id="{5935678F-D9BE-487A-989D-64B4991C4C68}"/>
            </a:ext>
          </a:extLst>
        </xdr:cNvPr>
        <xdr:cNvSpPr/>
      </xdr:nvSpPr>
      <xdr:spPr>
        <a:xfrm>
          <a:off x="1365250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19050</xdr:rowOff>
    </xdr:from>
    <xdr:to>
      <xdr:col>76</xdr:col>
      <xdr:colOff>114300</xdr:colOff>
      <xdr:row>34</xdr:row>
      <xdr:rowOff>70485</xdr:rowOff>
    </xdr:to>
    <xdr:cxnSp macro="">
      <xdr:nvCxnSpPr>
        <xdr:cNvPr id="422" name="直線コネクタ 421">
          <a:extLst>
            <a:ext uri="{FF2B5EF4-FFF2-40B4-BE49-F238E27FC236}">
              <a16:creationId xmlns:a16="http://schemas.microsoft.com/office/drawing/2014/main" id="{0AF96CCA-2EAA-4A45-933D-58768776F8CB}"/>
            </a:ext>
          </a:extLst>
        </xdr:cNvPr>
        <xdr:cNvCxnSpPr/>
      </xdr:nvCxnSpPr>
      <xdr:spPr>
        <a:xfrm>
          <a:off x="13703300" y="58483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88265</xdr:rowOff>
    </xdr:from>
    <xdr:to>
      <xdr:col>67</xdr:col>
      <xdr:colOff>101600</xdr:colOff>
      <xdr:row>34</xdr:row>
      <xdr:rowOff>18415</xdr:rowOff>
    </xdr:to>
    <xdr:sp macro="" textlink="">
      <xdr:nvSpPr>
        <xdr:cNvPr id="423" name="楕円 422">
          <a:extLst>
            <a:ext uri="{FF2B5EF4-FFF2-40B4-BE49-F238E27FC236}">
              <a16:creationId xmlns:a16="http://schemas.microsoft.com/office/drawing/2014/main" id="{86FEC794-02A1-488F-9D0B-B08FE9B7BB2E}"/>
            </a:ext>
          </a:extLst>
        </xdr:cNvPr>
        <xdr:cNvSpPr/>
      </xdr:nvSpPr>
      <xdr:spPr>
        <a:xfrm>
          <a:off x="12763500" y="574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139065</xdr:rowOff>
    </xdr:from>
    <xdr:to>
      <xdr:col>71</xdr:col>
      <xdr:colOff>177800</xdr:colOff>
      <xdr:row>34</xdr:row>
      <xdr:rowOff>19050</xdr:rowOff>
    </xdr:to>
    <xdr:cxnSp macro="">
      <xdr:nvCxnSpPr>
        <xdr:cNvPr id="424" name="直線コネクタ 423">
          <a:extLst>
            <a:ext uri="{FF2B5EF4-FFF2-40B4-BE49-F238E27FC236}">
              <a16:creationId xmlns:a16="http://schemas.microsoft.com/office/drawing/2014/main" id="{7CC9F52A-4C32-46D9-B2A0-5093A51E7F4E}"/>
            </a:ext>
          </a:extLst>
        </xdr:cNvPr>
        <xdr:cNvCxnSpPr/>
      </xdr:nvCxnSpPr>
      <xdr:spPr>
        <a:xfrm>
          <a:off x="12814300" y="57969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425" name="n_1aveValue【一般廃棄物処理施設】&#10;有形固定資産減価償却率">
          <a:extLst>
            <a:ext uri="{FF2B5EF4-FFF2-40B4-BE49-F238E27FC236}">
              <a16:creationId xmlns:a16="http://schemas.microsoft.com/office/drawing/2014/main" id="{F1C5ED03-9ED4-49EB-9811-E90D662921D4}"/>
            </a:ext>
          </a:extLst>
        </xdr:cNvPr>
        <xdr:cNvSpPr txBox="1"/>
      </xdr:nvSpPr>
      <xdr:spPr>
        <a:xfrm>
          <a:off x="152660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426" name="n_2aveValue【一般廃棄物処理施設】&#10;有形固定資産減価償却率">
          <a:extLst>
            <a:ext uri="{FF2B5EF4-FFF2-40B4-BE49-F238E27FC236}">
              <a16:creationId xmlns:a16="http://schemas.microsoft.com/office/drawing/2014/main" id="{D76B910E-EA28-4FE1-BCC7-AEBA5CB0B26D}"/>
            </a:ext>
          </a:extLst>
        </xdr:cNvPr>
        <xdr:cNvSpPr txBox="1"/>
      </xdr:nvSpPr>
      <xdr:spPr>
        <a:xfrm>
          <a:off x="14389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27" name="n_3aveValue【一般廃棄物処理施設】&#10;有形固定資産減価償却率">
          <a:extLst>
            <a:ext uri="{FF2B5EF4-FFF2-40B4-BE49-F238E27FC236}">
              <a16:creationId xmlns:a16="http://schemas.microsoft.com/office/drawing/2014/main" id="{5A0E99D4-57BC-4D2E-AD1A-750069742F72}"/>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28" name="n_4aveValue【一般廃棄物処理施設】&#10;有形固定資産減価償却率">
          <a:extLst>
            <a:ext uri="{FF2B5EF4-FFF2-40B4-BE49-F238E27FC236}">
              <a16:creationId xmlns:a16="http://schemas.microsoft.com/office/drawing/2014/main" id="{FBC9CF22-54C8-473C-A08D-ECF3F0574012}"/>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17797</xdr:rowOff>
    </xdr:from>
    <xdr:ext cx="405111" cy="259045"/>
    <xdr:sp macro="" textlink="">
      <xdr:nvSpPr>
        <xdr:cNvPr id="429" name="n_1mainValue【一般廃棄物処理施設】&#10;有形固定資産減価償却率">
          <a:extLst>
            <a:ext uri="{FF2B5EF4-FFF2-40B4-BE49-F238E27FC236}">
              <a16:creationId xmlns:a16="http://schemas.microsoft.com/office/drawing/2014/main" id="{CEE73174-F007-44E5-9FE2-9D1A3DC066F3}"/>
            </a:ext>
          </a:extLst>
        </xdr:cNvPr>
        <xdr:cNvSpPr txBox="1"/>
      </xdr:nvSpPr>
      <xdr:spPr>
        <a:xfrm>
          <a:off x="1526604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137812</xdr:rowOff>
    </xdr:from>
    <xdr:ext cx="405111" cy="259045"/>
    <xdr:sp macro="" textlink="">
      <xdr:nvSpPr>
        <xdr:cNvPr id="430" name="n_2mainValue【一般廃棄物処理施設】&#10;有形固定資産減価償却率">
          <a:extLst>
            <a:ext uri="{FF2B5EF4-FFF2-40B4-BE49-F238E27FC236}">
              <a16:creationId xmlns:a16="http://schemas.microsoft.com/office/drawing/2014/main" id="{3BD55A2A-345D-4843-911B-FB197C0B2572}"/>
            </a:ext>
          </a:extLst>
        </xdr:cNvPr>
        <xdr:cNvSpPr txBox="1"/>
      </xdr:nvSpPr>
      <xdr:spPr>
        <a:xfrm>
          <a:off x="14389744" y="562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86377</xdr:rowOff>
    </xdr:from>
    <xdr:ext cx="405111" cy="259045"/>
    <xdr:sp macro="" textlink="">
      <xdr:nvSpPr>
        <xdr:cNvPr id="431" name="n_3mainValue【一般廃棄物処理施設】&#10;有形固定資産減価償却率">
          <a:extLst>
            <a:ext uri="{FF2B5EF4-FFF2-40B4-BE49-F238E27FC236}">
              <a16:creationId xmlns:a16="http://schemas.microsoft.com/office/drawing/2014/main" id="{F00D3366-1D35-409A-A465-0D170D63F743}"/>
            </a:ext>
          </a:extLst>
        </xdr:cNvPr>
        <xdr:cNvSpPr txBox="1"/>
      </xdr:nvSpPr>
      <xdr:spPr>
        <a:xfrm>
          <a:off x="13500744" y="55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34942</xdr:rowOff>
    </xdr:from>
    <xdr:ext cx="405111" cy="259045"/>
    <xdr:sp macro="" textlink="">
      <xdr:nvSpPr>
        <xdr:cNvPr id="432" name="n_4mainValue【一般廃棄物処理施設】&#10;有形固定資産減価償却率">
          <a:extLst>
            <a:ext uri="{FF2B5EF4-FFF2-40B4-BE49-F238E27FC236}">
              <a16:creationId xmlns:a16="http://schemas.microsoft.com/office/drawing/2014/main" id="{8100D10F-0DEA-489C-B45F-C51F367BE136}"/>
            </a:ext>
          </a:extLst>
        </xdr:cNvPr>
        <xdr:cNvSpPr txBox="1"/>
      </xdr:nvSpPr>
      <xdr:spPr>
        <a:xfrm>
          <a:off x="12611744"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3" name="正方形/長方形 432">
          <a:extLst>
            <a:ext uri="{FF2B5EF4-FFF2-40B4-BE49-F238E27FC236}">
              <a16:creationId xmlns:a16="http://schemas.microsoft.com/office/drawing/2014/main" id="{F71F5657-0534-4CDE-8491-7DC86A89D4A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4" name="正方形/長方形 433">
          <a:extLst>
            <a:ext uri="{FF2B5EF4-FFF2-40B4-BE49-F238E27FC236}">
              <a16:creationId xmlns:a16="http://schemas.microsoft.com/office/drawing/2014/main" id="{CE24AE5D-29FB-427B-9CA7-701FE03B5F8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5" name="正方形/長方形 434">
          <a:extLst>
            <a:ext uri="{FF2B5EF4-FFF2-40B4-BE49-F238E27FC236}">
              <a16:creationId xmlns:a16="http://schemas.microsoft.com/office/drawing/2014/main" id="{B74FA71D-618F-4E9E-8A97-6AA80AE2852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6" name="正方形/長方形 435">
          <a:extLst>
            <a:ext uri="{FF2B5EF4-FFF2-40B4-BE49-F238E27FC236}">
              <a16:creationId xmlns:a16="http://schemas.microsoft.com/office/drawing/2014/main" id="{B7FA86A4-34B3-462D-B096-E8EC525B6D5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7" name="正方形/長方形 436">
          <a:extLst>
            <a:ext uri="{FF2B5EF4-FFF2-40B4-BE49-F238E27FC236}">
              <a16:creationId xmlns:a16="http://schemas.microsoft.com/office/drawing/2014/main" id="{1B99C9CA-7F20-4BEC-AD59-7A372FD484B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8" name="正方形/長方形 437">
          <a:extLst>
            <a:ext uri="{FF2B5EF4-FFF2-40B4-BE49-F238E27FC236}">
              <a16:creationId xmlns:a16="http://schemas.microsoft.com/office/drawing/2014/main" id="{3D7B1857-376B-4F82-A291-16EF558F7E2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9" name="正方形/長方形 438">
          <a:extLst>
            <a:ext uri="{FF2B5EF4-FFF2-40B4-BE49-F238E27FC236}">
              <a16:creationId xmlns:a16="http://schemas.microsoft.com/office/drawing/2014/main" id="{E079345C-468E-4E5C-9BC3-A5A91235CB7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0" name="正方形/長方形 439">
          <a:extLst>
            <a:ext uri="{FF2B5EF4-FFF2-40B4-BE49-F238E27FC236}">
              <a16:creationId xmlns:a16="http://schemas.microsoft.com/office/drawing/2014/main" id="{018D8F87-9A13-4AEF-A34B-4E32243142E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1" name="テキスト ボックス 440">
          <a:extLst>
            <a:ext uri="{FF2B5EF4-FFF2-40B4-BE49-F238E27FC236}">
              <a16:creationId xmlns:a16="http://schemas.microsoft.com/office/drawing/2014/main" id="{7E9E5D25-A298-4322-80E3-94556B18F7C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2" name="直線コネクタ 441">
          <a:extLst>
            <a:ext uri="{FF2B5EF4-FFF2-40B4-BE49-F238E27FC236}">
              <a16:creationId xmlns:a16="http://schemas.microsoft.com/office/drawing/2014/main" id="{D2348ACF-8F2E-4D24-850F-63467348F32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3" name="直線コネクタ 442">
          <a:extLst>
            <a:ext uri="{FF2B5EF4-FFF2-40B4-BE49-F238E27FC236}">
              <a16:creationId xmlns:a16="http://schemas.microsoft.com/office/drawing/2014/main" id="{302CD3D6-DFDD-49AC-9604-427B7C207FC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44" name="テキスト ボックス 443">
          <a:extLst>
            <a:ext uri="{FF2B5EF4-FFF2-40B4-BE49-F238E27FC236}">
              <a16:creationId xmlns:a16="http://schemas.microsoft.com/office/drawing/2014/main" id="{437939AE-BF39-4859-884A-FCCF0E2BE57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5" name="直線コネクタ 444">
          <a:extLst>
            <a:ext uri="{FF2B5EF4-FFF2-40B4-BE49-F238E27FC236}">
              <a16:creationId xmlns:a16="http://schemas.microsoft.com/office/drawing/2014/main" id="{0C14E2AC-4986-4C9E-8231-6F5D812216E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46" name="テキスト ボックス 445">
          <a:extLst>
            <a:ext uri="{FF2B5EF4-FFF2-40B4-BE49-F238E27FC236}">
              <a16:creationId xmlns:a16="http://schemas.microsoft.com/office/drawing/2014/main" id="{A88336DD-5812-4581-91B9-2E63A376EDA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7" name="直線コネクタ 446">
          <a:extLst>
            <a:ext uri="{FF2B5EF4-FFF2-40B4-BE49-F238E27FC236}">
              <a16:creationId xmlns:a16="http://schemas.microsoft.com/office/drawing/2014/main" id="{1780CE05-32B1-408E-ADF4-E3FD6498366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48" name="テキスト ボックス 447">
          <a:extLst>
            <a:ext uri="{FF2B5EF4-FFF2-40B4-BE49-F238E27FC236}">
              <a16:creationId xmlns:a16="http://schemas.microsoft.com/office/drawing/2014/main" id="{46763676-804C-4ED5-94FE-D61AF59325A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9" name="直線コネクタ 448">
          <a:extLst>
            <a:ext uri="{FF2B5EF4-FFF2-40B4-BE49-F238E27FC236}">
              <a16:creationId xmlns:a16="http://schemas.microsoft.com/office/drawing/2014/main" id="{F61A14D8-342C-447F-ABA5-771FC72648B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50" name="テキスト ボックス 449">
          <a:extLst>
            <a:ext uri="{FF2B5EF4-FFF2-40B4-BE49-F238E27FC236}">
              <a16:creationId xmlns:a16="http://schemas.microsoft.com/office/drawing/2014/main" id="{5B8AA42F-5969-40EF-B04C-06FD2468B68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1" name="直線コネクタ 450">
          <a:extLst>
            <a:ext uri="{FF2B5EF4-FFF2-40B4-BE49-F238E27FC236}">
              <a16:creationId xmlns:a16="http://schemas.microsoft.com/office/drawing/2014/main" id="{4D09D475-5B23-4655-A599-2654418BE71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52" name="テキスト ボックス 451">
          <a:extLst>
            <a:ext uri="{FF2B5EF4-FFF2-40B4-BE49-F238E27FC236}">
              <a16:creationId xmlns:a16="http://schemas.microsoft.com/office/drawing/2014/main" id="{9D64F983-F4ED-476A-8D4C-A7E4384E2365}"/>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3" name="直線コネクタ 452">
          <a:extLst>
            <a:ext uri="{FF2B5EF4-FFF2-40B4-BE49-F238E27FC236}">
              <a16:creationId xmlns:a16="http://schemas.microsoft.com/office/drawing/2014/main" id="{FD4B503C-ABB6-4C72-A533-7E325F37C3D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54" name="テキスト ボックス 453">
          <a:extLst>
            <a:ext uri="{FF2B5EF4-FFF2-40B4-BE49-F238E27FC236}">
              <a16:creationId xmlns:a16="http://schemas.microsoft.com/office/drawing/2014/main" id="{07B1CF10-E708-469C-A942-C4B5A075528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5" name="【一般廃棄物処理施設】&#10;一人当たり有形固定資産（償却資産）額グラフ枠">
          <a:extLst>
            <a:ext uri="{FF2B5EF4-FFF2-40B4-BE49-F238E27FC236}">
              <a16:creationId xmlns:a16="http://schemas.microsoft.com/office/drawing/2014/main" id="{B1414933-D8C1-4808-B9E5-428C7924AB4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56" name="直線コネクタ 455">
          <a:extLst>
            <a:ext uri="{FF2B5EF4-FFF2-40B4-BE49-F238E27FC236}">
              <a16:creationId xmlns:a16="http://schemas.microsoft.com/office/drawing/2014/main" id="{57CF8B49-DBC8-4223-9A57-29EAE616CFC5}"/>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57" name="【一般廃棄物処理施設】&#10;一人当たり有形固定資産（償却資産）額最小値テキスト">
          <a:extLst>
            <a:ext uri="{FF2B5EF4-FFF2-40B4-BE49-F238E27FC236}">
              <a16:creationId xmlns:a16="http://schemas.microsoft.com/office/drawing/2014/main" id="{B7295361-501B-4721-A130-41E0D415E6A3}"/>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58" name="直線コネクタ 457">
          <a:extLst>
            <a:ext uri="{FF2B5EF4-FFF2-40B4-BE49-F238E27FC236}">
              <a16:creationId xmlns:a16="http://schemas.microsoft.com/office/drawing/2014/main" id="{FE5B0CA7-BF52-4B2E-8CA5-06ED5A6BDFDA}"/>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59" name="【一般廃棄物処理施設】&#10;一人当たり有形固定資産（償却資産）額最大値テキスト">
          <a:extLst>
            <a:ext uri="{FF2B5EF4-FFF2-40B4-BE49-F238E27FC236}">
              <a16:creationId xmlns:a16="http://schemas.microsoft.com/office/drawing/2014/main" id="{26957DC7-6377-4B10-8C83-013CBDCD93E2}"/>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60" name="直線コネクタ 459">
          <a:extLst>
            <a:ext uri="{FF2B5EF4-FFF2-40B4-BE49-F238E27FC236}">
              <a16:creationId xmlns:a16="http://schemas.microsoft.com/office/drawing/2014/main" id="{E445FE57-326B-4B75-8F8C-D89DEDE2C084}"/>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461" name="【一般廃棄物処理施設】&#10;一人当たり有形固定資産（償却資産）額平均値テキスト">
          <a:extLst>
            <a:ext uri="{FF2B5EF4-FFF2-40B4-BE49-F238E27FC236}">
              <a16:creationId xmlns:a16="http://schemas.microsoft.com/office/drawing/2014/main" id="{9DB50323-BE3A-4244-861F-DFB4700C04AF}"/>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62" name="フローチャート: 判断 461">
          <a:extLst>
            <a:ext uri="{FF2B5EF4-FFF2-40B4-BE49-F238E27FC236}">
              <a16:creationId xmlns:a16="http://schemas.microsoft.com/office/drawing/2014/main" id="{288EE21A-83C8-4104-8132-1D31D1127EA7}"/>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63" name="フローチャート: 判断 462">
          <a:extLst>
            <a:ext uri="{FF2B5EF4-FFF2-40B4-BE49-F238E27FC236}">
              <a16:creationId xmlns:a16="http://schemas.microsoft.com/office/drawing/2014/main" id="{EA8702E9-344B-4762-9D1A-137650C57B81}"/>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64" name="フローチャート: 判断 463">
          <a:extLst>
            <a:ext uri="{FF2B5EF4-FFF2-40B4-BE49-F238E27FC236}">
              <a16:creationId xmlns:a16="http://schemas.microsoft.com/office/drawing/2014/main" id="{43369843-C08E-4AAD-8020-EB832805FA8F}"/>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65" name="フローチャート: 判断 464">
          <a:extLst>
            <a:ext uri="{FF2B5EF4-FFF2-40B4-BE49-F238E27FC236}">
              <a16:creationId xmlns:a16="http://schemas.microsoft.com/office/drawing/2014/main" id="{9FA32ACF-0E9D-45DE-B61B-D5C69EEC281D}"/>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66" name="フローチャート: 判断 465">
          <a:extLst>
            <a:ext uri="{FF2B5EF4-FFF2-40B4-BE49-F238E27FC236}">
              <a16:creationId xmlns:a16="http://schemas.microsoft.com/office/drawing/2014/main" id="{D13D89E1-D1DB-4550-B805-ED9B23BDF721}"/>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C1E815F3-6AE2-4C76-9827-656D1AD3227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3CC4B613-A591-48F0-A72E-DC8AB429007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E3D265C2-AA14-4BA1-9B68-7F8D2D12A3E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6FE586B0-F4A4-4486-9480-817B05D8C9C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336E892C-4696-4D73-9A53-6CA9D9C4235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43570</xdr:rowOff>
    </xdr:from>
    <xdr:to>
      <xdr:col>112</xdr:col>
      <xdr:colOff>38100</xdr:colOff>
      <xdr:row>40</xdr:row>
      <xdr:rowOff>145170</xdr:rowOff>
    </xdr:to>
    <xdr:sp macro="" textlink="">
      <xdr:nvSpPr>
        <xdr:cNvPr id="472" name="楕円 471">
          <a:extLst>
            <a:ext uri="{FF2B5EF4-FFF2-40B4-BE49-F238E27FC236}">
              <a16:creationId xmlns:a16="http://schemas.microsoft.com/office/drawing/2014/main" id="{A87B602D-6D3A-4340-B0E5-BE173EFEBEB2}"/>
            </a:ext>
          </a:extLst>
        </xdr:cNvPr>
        <xdr:cNvSpPr/>
      </xdr:nvSpPr>
      <xdr:spPr>
        <a:xfrm>
          <a:off x="21272500" y="690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53857</xdr:rowOff>
    </xdr:from>
    <xdr:to>
      <xdr:col>107</xdr:col>
      <xdr:colOff>101600</xdr:colOff>
      <xdr:row>40</xdr:row>
      <xdr:rowOff>155457</xdr:rowOff>
    </xdr:to>
    <xdr:sp macro="" textlink="">
      <xdr:nvSpPr>
        <xdr:cNvPr id="473" name="楕円 472">
          <a:extLst>
            <a:ext uri="{FF2B5EF4-FFF2-40B4-BE49-F238E27FC236}">
              <a16:creationId xmlns:a16="http://schemas.microsoft.com/office/drawing/2014/main" id="{D90F2415-3550-48DA-B5C9-249E9F4A48DC}"/>
            </a:ext>
          </a:extLst>
        </xdr:cNvPr>
        <xdr:cNvSpPr/>
      </xdr:nvSpPr>
      <xdr:spPr>
        <a:xfrm>
          <a:off x="20383500" y="691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94370</xdr:rowOff>
    </xdr:from>
    <xdr:to>
      <xdr:col>111</xdr:col>
      <xdr:colOff>177800</xdr:colOff>
      <xdr:row>40</xdr:row>
      <xdr:rowOff>104657</xdr:rowOff>
    </xdr:to>
    <xdr:cxnSp macro="">
      <xdr:nvCxnSpPr>
        <xdr:cNvPr id="474" name="直線コネクタ 473">
          <a:extLst>
            <a:ext uri="{FF2B5EF4-FFF2-40B4-BE49-F238E27FC236}">
              <a16:creationId xmlns:a16="http://schemas.microsoft.com/office/drawing/2014/main" id="{8EE1A0C4-D831-402F-8AFF-337AD6C8BAB4}"/>
            </a:ext>
          </a:extLst>
        </xdr:cNvPr>
        <xdr:cNvCxnSpPr/>
      </xdr:nvCxnSpPr>
      <xdr:spPr>
        <a:xfrm flipV="1">
          <a:off x="20434300" y="6952370"/>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60147</xdr:rowOff>
    </xdr:from>
    <xdr:to>
      <xdr:col>102</xdr:col>
      <xdr:colOff>165100</xdr:colOff>
      <xdr:row>40</xdr:row>
      <xdr:rowOff>161747</xdr:rowOff>
    </xdr:to>
    <xdr:sp macro="" textlink="">
      <xdr:nvSpPr>
        <xdr:cNvPr id="475" name="楕円 474">
          <a:extLst>
            <a:ext uri="{FF2B5EF4-FFF2-40B4-BE49-F238E27FC236}">
              <a16:creationId xmlns:a16="http://schemas.microsoft.com/office/drawing/2014/main" id="{5A9FCD5F-A9C2-43FD-98C7-2E4F3E1A86C8}"/>
            </a:ext>
          </a:extLst>
        </xdr:cNvPr>
        <xdr:cNvSpPr/>
      </xdr:nvSpPr>
      <xdr:spPr>
        <a:xfrm>
          <a:off x="19494500" y="691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104657</xdr:rowOff>
    </xdr:from>
    <xdr:to>
      <xdr:col>107</xdr:col>
      <xdr:colOff>50800</xdr:colOff>
      <xdr:row>40</xdr:row>
      <xdr:rowOff>110947</xdr:rowOff>
    </xdr:to>
    <xdr:cxnSp macro="">
      <xdr:nvCxnSpPr>
        <xdr:cNvPr id="476" name="直線コネクタ 475">
          <a:extLst>
            <a:ext uri="{FF2B5EF4-FFF2-40B4-BE49-F238E27FC236}">
              <a16:creationId xmlns:a16="http://schemas.microsoft.com/office/drawing/2014/main" id="{58239C4D-8973-4E9B-9055-23727A939C14}"/>
            </a:ext>
          </a:extLst>
        </xdr:cNvPr>
        <xdr:cNvCxnSpPr/>
      </xdr:nvCxnSpPr>
      <xdr:spPr>
        <a:xfrm flipV="1">
          <a:off x="19545300" y="6962657"/>
          <a:ext cx="889000" cy="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36236</xdr:rowOff>
    </xdr:from>
    <xdr:to>
      <xdr:col>98</xdr:col>
      <xdr:colOff>38100</xdr:colOff>
      <xdr:row>40</xdr:row>
      <xdr:rowOff>137836</xdr:rowOff>
    </xdr:to>
    <xdr:sp macro="" textlink="">
      <xdr:nvSpPr>
        <xdr:cNvPr id="477" name="楕円 476">
          <a:extLst>
            <a:ext uri="{FF2B5EF4-FFF2-40B4-BE49-F238E27FC236}">
              <a16:creationId xmlns:a16="http://schemas.microsoft.com/office/drawing/2014/main" id="{E6247472-668A-42E4-BC51-152DF0E7F89E}"/>
            </a:ext>
          </a:extLst>
        </xdr:cNvPr>
        <xdr:cNvSpPr/>
      </xdr:nvSpPr>
      <xdr:spPr>
        <a:xfrm>
          <a:off x="18605500" y="689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87036</xdr:rowOff>
    </xdr:from>
    <xdr:to>
      <xdr:col>102</xdr:col>
      <xdr:colOff>114300</xdr:colOff>
      <xdr:row>40</xdr:row>
      <xdr:rowOff>110947</xdr:rowOff>
    </xdr:to>
    <xdr:cxnSp macro="">
      <xdr:nvCxnSpPr>
        <xdr:cNvPr id="478" name="直線コネクタ 477">
          <a:extLst>
            <a:ext uri="{FF2B5EF4-FFF2-40B4-BE49-F238E27FC236}">
              <a16:creationId xmlns:a16="http://schemas.microsoft.com/office/drawing/2014/main" id="{DF310559-6281-44E6-AFC5-A5010E54A5B9}"/>
            </a:ext>
          </a:extLst>
        </xdr:cNvPr>
        <xdr:cNvCxnSpPr/>
      </xdr:nvCxnSpPr>
      <xdr:spPr>
        <a:xfrm>
          <a:off x="18656300" y="6945036"/>
          <a:ext cx="889000" cy="2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79" name="n_1aveValue【一般廃棄物処理施設】&#10;一人当たり有形固定資産（償却資産）額">
          <a:extLst>
            <a:ext uri="{FF2B5EF4-FFF2-40B4-BE49-F238E27FC236}">
              <a16:creationId xmlns:a16="http://schemas.microsoft.com/office/drawing/2014/main" id="{BEF0D5B6-9C3B-4E77-A9F5-3D628D9E7E17}"/>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80" name="n_2aveValue【一般廃棄物処理施設】&#10;一人当たり有形固定資産（償却資産）額">
          <a:extLst>
            <a:ext uri="{FF2B5EF4-FFF2-40B4-BE49-F238E27FC236}">
              <a16:creationId xmlns:a16="http://schemas.microsoft.com/office/drawing/2014/main" id="{FBBF4898-CF44-42BD-9C5D-32814958306E}"/>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81" name="n_3aveValue【一般廃棄物処理施設】&#10;一人当たり有形固定資産（償却資産）額">
          <a:extLst>
            <a:ext uri="{FF2B5EF4-FFF2-40B4-BE49-F238E27FC236}">
              <a16:creationId xmlns:a16="http://schemas.microsoft.com/office/drawing/2014/main" id="{DCAA43C6-CBE3-4D08-9335-0639C3EBB4C1}"/>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482" name="n_4aveValue【一般廃棄物処理施設】&#10;一人当たり有形固定資産（償却資産）額">
          <a:extLst>
            <a:ext uri="{FF2B5EF4-FFF2-40B4-BE49-F238E27FC236}">
              <a16:creationId xmlns:a16="http://schemas.microsoft.com/office/drawing/2014/main" id="{AFB61612-AFB1-4395-945D-74C3F4B5375E}"/>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136297</xdr:rowOff>
    </xdr:from>
    <xdr:ext cx="599010" cy="259045"/>
    <xdr:sp macro="" textlink="">
      <xdr:nvSpPr>
        <xdr:cNvPr id="483" name="n_1mainValue【一般廃棄物処理施設】&#10;一人当たり有形固定資産（償却資産）額">
          <a:extLst>
            <a:ext uri="{FF2B5EF4-FFF2-40B4-BE49-F238E27FC236}">
              <a16:creationId xmlns:a16="http://schemas.microsoft.com/office/drawing/2014/main" id="{050671F6-3E7B-4BBB-8D86-F190D9FAF5B2}"/>
            </a:ext>
          </a:extLst>
        </xdr:cNvPr>
        <xdr:cNvSpPr txBox="1"/>
      </xdr:nvSpPr>
      <xdr:spPr>
        <a:xfrm>
          <a:off x="21011095" y="699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146584</xdr:rowOff>
    </xdr:from>
    <xdr:ext cx="599010" cy="259045"/>
    <xdr:sp macro="" textlink="">
      <xdr:nvSpPr>
        <xdr:cNvPr id="484" name="n_2mainValue【一般廃棄物処理施設】&#10;一人当たり有形固定資産（償却資産）額">
          <a:extLst>
            <a:ext uri="{FF2B5EF4-FFF2-40B4-BE49-F238E27FC236}">
              <a16:creationId xmlns:a16="http://schemas.microsoft.com/office/drawing/2014/main" id="{BEB0E9E9-B997-4998-9CD3-C6780CF3A033}"/>
            </a:ext>
          </a:extLst>
        </xdr:cNvPr>
        <xdr:cNvSpPr txBox="1"/>
      </xdr:nvSpPr>
      <xdr:spPr>
        <a:xfrm>
          <a:off x="20134795" y="7004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152874</xdr:rowOff>
    </xdr:from>
    <xdr:ext cx="599010" cy="259045"/>
    <xdr:sp macro="" textlink="">
      <xdr:nvSpPr>
        <xdr:cNvPr id="485" name="n_3mainValue【一般廃棄物処理施設】&#10;一人当たり有形固定資産（償却資産）額">
          <a:extLst>
            <a:ext uri="{FF2B5EF4-FFF2-40B4-BE49-F238E27FC236}">
              <a16:creationId xmlns:a16="http://schemas.microsoft.com/office/drawing/2014/main" id="{39B96EF8-CCB6-494A-A1B6-D1DE7B344326}"/>
            </a:ext>
          </a:extLst>
        </xdr:cNvPr>
        <xdr:cNvSpPr txBox="1"/>
      </xdr:nvSpPr>
      <xdr:spPr>
        <a:xfrm>
          <a:off x="19245795" y="7010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128963</xdr:rowOff>
    </xdr:from>
    <xdr:ext cx="599010" cy="259045"/>
    <xdr:sp macro="" textlink="">
      <xdr:nvSpPr>
        <xdr:cNvPr id="486" name="n_4mainValue【一般廃棄物処理施設】&#10;一人当たり有形固定資産（償却資産）額">
          <a:extLst>
            <a:ext uri="{FF2B5EF4-FFF2-40B4-BE49-F238E27FC236}">
              <a16:creationId xmlns:a16="http://schemas.microsoft.com/office/drawing/2014/main" id="{B7680267-7A91-40BF-913A-EC8863ADB09A}"/>
            </a:ext>
          </a:extLst>
        </xdr:cNvPr>
        <xdr:cNvSpPr txBox="1"/>
      </xdr:nvSpPr>
      <xdr:spPr>
        <a:xfrm>
          <a:off x="18356795" y="6986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7" name="正方形/長方形 486">
          <a:extLst>
            <a:ext uri="{FF2B5EF4-FFF2-40B4-BE49-F238E27FC236}">
              <a16:creationId xmlns:a16="http://schemas.microsoft.com/office/drawing/2014/main" id="{E26E4704-AA63-4CB2-95BC-D28448B717C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8" name="正方形/長方形 487">
          <a:extLst>
            <a:ext uri="{FF2B5EF4-FFF2-40B4-BE49-F238E27FC236}">
              <a16:creationId xmlns:a16="http://schemas.microsoft.com/office/drawing/2014/main" id="{2BDF5CE3-1854-4B45-9236-DF900190F5E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9" name="正方形/長方形 488">
          <a:extLst>
            <a:ext uri="{FF2B5EF4-FFF2-40B4-BE49-F238E27FC236}">
              <a16:creationId xmlns:a16="http://schemas.microsoft.com/office/drawing/2014/main" id="{FF9BCFC0-FF53-490E-AB6B-11571402AF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0" name="正方形/長方形 489">
          <a:extLst>
            <a:ext uri="{FF2B5EF4-FFF2-40B4-BE49-F238E27FC236}">
              <a16:creationId xmlns:a16="http://schemas.microsoft.com/office/drawing/2014/main" id="{CFB1393C-8CF8-48BE-A1DA-178FB9983A9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1" name="正方形/長方形 490">
          <a:extLst>
            <a:ext uri="{FF2B5EF4-FFF2-40B4-BE49-F238E27FC236}">
              <a16:creationId xmlns:a16="http://schemas.microsoft.com/office/drawing/2014/main" id="{ABB3AE2E-6201-4335-8F7E-22CF4E93419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2" name="正方形/長方形 491">
          <a:extLst>
            <a:ext uri="{FF2B5EF4-FFF2-40B4-BE49-F238E27FC236}">
              <a16:creationId xmlns:a16="http://schemas.microsoft.com/office/drawing/2014/main" id="{F289E312-821D-448F-BCAF-044FA5A9B35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3" name="正方形/長方形 492">
          <a:extLst>
            <a:ext uri="{FF2B5EF4-FFF2-40B4-BE49-F238E27FC236}">
              <a16:creationId xmlns:a16="http://schemas.microsoft.com/office/drawing/2014/main" id="{94E82D5B-2DA6-4E04-895B-C85A646AEE0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4" name="正方形/長方形 493">
          <a:extLst>
            <a:ext uri="{FF2B5EF4-FFF2-40B4-BE49-F238E27FC236}">
              <a16:creationId xmlns:a16="http://schemas.microsoft.com/office/drawing/2014/main" id="{03250679-A0AF-4A93-B483-03D9DDD515B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5" name="テキスト ボックス 494">
          <a:extLst>
            <a:ext uri="{FF2B5EF4-FFF2-40B4-BE49-F238E27FC236}">
              <a16:creationId xmlns:a16="http://schemas.microsoft.com/office/drawing/2014/main" id="{3C7ECD5B-6434-4726-BE5F-0D7CE10496C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6" name="直線コネクタ 495">
          <a:extLst>
            <a:ext uri="{FF2B5EF4-FFF2-40B4-BE49-F238E27FC236}">
              <a16:creationId xmlns:a16="http://schemas.microsoft.com/office/drawing/2014/main" id="{62EB92BC-82B9-49A3-83D3-10D475E0AC9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7" name="テキスト ボックス 496">
          <a:extLst>
            <a:ext uri="{FF2B5EF4-FFF2-40B4-BE49-F238E27FC236}">
              <a16:creationId xmlns:a16="http://schemas.microsoft.com/office/drawing/2014/main" id="{F718BA88-F461-4716-B140-517F890760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8" name="直線コネクタ 497">
          <a:extLst>
            <a:ext uri="{FF2B5EF4-FFF2-40B4-BE49-F238E27FC236}">
              <a16:creationId xmlns:a16="http://schemas.microsoft.com/office/drawing/2014/main" id="{0D11AEF5-76B9-464E-9EFC-BC9FBE8D5E0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9" name="テキスト ボックス 498">
          <a:extLst>
            <a:ext uri="{FF2B5EF4-FFF2-40B4-BE49-F238E27FC236}">
              <a16:creationId xmlns:a16="http://schemas.microsoft.com/office/drawing/2014/main" id="{039EDDB6-C3C7-497F-9215-2ECCFA0C268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0" name="直線コネクタ 499">
          <a:extLst>
            <a:ext uri="{FF2B5EF4-FFF2-40B4-BE49-F238E27FC236}">
              <a16:creationId xmlns:a16="http://schemas.microsoft.com/office/drawing/2014/main" id="{8FB283A9-6FF0-4AC8-9845-68C71268063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1" name="テキスト ボックス 500">
          <a:extLst>
            <a:ext uri="{FF2B5EF4-FFF2-40B4-BE49-F238E27FC236}">
              <a16:creationId xmlns:a16="http://schemas.microsoft.com/office/drawing/2014/main" id="{028EF52E-F214-4203-B874-32BD8AFB37F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2" name="直線コネクタ 501">
          <a:extLst>
            <a:ext uri="{FF2B5EF4-FFF2-40B4-BE49-F238E27FC236}">
              <a16:creationId xmlns:a16="http://schemas.microsoft.com/office/drawing/2014/main" id="{47C9C7D2-43E8-4AE1-A525-C27C74280C8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3" name="テキスト ボックス 502">
          <a:extLst>
            <a:ext uri="{FF2B5EF4-FFF2-40B4-BE49-F238E27FC236}">
              <a16:creationId xmlns:a16="http://schemas.microsoft.com/office/drawing/2014/main" id="{E9D85A29-0F81-47D7-9060-FE6646D972C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4" name="直線コネクタ 503">
          <a:extLst>
            <a:ext uri="{FF2B5EF4-FFF2-40B4-BE49-F238E27FC236}">
              <a16:creationId xmlns:a16="http://schemas.microsoft.com/office/drawing/2014/main" id="{0A7200B4-8BFC-41C7-9CF7-DE43FEBDBB9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5" name="テキスト ボックス 504">
          <a:extLst>
            <a:ext uri="{FF2B5EF4-FFF2-40B4-BE49-F238E27FC236}">
              <a16:creationId xmlns:a16="http://schemas.microsoft.com/office/drawing/2014/main" id="{CCB9E9E9-DF8E-4B9A-B2A5-4A5C6EF7569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6" name="直線コネクタ 505">
          <a:extLst>
            <a:ext uri="{FF2B5EF4-FFF2-40B4-BE49-F238E27FC236}">
              <a16:creationId xmlns:a16="http://schemas.microsoft.com/office/drawing/2014/main" id="{FA00FB80-83E3-4FD7-A43E-2CF8BABE3A0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7" name="テキスト ボックス 506">
          <a:extLst>
            <a:ext uri="{FF2B5EF4-FFF2-40B4-BE49-F238E27FC236}">
              <a16:creationId xmlns:a16="http://schemas.microsoft.com/office/drawing/2014/main" id="{B176EA16-66D7-4C05-9AAB-410CCBB4F30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8" name="直線コネクタ 507">
          <a:extLst>
            <a:ext uri="{FF2B5EF4-FFF2-40B4-BE49-F238E27FC236}">
              <a16:creationId xmlns:a16="http://schemas.microsoft.com/office/drawing/2014/main" id="{5C30482F-F1D9-475A-8186-9C8D648A8BB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9" name="テキスト ボックス 508">
          <a:extLst>
            <a:ext uri="{FF2B5EF4-FFF2-40B4-BE49-F238E27FC236}">
              <a16:creationId xmlns:a16="http://schemas.microsoft.com/office/drawing/2014/main" id="{3AC994C8-4229-42EC-AE75-CE033A3B011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0" name="【保健センター・保健所】&#10;有形固定資産減価償却率グラフ枠">
          <a:extLst>
            <a:ext uri="{FF2B5EF4-FFF2-40B4-BE49-F238E27FC236}">
              <a16:creationId xmlns:a16="http://schemas.microsoft.com/office/drawing/2014/main" id="{709B3572-F19D-4271-AAC1-38809820C1E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511" name="直線コネクタ 510">
          <a:extLst>
            <a:ext uri="{FF2B5EF4-FFF2-40B4-BE49-F238E27FC236}">
              <a16:creationId xmlns:a16="http://schemas.microsoft.com/office/drawing/2014/main" id="{24184C5B-15FC-4249-BFCB-92C5174CEB4D}"/>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12" name="【保健センター・保健所】&#10;有形固定資産減価償却率最小値テキスト">
          <a:extLst>
            <a:ext uri="{FF2B5EF4-FFF2-40B4-BE49-F238E27FC236}">
              <a16:creationId xmlns:a16="http://schemas.microsoft.com/office/drawing/2014/main" id="{ADBBE490-A3C8-4A32-BB6F-0FB00018C0A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13" name="直線コネクタ 512">
          <a:extLst>
            <a:ext uri="{FF2B5EF4-FFF2-40B4-BE49-F238E27FC236}">
              <a16:creationId xmlns:a16="http://schemas.microsoft.com/office/drawing/2014/main" id="{247FB70A-033D-44E4-B7F3-F8CB2C4D828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514" name="【保健センター・保健所】&#10;有形固定資産減価償却率最大値テキスト">
          <a:extLst>
            <a:ext uri="{FF2B5EF4-FFF2-40B4-BE49-F238E27FC236}">
              <a16:creationId xmlns:a16="http://schemas.microsoft.com/office/drawing/2014/main" id="{739E0E40-6DAB-47EA-B2B4-665C9DD50906}"/>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15" name="直線コネクタ 514">
          <a:extLst>
            <a:ext uri="{FF2B5EF4-FFF2-40B4-BE49-F238E27FC236}">
              <a16:creationId xmlns:a16="http://schemas.microsoft.com/office/drawing/2014/main" id="{5474FE42-2F85-4235-A6CB-448EB7E1BF94}"/>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516" name="【保健センター・保健所】&#10;有形固定資産減価償却率平均値テキスト">
          <a:extLst>
            <a:ext uri="{FF2B5EF4-FFF2-40B4-BE49-F238E27FC236}">
              <a16:creationId xmlns:a16="http://schemas.microsoft.com/office/drawing/2014/main" id="{2E8477BA-DF72-40DB-8F63-4F14A972EB23}"/>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17" name="フローチャート: 判断 516">
          <a:extLst>
            <a:ext uri="{FF2B5EF4-FFF2-40B4-BE49-F238E27FC236}">
              <a16:creationId xmlns:a16="http://schemas.microsoft.com/office/drawing/2014/main" id="{A5FE3BAD-9B8C-4ACE-BD53-352BADD6CB06}"/>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18" name="フローチャート: 判断 517">
          <a:extLst>
            <a:ext uri="{FF2B5EF4-FFF2-40B4-BE49-F238E27FC236}">
              <a16:creationId xmlns:a16="http://schemas.microsoft.com/office/drawing/2014/main" id="{CB95C520-1202-4189-95D9-E3442BB9BAED}"/>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19" name="フローチャート: 判断 518">
          <a:extLst>
            <a:ext uri="{FF2B5EF4-FFF2-40B4-BE49-F238E27FC236}">
              <a16:creationId xmlns:a16="http://schemas.microsoft.com/office/drawing/2014/main" id="{D398034F-5F40-4608-BA3D-35AB4845CC2B}"/>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20" name="フローチャート: 判断 519">
          <a:extLst>
            <a:ext uri="{FF2B5EF4-FFF2-40B4-BE49-F238E27FC236}">
              <a16:creationId xmlns:a16="http://schemas.microsoft.com/office/drawing/2014/main" id="{A66806FB-2FF7-40D8-8680-75E6F74A8BDC}"/>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21" name="フローチャート: 判断 520">
          <a:extLst>
            <a:ext uri="{FF2B5EF4-FFF2-40B4-BE49-F238E27FC236}">
              <a16:creationId xmlns:a16="http://schemas.microsoft.com/office/drawing/2014/main" id="{E26723D7-80E5-4342-9586-00CD78749B38}"/>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0759D256-A163-4A87-B41E-D3258891412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B16B938B-D311-4E95-BB71-B2DC941DC6A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1F11BC3E-C15E-4349-A60F-AC82001DFA7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EBD52796-B189-4DB2-B1E4-4FED4606B81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EBD544CB-097B-4AF0-B79D-3D4C55E9204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50165</xdr:rowOff>
    </xdr:from>
    <xdr:to>
      <xdr:col>81</xdr:col>
      <xdr:colOff>101600</xdr:colOff>
      <xdr:row>58</xdr:row>
      <xdr:rowOff>151765</xdr:rowOff>
    </xdr:to>
    <xdr:sp macro="" textlink="">
      <xdr:nvSpPr>
        <xdr:cNvPr id="527" name="楕円 526">
          <a:extLst>
            <a:ext uri="{FF2B5EF4-FFF2-40B4-BE49-F238E27FC236}">
              <a16:creationId xmlns:a16="http://schemas.microsoft.com/office/drawing/2014/main" id="{15124E83-82D1-41D8-929F-B9FCD87479E1}"/>
            </a:ext>
          </a:extLst>
        </xdr:cNvPr>
        <xdr:cNvSpPr/>
      </xdr:nvSpPr>
      <xdr:spPr>
        <a:xfrm>
          <a:off x="15430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170180</xdr:rowOff>
    </xdr:from>
    <xdr:to>
      <xdr:col>76</xdr:col>
      <xdr:colOff>165100</xdr:colOff>
      <xdr:row>58</xdr:row>
      <xdr:rowOff>100330</xdr:rowOff>
    </xdr:to>
    <xdr:sp macro="" textlink="">
      <xdr:nvSpPr>
        <xdr:cNvPr id="528" name="楕円 527">
          <a:extLst>
            <a:ext uri="{FF2B5EF4-FFF2-40B4-BE49-F238E27FC236}">
              <a16:creationId xmlns:a16="http://schemas.microsoft.com/office/drawing/2014/main" id="{DCE68C49-5B5B-4985-88F9-514E324FC16B}"/>
            </a:ext>
          </a:extLst>
        </xdr:cNvPr>
        <xdr:cNvSpPr/>
      </xdr:nvSpPr>
      <xdr:spPr>
        <a:xfrm>
          <a:off x="14541500" y="99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49530</xdr:rowOff>
    </xdr:from>
    <xdr:to>
      <xdr:col>81</xdr:col>
      <xdr:colOff>50800</xdr:colOff>
      <xdr:row>58</xdr:row>
      <xdr:rowOff>100965</xdr:rowOff>
    </xdr:to>
    <xdr:cxnSp macro="">
      <xdr:nvCxnSpPr>
        <xdr:cNvPr id="529" name="直線コネクタ 528">
          <a:extLst>
            <a:ext uri="{FF2B5EF4-FFF2-40B4-BE49-F238E27FC236}">
              <a16:creationId xmlns:a16="http://schemas.microsoft.com/office/drawing/2014/main" id="{FB6D71E6-EDC5-4B8B-B876-15D7D673AB55}"/>
            </a:ext>
          </a:extLst>
        </xdr:cNvPr>
        <xdr:cNvCxnSpPr/>
      </xdr:nvCxnSpPr>
      <xdr:spPr>
        <a:xfrm>
          <a:off x="14592300" y="99936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120650</xdr:rowOff>
    </xdr:from>
    <xdr:to>
      <xdr:col>72</xdr:col>
      <xdr:colOff>38100</xdr:colOff>
      <xdr:row>58</xdr:row>
      <xdr:rowOff>50800</xdr:rowOff>
    </xdr:to>
    <xdr:sp macro="" textlink="">
      <xdr:nvSpPr>
        <xdr:cNvPr id="530" name="楕円 529">
          <a:extLst>
            <a:ext uri="{FF2B5EF4-FFF2-40B4-BE49-F238E27FC236}">
              <a16:creationId xmlns:a16="http://schemas.microsoft.com/office/drawing/2014/main" id="{C13BF3AB-2794-4A4D-BF41-8A8CD1C671AA}"/>
            </a:ext>
          </a:extLst>
        </xdr:cNvPr>
        <xdr:cNvSpPr/>
      </xdr:nvSpPr>
      <xdr:spPr>
        <a:xfrm>
          <a:off x="1365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0</xdr:rowOff>
    </xdr:from>
    <xdr:to>
      <xdr:col>76</xdr:col>
      <xdr:colOff>114300</xdr:colOff>
      <xdr:row>58</xdr:row>
      <xdr:rowOff>49530</xdr:rowOff>
    </xdr:to>
    <xdr:cxnSp macro="">
      <xdr:nvCxnSpPr>
        <xdr:cNvPr id="531" name="直線コネクタ 530">
          <a:extLst>
            <a:ext uri="{FF2B5EF4-FFF2-40B4-BE49-F238E27FC236}">
              <a16:creationId xmlns:a16="http://schemas.microsoft.com/office/drawing/2014/main" id="{897BF936-ADC2-412C-AF4E-7FB222DD265B}"/>
            </a:ext>
          </a:extLst>
        </xdr:cNvPr>
        <xdr:cNvCxnSpPr/>
      </xdr:nvCxnSpPr>
      <xdr:spPr>
        <a:xfrm>
          <a:off x="13703300" y="99441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macro="" textlink="">
      <xdr:nvSpPr>
        <xdr:cNvPr id="532" name="楕円 531">
          <a:extLst>
            <a:ext uri="{FF2B5EF4-FFF2-40B4-BE49-F238E27FC236}">
              <a16:creationId xmlns:a16="http://schemas.microsoft.com/office/drawing/2014/main" id="{E372772F-30AC-4B2B-9232-F35BCB7B9A7E}"/>
            </a:ext>
          </a:extLst>
        </xdr:cNvPr>
        <xdr:cNvSpPr/>
      </xdr:nvSpPr>
      <xdr:spPr>
        <a:xfrm>
          <a:off x="12763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58</xdr:row>
      <xdr:rowOff>0</xdr:rowOff>
    </xdr:to>
    <xdr:cxnSp macro="">
      <xdr:nvCxnSpPr>
        <xdr:cNvPr id="533" name="直線コネクタ 532">
          <a:extLst>
            <a:ext uri="{FF2B5EF4-FFF2-40B4-BE49-F238E27FC236}">
              <a16:creationId xmlns:a16="http://schemas.microsoft.com/office/drawing/2014/main" id="{5AF01519-E610-472C-95FF-D52BCD19F13B}"/>
            </a:ext>
          </a:extLst>
        </xdr:cNvPr>
        <xdr:cNvCxnSpPr/>
      </xdr:nvCxnSpPr>
      <xdr:spPr>
        <a:xfrm>
          <a:off x="12814300" y="9944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534" name="n_1aveValue【保健センター・保健所】&#10;有形固定資産減価償却率">
          <a:extLst>
            <a:ext uri="{FF2B5EF4-FFF2-40B4-BE49-F238E27FC236}">
              <a16:creationId xmlns:a16="http://schemas.microsoft.com/office/drawing/2014/main" id="{27405E57-9121-4014-B61A-A68BF3E20842}"/>
            </a:ext>
          </a:extLst>
        </xdr:cNvPr>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535" name="n_2aveValue【保健センター・保健所】&#10;有形固定資産減価償却率">
          <a:extLst>
            <a:ext uri="{FF2B5EF4-FFF2-40B4-BE49-F238E27FC236}">
              <a16:creationId xmlns:a16="http://schemas.microsoft.com/office/drawing/2014/main" id="{9D05F12D-EA99-401C-BCB1-40C74799BF4A}"/>
            </a:ext>
          </a:extLst>
        </xdr:cNvPr>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536" name="n_3aveValue【保健センター・保健所】&#10;有形固定資産減価償却率">
          <a:extLst>
            <a:ext uri="{FF2B5EF4-FFF2-40B4-BE49-F238E27FC236}">
              <a16:creationId xmlns:a16="http://schemas.microsoft.com/office/drawing/2014/main" id="{DD2619B8-CAD7-4239-8AF2-365F621E6301}"/>
            </a:ext>
          </a:extLst>
        </xdr:cNvPr>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537" name="n_4aveValue【保健センター・保健所】&#10;有形固定資産減価償却率">
          <a:extLst>
            <a:ext uri="{FF2B5EF4-FFF2-40B4-BE49-F238E27FC236}">
              <a16:creationId xmlns:a16="http://schemas.microsoft.com/office/drawing/2014/main" id="{B9E6DF69-0ADA-437E-82E5-7AEAA9B041DE}"/>
            </a:ext>
          </a:extLst>
        </xdr:cNvPr>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168292</xdr:rowOff>
    </xdr:from>
    <xdr:ext cx="405111" cy="259045"/>
    <xdr:sp macro="" textlink="">
      <xdr:nvSpPr>
        <xdr:cNvPr id="538" name="n_1mainValue【保健センター・保健所】&#10;有形固定資産減価償却率">
          <a:extLst>
            <a:ext uri="{FF2B5EF4-FFF2-40B4-BE49-F238E27FC236}">
              <a16:creationId xmlns:a16="http://schemas.microsoft.com/office/drawing/2014/main" id="{88F2972B-2164-4059-96DA-ADAD57976805}"/>
            </a:ext>
          </a:extLst>
        </xdr:cNvPr>
        <xdr:cNvSpPr txBox="1"/>
      </xdr:nvSpPr>
      <xdr:spPr>
        <a:xfrm>
          <a:off x="152660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116857</xdr:rowOff>
    </xdr:from>
    <xdr:ext cx="405111" cy="259045"/>
    <xdr:sp macro="" textlink="">
      <xdr:nvSpPr>
        <xdr:cNvPr id="539" name="n_2mainValue【保健センター・保健所】&#10;有形固定資産減価償却率">
          <a:extLst>
            <a:ext uri="{FF2B5EF4-FFF2-40B4-BE49-F238E27FC236}">
              <a16:creationId xmlns:a16="http://schemas.microsoft.com/office/drawing/2014/main" id="{4722FF82-C096-4DEB-AE2C-5D85610C02BD}"/>
            </a:ext>
          </a:extLst>
        </xdr:cNvPr>
        <xdr:cNvSpPr txBox="1"/>
      </xdr:nvSpPr>
      <xdr:spPr>
        <a:xfrm>
          <a:off x="14389744" y="971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67327</xdr:rowOff>
    </xdr:from>
    <xdr:ext cx="405111" cy="259045"/>
    <xdr:sp macro="" textlink="">
      <xdr:nvSpPr>
        <xdr:cNvPr id="540" name="n_3mainValue【保健センター・保健所】&#10;有形固定資産減価償却率">
          <a:extLst>
            <a:ext uri="{FF2B5EF4-FFF2-40B4-BE49-F238E27FC236}">
              <a16:creationId xmlns:a16="http://schemas.microsoft.com/office/drawing/2014/main" id="{2CF3E170-0525-4F8F-A9F0-7E7C194EF83E}"/>
            </a:ext>
          </a:extLst>
        </xdr:cNvPr>
        <xdr:cNvSpPr txBox="1"/>
      </xdr:nvSpPr>
      <xdr:spPr>
        <a:xfrm>
          <a:off x="13500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macro="" textlink="">
      <xdr:nvSpPr>
        <xdr:cNvPr id="541" name="n_4mainValue【保健センター・保健所】&#10;有形固定資産減価償却率">
          <a:extLst>
            <a:ext uri="{FF2B5EF4-FFF2-40B4-BE49-F238E27FC236}">
              <a16:creationId xmlns:a16="http://schemas.microsoft.com/office/drawing/2014/main" id="{CAFF13BF-D6D2-472E-9E51-2BCC4BD8A5AC}"/>
            </a:ext>
          </a:extLst>
        </xdr:cNvPr>
        <xdr:cNvSpPr txBox="1"/>
      </xdr:nvSpPr>
      <xdr:spPr>
        <a:xfrm>
          <a:off x="12611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2" name="正方形/長方形 541">
          <a:extLst>
            <a:ext uri="{FF2B5EF4-FFF2-40B4-BE49-F238E27FC236}">
              <a16:creationId xmlns:a16="http://schemas.microsoft.com/office/drawing/2014/main" id="{6CF76D1A-EAFE-4AFF-B244-6CE4AA4852A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3" name="正方形/長方形 542">
          <a:extLst>
            <a:ext uri="{FF2B5EF4-FFF2-40B4-BE49-F238E27FC236}">
              <a16:creationId xmlns:a16="http://schemas.microsoft.com/office/drawing/2014/main" id="{3F887CFD-782E-4C4E-BA0A-7ABB757A285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4" name="正方形/長方形 543">
          <a:extLst>
            <a:ext uri="{FF2B5EF4-FFF2-40B4-BE49-F238E27FC236}">
              <a16:creationId xmlns:a16="http://schemas.microsoft.com/office/drawing/2014/main" id="{B14F35F1-2A02-4FB3-B9AA-912639DEBDD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5" name="正方形/長方形 544">
          <a:extLst>
            <a:ext uri="{FF2B5EF4-FFF2-40B4-BE49-F238E27FC236}">
              <a16:creationId xmlns:a16="http://schemas.microsoft.com/office/drawing/2014/main" id="{DC078387-6E7D-4B85-94EC-22C83ACEDE3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6" name="正方形/長方形 545">
          <a:extLst>
            <a:ext uri="{FF2B5EF4-FFF2-40B4-BE49-F238E27FC236}">
              <a16:creationId xmlns:a16="http://schemas.microsoft.com/office/drawing/2014/main" id="{A2B3C7D7-7ED9-4DB1-98A9-A4E629F08E6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7" name="正方形/長方形 546">
          <a:extLst>
            <a:ext uri="{FF2B5EF4-FFF2-40B4-BE49-F238E27FC236}">
              <a16:creationId xmlns:a16="http://schemas.microsoft.com/office/drawing/2014/main" id="{7ED914EE-92E7-4910-944A-80267F9F460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8" name="正方形/長方形 547">
          <a:extLst>
            <a:ext uri="{FF2B5EF4-FFF2-40B4-BE49-F238E27FC236}">
              <a16:creationId xmlns:a16="http://schemas.microsoft.com/office/drawing/2014/main" id="{46967030-C8D5-43E0-AF1E-10C971996F7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9" name="正方形/長方形 548">
          <a:extLst>
            <a:ext uri="{FF2B5EF4-FFF2-40B4-BE49-F238E27FC236}">
              <a16:creationId xmlns:a16="http://schemas.microsoft.com/office/drawing/2014/main" id="{E9B96BA7-1B3E-481E-90F1-BAE7219E3E6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0" name="テキスト ボックス 549">
          <a:extLst>
            <a:ext uri="{FF2B5EF4-FFF2-40B4-BE49-F238E27FC236}">
              <a16:creationId xmlns:a16="http://schemas.microsoft.com/office/drawing/2014/main" id="{31599955-7FA2-4626-93A8-9E0579EC4BE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1" name="直線コネクタ 550">
          <a:extLst>
            <a:ext uri="{FF2B5EF4-FFF2-40B4-BE49-F238E27FC236}">
              <a16:creationId xmlns:a16="http://schemas.microsoft.com/office/drawing/2014/main" id="{8602D660-74FB-4642-B79E-029410FBA1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2" name="直線コネクタ 551">
          <a:extLst>
            <a:ext uri="{FF2B5EF4-FFF2-40B4-BE49-F238E27FC236}">
              <a16:creationId xmlns:a16="http://schemas.microsoft.com/office/drawing/2014/main" id="{04FC61F8-D4DC-4C4A-915D-A91E533C63C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3" name="テキスト ボックス 552">
          <a:extLst>
            <a:ext uri="{FF2B5EF4-FFF2-40B4-BE49-F238E27FC236}">
              <a16:creationId xmlns:a16="http://schemas.microsoft.com/office/drawing/2014/main" id="{D3E70265-9549-4AAC-9225-35A1DD2144E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4" name="直線コネクタ 553">
          <a:extLst>
            <a:ext uri="{FF2B5EF4-FFF2-40B4-BE49-F238E27FC236}">
              <a16:creationId xmlns:a16="http://schemas.microsoft.com/office/drawing/2014/main" id="{70092791-5DD5-460E-B26F-5A8B097F3EE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5" name="テキスト ボックス 554">
          <a:extLst>
            <a:ext uri="{FF2B5EF4-FFF2-40B4-BE49-F238E27FC236}">
              <a16:creationId xmlns:a16="http://schemas.microsoft.com/office/drawing/2014/main" id="{F0D3A104-12EF-4A9F-83F9-2F8D4A0717F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6" name="直線コネクタ 555">
          <a:extLst>
            <a:ext uri="{FF2B5EF4-FFF2-40B4-BE49-F238E27FC236}">
              <a16:creationId xmlns:a16="http://schemas.microsoft.com/office/drawing/2014/main" id="{FAC390F6-C576-485A-930B-13148A1255B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57" name="テキスト ボックス 556">
          <a:extLst>
            <a:ext uri="{FF2B5EF4-FFF2-40B4-BE49-F238E27FC236}">
              <a16:creationId xmlns:a16="http://schemas.microsoft.com/office/drawing/2014/main" id="{1ED66AA5-BDDC-4F8C-BFA2-6CE8980991F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8" name="直線コネクタ 557">
          <a:extLst>
            <a:ext uri="{FF2B5EF4-FFF2-40B4-BE49-F238E27FC236}">
              <a16:creationId xmlns:a16="http://schemas.microsoft.com/office/drawing/2014/main" id="{55FEF2BE-9585-4A3F-8254-EB173B07684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59" name="テキスト ボックス 558">
          <a:extLst>
            <a:ext uri="{FF2B5EF4-FFF2-40B4-BE49-F238E27FC236}">
              <a16:creationId xmlns:a16="http://schemas.microsoft.com/office/drawing/2014/main" id="{730DB30E-5A86-47F0-8B66-BC24EF54168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0" name="直線コネクタ 559">
          <a:extLst>
            <a:ext uri="{FF2B5EF4-FFF2-40B4-BE49-F238E27FC236}">
              <a16:creationId xmlns:a16="http://schemas.microsoft.com/office/drawing/2014/main" id="{F514C36F-7378-447A-9CA3-C3ED14202E1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1" name="テキスト ボックス 560">
          <a:extLst>
            <a:ext uri="{FF2B5EF4-FFF2-40B4-BE49-F238E27FC236}">
              <a16:creationId xmlns:a16="http://schemas.microsoft.com/office/drawing/2014/main" id="{60471C05-1667-48CF-AFBA-87D72503EA3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2" name="【保健センター・保健所】&#10;一人当たり面積グラフ枠">
          <a:extLst>
            <a:ext uri="{FF2B5EF4-FFF2-40B4-BE49-F238E27FC236}">
              <a16:creationId xmlns:a16="http://schemas.microsoft.com/office/drawing/2014/main" id="{9B3B6179-AA29-4F07-9898-0FE025D94E1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63" name="直線コネクタ 562">
          <a:extLst>
            <a:ext uri="{FF2B5EF4-FFF2-40B4-BE49-F238E27FC236}">
              <a16:creationId xmlns:a16="http://schemas.microsoft.com/office/drawing/2014/main" id="{2930F945-C146-424B-8C55-79E59DDDD265}"/>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64" name="【保健センター・保健所】&#10;一人当たり面積最小値テキスト">
          <a:extLst>
            <a:ext uri="{FF2B5EF4-FFF2-40B4-BE49-F238E27FC236}">
              <a16:creationId xmlns:a16="http://schemas.microsoft.com/office/drawing/2014/main" id="{78109F8F-6AA7-44FF-ABF8-77B04011002B}"/>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65" name="直線コネクタ 564">
          <a:extLst>
            <a:ext uri="{FF2B5EF4-FFF2-40B4-BE49-F238E27FC236}">
              <a16:creationId xmlns:a16="http://schemas.microsoft.com/office/drawing/2014/main" id="{32A8685B-8CCF-4978-BE70-237342DFF7F3}"/>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66" name="【保健センター・保健所】&#10;一人当たり面積最大値テキスト">
          <a:extLst>
            <a:ext uri="{FF2B5EF4-FFF2-40B4-BE49-F238E27FC236}">
              <a16:creationId xmlns:a16="http://schemas.microsoft.com/office/drawing/2014/main" id="{97A46577-5B5C-4476-91FF-18BE00DF6EE3}"/>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67" name="直線コネクタ 566">
          <a:extLst>
            <a:ext uri="{FF2B5EF4-FFF2-40B4-BE49-F238E27FC236}">
              <a16:creationId xmlns:a16="http://schemas.microsoft.com/office/drawing/2014/main" id="{223A0B00-90D8-4E8A-999C-6A5341365FF8}"/>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568" name="【保健センター・保健所】&#10;一人当たり面積平均値テキスト">
          <a:extLst>
            <a:ext uri="{FF2B5EF4-FFF2-40B4-BE49-F238E27FC236}">
              <a16:creationId xmlns:a16="http://schemas.microsoft.com/office/drawing/2014/main" id="{21C38A08-A60D-4FC4-BDDD-A174BA0C4DC9}"/>
            </a:ext>
          </a:extLst>
        </xdr:cNvPr>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69" name="フローチャート: 判断 568">
          <a:extLst>
            <a:ext uri="{FF2B5EF4-FFF2-40B4-BE49-F238E27FC236}">
              <a16:creationId xmlns:a16="http://schemas.microsoft.com/office/drawing/2014/main" id="{81409BD1-CF20-4F53-9BD3-DB3C2FD6BF97}"/>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70" name="フローチャート: 判断 569">
          <a:extLst>
            <a:ext uri="{FF2B5EF4-FFF2-40B4-BE49-F238E27FC236}">
              <a16:creationId xmlns:a16="http://schemas.microsoft.com/office/drawing/2014/main" id="{54F46A39-15BA-4222-8C50-9DE15E249130}"/>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71" name="フローチャート: 判断 570">
          <a:extLst>
            <a:ext uri="{FF2B5EF4-FFF2-40B4-BE49-F238E27FC236}">
              <a16:creationId xmlns:a16="http://schemas.microsoft.com/office/drawing/2014/main" id="{F6523948-D661-4127-A66C-E30160802E11}"/>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72" name="フローチャート: 判断 571">
          <a:extLst>
            <a:ext uri="{FF2B5EF4-FFF2-40B4-BE49-F238E27FC236}">
              <a16:creationId xmlns:a16="http://schemas.microsoft.com/office/drawing/2014/main" id="{D605230B-5D71-44E1-8CA5-F1A662CC035A}"/>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573" name="フローチャート: 判断 572">
          <a:extLst>
            <a:ext uri="{FF2B5EF4-FFF2-40B4-BE49-F238E27FC236}">
              <a16:creationId xmlns:a16="http://schemas.microsoft.com/office/drawing/2014/main" id="{7D76761F-FA6C-461A-AFDA-DD53E423B052}"/>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7B190C42-EB8A-4940-B307-2E792B4212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46BB82F3-80F1-427F-AE7B-ADFB5D58A88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3EB4AFA7-19AA-4EB8-BBC6-8447D21033E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A907714D-9CEA-4444-9C02-CB9FD4849D9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F2E1939F-FDDB-4A95-9495-D788DF9B064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579" name="楕円 578">
          <a:extLst>
            <a:ext uri="{FF2B5EF4-FFF2-40B4-BE49-F238E27FC236}">
              <a16:creationId xmlns:a16="http://schemas.microsoft.com/office/drawing/2014/main" id="{6A48FBF5-88F5-4ED7-9779-7A1BA4B57F1C}"/>
            </a:ext>
          </a:extLst>
        </xdr:cNvPr>
        <xdr:cNvSpPr/>
      </xdr:nvSpPr>
      <xdr:spPr>
        <a:xfrm>
          <a:off x="2127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68072</xdr:rowOff>
    </xdr:from>
    <xdr:to>
      <xdr:col>107</xdr:col>
      <xdr:colOff>101600</xdr:colOff>
      <xdr:row>62</xdr:row>
      <xdr:rowOff>169672</xdr:rowOff>
    </xdr:to>
    <xdr:sp macro="" textlink="">
      <xdr:nvSpPr>
        <xdr:cNvPr id="580" name="楕円 579">
          <a:extLst>
            <a:ext uri="{FF2B5EF4-FFF2-40B4-BE49-F238E27FC236}">
              <a16:creationId xmlns:a16="http://schemas.microsoft.com/office/drawing/2014/main" id="{D4AC1295-6CA9-4947-A2B0-A2A2CE60D061}"/>
            </a:ext>
          </a:extLst>
        </xdr:cNvPr>
        <xdr:cNvSpPr/>
      </xdr:nvSpPr>
      <xdr:spPr>
        <a:xfrm>
          <a:off x="20383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118872</xdr:rowOff>
    </xdr:to>
    <xdr:cxnSp macro="">
      <xdr:nvCxnSpPr>
        <xdr:cNvPr id="581" name="直線コネクタ 580">
          <a:extLst>
            <a:ext uri="{FF2B5EF4-FFF2-40B4-BE49-F238E27FC236}">
              <a16:creationId xmlns:a16="http://schemas.microsoft.com/office/drawing/2014/main" id="{004A5E92-EAAC-4104-A45E-C554036E9ECC}"/>
            </a:ext>
          </a:extLst>
        </xdr:cNvPr>
        <xdr:cNvCxnSpPr/>
      </xdr:nvCxnSpPr>
      <xdr:spPr>
        <a:xfrm flipV="1">
          <a:off x="20434300" y="1074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72644</xdr:rowOff>
    </xdr:from>
    <xdr:to>
      <xdr:col>102</xdr:col>
      <xdr:colOff>165100</xdr:colOff>
      <xdr:row>63</xdr:row>
      <xdr:rowOff>2794</xdr:rowOff>
    </xdr:to>
    <xdr:sp macro="" textlink="">
      <xdr:nvSpPr>
        <xdr:cNvPr id="582" name="楕円 581">
          <a:extLst>
            <a:ext uri="{FF2B5EF4-FFF2-40B4-BE49-F238E27FC236}">
              <a16:creationId xmlns:a16="http://schemas.microsoft.com/office/drawing/2014/main" id="{F4997DF5-33BD-4DA1-BE83-C344C74B4BB0}"/>
            </a:ext>
          </a:extLst>
        </xdr:cNvPr>
        <xdr:cNvSpPr/>
      </xdr:nvSpPr>
      <xdr:spPr>
        <a:xfrm>
          <a:off x="19494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118872</xdr:rowOff>
    </xdr:from>
    <xdr:to>
      <xdr:col>107</xdr:col>
      <xdr:colOff>50800</xdr:colOff>
      <xdr:row>62</xdr:row>
      <xdr:rowOff>123444</xdr:rowOff>
    </xdr:to>
    <xdr:cxnSp macro="">
      <xdr:nvCxnSpPr>
        <xdr:cNvPr id="583" name="直線コネクタ 582">
          <a:extLst>
            <a:ext uri="{FF2B5EF4-FFF2-40B4-BE49-F238E27FC236}">
              <a16:creationId xmlns:a16="http://schemas.microsoft.com/office/drawing/2014/main" id="{02FC93FF-1234-43F1-9238-8426477E540B}"/>
            </a:ext>
          </a:extLst>
        </xdr:cNvPr>
        <xdr:cNvCxnSpPr/>
      </xdr:nvCxnSpPr>
      <xdr:spPr>
        <a:xfrm flipV="1">
          <a:off x="19545300" y="1074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77216</xdr:rowOff>
    </xdr:from>
    <xdr:to>
      <xdr:col>98</xdr:col>
      <xdr:colOff>38100</xdr:colOff>
      <xdr:row>63</xdr:row>
      <xdr:rowOff>7366</xdr:rowOff>
    </xdr:to>
    <xdr:sp macro="" textlink="">
      <xdr:nvSpPr>
        <xdr:cNvPr id="584" name="楕円 583">
          <a:extLst>
            <a:ext uri="{FF2B5EF4-FFF2-40B4-BE49-F238E27FC236}">
              <a16:creationId xmlns:a16="http://schemas.microsoft.com/office/drawing/2014/main" id="{913BB544-8F5E-4FCA-BECD-BEAA817F5D86}"/>
            </a:ext>
          </a:extLst>
        </xdr:cNvPr>
        <xdr:cNvSpPr/>
      </xdr:nvSpPr>
      <xdr:spPr>
        <a:xfrm>
          <a:off x="18605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123444</xdr:rowOff>
    </xdr:from>
    <xdr:to>
      <xdr:col>102</xdr:col>
      <xdr:colOff>114300</xdr:colOff>
      <xdr:row>62</xdr:row>
      <xdr:rowOff>128016</xdr:rowOff>
    </xdr:to>
    <xdr:cxnSp macro="">
      <xdr:nvCxnSpPr>
        <xdr:cNvPr id="585" name="直線コネクタ 584">
          <a:extLst>
            <a:ext uri="{FF2B5EF4-FFF2-40B4-BE49-F238E27FC236}">
              <a16:creationId xmlns:a16="http://schemas.microsoft.com/office/drawing/2014/main" id="{F617B684-BE90-4E92-8D79-5D7382906323}"/>
            </a:ext>
          </a:extLst>
        </xdr:cNvPr>
        <xdr:cNvCxnSpPr/>
      </xdr:nvCxnSpPr>
      <xdr:spPr>
        <a:xfrm flipV="1">
          <a:off x="18656300" y="10753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586" name="n_1aveValue【保健センター・保健所】&#10;一人当たり面積">
          <a:extLst>
            <a:ext uri="{FF2B5EF4-FFF2-40B4-BE49-F238E27FC236}">
              <a16:creationId xmlns:a16="http://schemas.microsoft.com/office/drawing/2014/main" id="{F34523CD-7BD8-4B48-A27F-C3AAAF05A90D}"/>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587" name="n_2aveValue【保健センター・保健所】&#10;一人当たり面積">
          <a:extLst>
            <a:ext uri="{FF2B5EF4-FFF2-40B4-BE49-F238E27FC236}">
              <a16:creationId xmlns:a16="http://schemas.microsoft.com/office/drawing/2014/main" id="{7213F21F-9688-4189-99EB-2DE6664C9354}"/>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588" name="n_3aveValue【保健センター・保健所】&#10;一人当たり面積">
          <a:extLst>
            <a:ext uri="{FF2B5EF4-FFF2-40B4-BE49-F238E27FC236}">
              <a16:creationId xmlns:a16="http://schemas.microsoft.com/office/drawing/2014/main" id="{6B4D077B-29FE-4D0E-9BFD-7430F88E3FA1}"/>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589" name="n_4aveValue【保健センター・保健所】&#10;一人当たり面積">
          <a:extLst>
            <a:ext uri="{FF2B5EF4-FFF2-40B4-BE49-F238E27FC236}">
              <a16:creationId xmlns:a16="http://schemas.microsoft.com/office/drawing/2014/main" id="{000B3FF6-B78A-4D38-9DE7-4D3CE2E0CA5E}"/>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590" name="n_1mainValue【保健センター・保健所】&#10;一人当たり面積">
          <a:extLst>
            <a:ext uri="{FF2B5EF4-FFF2-40B4-BE49-F238E27FC236}">
              <a16:creationId xmlns:a16="http://schemas.microsoft.com/office/drawing/2014/main" id="{4F684BD9-253A-4454-87DF-6E8EA9A8A7D2}"/>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160799</xdr:rowOff>
    </xdr:from>
    <xdr:ext cx="469744" cy="259045"/>
    <xdr:sp macro="" textlink="">
      <xdr:nvSpPr>
        <xdr:cNvPr id="591" name="n_2mainValue【保健センター・保健所】&#10;一人当たり面積">
          <a:extLst>
            <a:ext uri="{FF2B5EF4-FFF2-40B4-BE49-F238E27FC236}">
              <a16:creationId xmlns:a16="http://schemas.microsoft.com/office/drawing/2014/main" id="{41E84F0C-86F7-4C5A-ABDA-9EF17ABA9275}"/>
            </a:ext>
          </a:extLst>
        </xdr:cNvPr>
        <xdr:cNvSpPr txBox="1"/>
      </xdr:nvSpPr>
      <xdr:spPr>
        <a:xfrm>
          <a:off x="20199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165371</xdr:rowOff>
    </xdr:from>
    <xdr:ext cx="469744" cy="259045"/>
    <xdr:sp macro="" textlink="">
      <xdr:nvSpPr>
        <xdr:cNvPr id="592" name="n_3mainValue【保健センター・保健所】&#10;一人当たり面積">
          <a:extLst>
            <a:ext uri="{FF2B5EF4-FFF2-40B4-BE49-F238E27FC236}">
              <a16:creationId xmlns:a16="http://schemas.microsoft.com/office/drawing/2014/main" id="{ECCED485-F7DF-49E7-BF3F-04016B950A13}"/>
            </a:ext>
          </a:extLst>
        </xdr:cNvPr>
        <xdr:cNvSpPr txBox="1"/>
      </xdr:nvSpPr>
      <xdr:spPr>
        <a:xfrm>
          <a:off x="19310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169943</xdr:rowOff>
    </xdr:from>
    <xdr:ext cx="469744" cy="259045"/>
    <xdr:sp macro="" textlink="">
      <xdr:nvSpPr>
        <xdr:cNvPr id="593" name="n_4mainValue【保健センター・保健所】&#10;一人当たり面積">
          <a:extLst>
            <a:ext uri="{FF2B5EF4-FFF2-40B4-BE49-F238E27FC236}">
              <a16:creationId xmlns:a16="http://schemas.microsoft.com/office/drawing/2014/main" id="{12373B3A-6318-4A17-A714-AAD60A8F5D55}"/>
            </a:ext>
          </a:extLst>
        </xdr:cNvPr>
        <xdr:cNvSpPr txBox="1"/>
      </xdr:nvSpPr>
      <xdr:spPr>
        <a:xfrm>
          <a:off x="18421427" y="1079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4" name="正方形/長方形 593">
          <a:extLst>
            <a:ext uri="{FF2B5EF4-FFF2-40B4-BE49-F238E27FC236}">
              <a16:creationId xmlns:a16="http://schemas.microsoft.com/office/drawing/2014/main" id="{0FDA1D4B-7212-4727-B2AB-4093A0FE28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5" name="正方形/長方形 594">
          <a:extLst>
            <a:ext uri="{FF2B5EF4-FFF2-40B4-BE49-F238E27FC236}">
              <a16:creationId xmlns:a16="http://schemas.microsoft.com/office/drawing/2014/main" id="{D77E0CD6-301C-44CA-B09B-C341069F162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6" name="正方形/長方形 595">
          <a:extLst>
            <a:ext uri="{FF2B5EF4-FFF2-40B4-BE49-F238E27FC236}">
              <a16:creationId xmlns:a16="http://schemas.microsoft.com/office/drawing/2014/main" id="{336758D6-ABD3-4D31-BD81-FDF7AD6AC52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7" name="正方形/長方形 596">
          <a:extLst>
            <a:ext uri="{FF2B5EF4-FFF2-40B4-BE49-F238E27FC236}">
              <a16:creationId xmlns:a16="http://schemas.microsoft.com/office/drawing/2014/main" id="{48F53E88-38FD-4E5F-9ACA-011363BE6A7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8" name="正方形/長方形 597">
          <a:extLst>
            <a:ext uri="{FF2B5EF4-FFF2-40B4-BE49-F238E27FC236}">
              <a16:creationId xmlns:a16="http://schemas.microsoft.com/office/drawing/2014/main" id="{A247993C-0557-412D-BFBA-4F31F392937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9" name="正方形/長方形 598">
          <a:extLst>
            <a:ext uri="{FF2B5EF4-FFF2-40B4-BE49-F238E27FC236}">
              <a16:creationId xmlns:a16="http://schemas.microsoft.com/office/drawing/2014/main" id="{888740A2-D731-4FA8-946A-1CF6C4D514F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0" name="正方形/長方形 599">
          <a:extLst>
            <a:ext uri="{FF2B5EF4-FFF2-40B4-BE49-F238E27FC236}">
              <a16:creationId xmlns:a16="http://schemas.microsoft.com/office/drawing/2014/main" id="{A55D6914-DDB7-490A-83E7-197B22B5C46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1" name="正方形/長方形 600">
          <a:extLst>
            <a:ext uri="{FF2B5EF4-FFF2-40B4-BE49-F238E27FC236}">
              <a16:creationId xmlns:a16="http://schemas.microsoft.com/office/drawing/2014/main" id="{081CF7C9-D955-4831-B221-BC83AF232E5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2" name="テキスト ボックス 601">
          <a:extLst>
            <a:ext uri="{FF2B5EF4-FFF2-40B4-BE49-F238E27FC236}">
              <a16:creationId xmlns:a16="http://schemas.microsoft.com/office/drawing/2014/main" id="{4D01BA2E-AB63-44A3-92AD-143CA5E4E5F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3" name="直線コネクタ 602">
          <a:extLst>
            <a:ext uri="{FF2B5EF4-FFF2-40B4-BE49-F238E27FC236}">
              <a16:creationId xmlns:a16="http://schemas.microsoft.com/office/drawing/2014/main" id="{6984710D-AC30-46C7-9677-C82D056EF6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4" name="テキスト ボックス 603">
          <a:extLst>
            <a:ext uri="{FF2B5EF4-FFF2-40B4-BE49-F238E27FC236}">
              <a16:creationId xmlns:a16="http://schemas.microsoft.com/office/drawing/2014/main" id="{57A287A0-7E4F-4FC7-B1C9-A8CFDD79934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5" name="直線コネクタ 604">
          <a:extLst>
            <a:ext uri="{FF2B5EF4-FFF2-40B4-BE49-F238E27FC236}">
              <a16:creationId xmlns:a16="http://schemas.microsoft.com/office/drawing/2014/main" id="{22CD1E93-DB52-4AD0-98EA-7DC8FBDDFBA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6" name="テキスト ボックス 605">
          <a:extLst>
            <a:ext uri="{FF2B5EF4-FFF2-40B4-BE49-F238E27FC236}">
              <a16:creationId xmlns:a16="http://schemas.microsoft.com/office/drawing/2014/main" id="{330C8A9C-5E16-4D0D-BB0D-279E5C53062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7" name="直線コネクタ 606">
          <a:extLst>
            <a:ext uri="{FF2B5EF4-FFF2-40B4-BE49-F238E27FC236}">
              <a16:creationId xmlns:a16="http://schemas.microsoft.com/office/drawing/2014/main" id="{6FAB79AF-6185-4035-9E15-2F11D9E4F54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8" name="テキスト ボックス 607">
          <a:extLst>
            <a:ext uri="{FF2B5EF4-FFF2-40B4-BE49-F238E27FC236}">
              <a16:creationId xmlns:a16="http://schemas.microsoft.com/office/drawing/2014/main" id="{4AEBC33D-C1E4-4ED7-8101-12FB416C96C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9" name="直線コネクタ 608">
          <a:extLst>
            <a:ext uri="{FF2B5EF4-FFF2-40B4-BE49-F238E27FC236}">
              <a16:creationId xmlns:a16="http://schemas.microsoft.com/office/drawing/2014/main" id="{B22F1E3C-9EBD-4B0D-BDFD-07D4011FEA3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10" name="テキスト ボックス 609">
          <a:extLst>
            <a:ext uri="{FF2B5EF4-FFF2-40B4-BE49-F238E27FC236}">
              <a16:creationId xmlns:a16="http://schemas.microsoft.com/office/drawing/2014/main" id="{A82F7F99-1D66-4440-A21A-53CB0A40D96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11" name="直線コネクタ 610">
          <a:extLst>
            <a:ext uri="{FF2B5EF4-FFF2-40B4-BE49-F238E27FC236}">
              <a16:creationId xmlns:a16="http://schemas.microsoft.com/office/drawing/2014/main" id="{F6A931D2-B8BB-44D1-9AC7-606B3B8E980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2" name="テキスト ボックス 611">
          <a:extLst>
            <a:ext uri="{FF2B5EF4-FFF2-40B4-BE49-F238E27FC236}">
              <a16:creationId xmlns:a16="http://schemas.microsoft.com/office/drawing/2014/main" id="{7A5E22F0-1EBB-4547-A7D5-7E01528705D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3" name="直線コネクタ 612">
          <a:extLst>
            <a:ext uri="{FF2B5EF4-FFF2-40B4-BE49-F238E27FC236}">
              <a16:creationId xmlns:a16="http://schemas.microsoft.com/office/drawing/2014/main" id="{A4D332FF-A111-4AF0-995B-56EDA46829D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4" name="テキスト ボックス 613">
          <a:extLst>
            <a:ext uri="{FF2B5EF4-FFF2-40B4-BE49-F238E27FC236}">
              <a16:creationId xmlns:a16="http://schemas.microsoft.com/office/drawing/2014/main" id="{5B662F12-69CF-4BFD-87A8-9BF9786660C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5" name="直線コネクタ 614">
          <a:extLst>
            <a:ext uri="{FF2B5EF4-FFF2-40B4-BE49-F238E27FC236}">
              <a16:creationId xmlns:a16="http://schemas.microsoft.com/office/drawing/2014/main" id="{AE582A35-D21F-41DC-BCAF-4B77446791A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6" name="テキスト ボックス 615">
          <a:extLst>
            <a:ext uri="{FF2B5EF4-FFF2-40B4-BE49-F238E27FC236}">
              <a16:creationId xmlns:a16="http://schemas.microsoft.com/office/drawing/2014/main" id="{C4D7D264-A303-4AFF-8187-1EBDAE58258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7" name="直線コネクタ 616">
          <a:extLst>
            <a:ext uri="{FF2B5EF4-FFF2-40B4-BE49-F238E27FC236}">
              <a16:creationId xmlns:a16="http://schemas.microsoft.com/office/drawing/2014/main" id="{1208ED70-9FC3-4A5F-BF3C-2EC1700CDEC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消防施設】&#10;有形固定資産減価償却率グラフ枠">
          <a:extLst>
            <a:ext uri="{FF2B5EF4-FFF2-40B4-BE49-F238E27FC236}">
              <a16:creationId xmlns:a16="http://schemas.microsoft.com/office/drawing/2014/main" id="{2A994203-FB4F-428C-9D77-149DA6D6749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619" name="直線コネクタ 618">
          <a:extLst>
            <a:ext uri="{FF2B5EF4-FFF2-40B4-BE49-F238E27FC236}">
              <a16:creationId xmlns:a16="http://schemas.microsoft.com/office/drawing/2014/main" id="{927AD1BF-D982-4F11-B39B-FD66EF14AD74}"/>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20" name="【消防施設】&#10;有形固定資産減価償却率最小値テキスト">
          <a:extLst>
            <a:ext uri="{FF2B5EF4-FFF2-40B4-BE49-F238E27FC236}">
              <a16:creationId xmlns:a16="http://schemas.microsoft.com/office/drawing/2014/main" id="{64D54793-73D6-45DE-A89D-FCAC9F7E6FB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21" name="直線コネクタ 620">
          <a:extLst>
            <a:ext uri="{FF2B5EF4-FFF2-40B4-BE49-F238E27FC236}">
              <a16:creationId xmlns:a16="http://schemas.microsoft.com/office/drawing/2014/main" id="{5A97CEB8-90A3-44D6-B193-C87402CCABD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622" name="【消防施設】&#10;有形固定資産減価償却率最大値テキスト">
          <a:extLst>
            <a:ext uri="{FF2B5EF4-FFF2-40B4-BE49-F238E27FC236}">
              <a16:creationId xmlns:a16="http://schemas.microsoft.com/office/drawing/2014/main" id="{4573B54C-B1F4-4EBC-B45E-40CEEF0583DE}"/>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623" name="直線コネクタ 622">
          <a:extLst>
            <a:ext uri="{FF2B5EF4-FFF2-40B4-BE49-F238E27FC236}">
              <a16:creationId xmlns:a16="http://schemas.microsoft.com/office/drawing/2014/main" id="{5FD40E45-6685-4BB8-B4F8-4E52DB4E53CB}"/>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624" name="【消防施設】&#10;有形固定資産減価償却率平均値テキスト">
          <a:extLst>
            <a:ext uri="{FF2B5EF4-FFF2-40B4-BE49-F238E27FC236}">
              <a16:creationId xmlns:a16="http://schemas.microsoft.com/office/drawing/2014/main" id="{0E9EE1D3-CA1C-445C-BAB1-E3873E1AA269}"/>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25" name="フローチャート: 判断 624">
          <a:extLst>
            <a:ext uri="{FF2B5EF4-FFF2-40B4-BE49-F238E27FC236}">
              <a16:creationId xmlns:a16="http://schemas.microsoft.com/office/drawing/2014/main" id="{F6AEBAA2-7198-4E77-A066-6C9CD10F3CEC}"/>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626" name="フローチャート: 判断 625">
          <a:extLst>
            <a:ext uri="{FF2B5EF4-FFF2-40B4-BE49-F238E27FC236}">
              <a16:creationId xmlns:a16="http://schemas.microsoft.com/office/drawing/2014/main" id="{D2BFC97E-1C6D-49CC-B768-5EAD05FB4BB1}"/>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627" name="フローチャート: 判断 626">
          <a:extLst>
            <a:ext uri="{FF2B5EF4-FFF2-40B4-BE49-F238E27FC236}">
              <a16:creationId xmlns:a16="http://schemas.microsoft.com/office/drawing/2014/main" id="{D5A4DE9C-C1A4-4A92-9D34-45C4DAE8A3B0}"/>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28" name="フローチャート: 判断 627">
          <a:extLst>
            <a:ext uri="{FF2B5EF4-FFF2-40B4-BE49-F238E27FC236}">
              <a16:creationId xmlns:a16="http://schemas.microsoft.com/office/drawing/2014/main" id="{7EA11DEE-C309-4F1A-B68F-4F427C577240}"/>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629" name="フローチャート: 判断 628">
          <a:extLst>
            <a:ext uri="{FF2B5EF4-FFF2-40B4-BE49-F238E27FC236}">
              <a16:creationId xmlns:a16="http://schemas.microsoft.com/office/drawing/2014/main" id="{D570BC80-8C8E-4203-BC72-B16456B2FEF0}"/>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F53D846F-31B2-4A29-B661-9D341DF1810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3DF3DCE4-EBCA-483C-AD26-5E539AB9B9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6CFC8612-276A-42D9-9562-1C13AD14FFA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186748E2-3FE4-4F96-A5A9-76936124785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4ED5D7EB-EC02-4FA1-8D7E-10A8EB3705A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168548</xdr:rowOff>
    </xdr:from>
    <xdr:to>
      <xdr:col>81</xdr:col>
      <xdr:colOff>101600</xdr:colOff>
      <xdr:row>85</xdr:row>
      <xdr:rowOff>98698</xdr:rowOff>
    </xdr:to>
    <xdr:sp macro="" textlink="">
      <xdr:nvSpPr>
        <xdr:cNvPr id="635" name="楕円 634">
          <a:extLst>
            <a:ext uri="{FF2B5EF4-FFF2-40B4-BE49-F238E27FC236}">
              <a16:creationId xmlns:a16="http://schemas.microsoft.com/office/drawing/2014/main" id="{C27EC9F6-746D-485F-90FE-CFF5E44384B7}"/>
            </a:ext>
          </a:extLst>
        </xdr:cNvPr>
        <xdr:cNvSpPr/>
      </xdr:nvSpPr>
      <xdr:spPr>
        <a:xfrm>
          <a:off x="154305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145687</xdr:rowOff>
    </xdr:from>
    <xdr:to>
      <xdr:col>76</xdr:col>
      <xdr:colOff>165100</xdr:colOff>
      <xdr:row>85</xdr:row>
      <xdr:rowOff>75837</xdr:rowOff>
    </xdr:to>
    <xdr:sp macro="" textlink="">
      <xdr:nvSpPr>
        <xdr:cNvPr id="636" name="楕円 635">
          <a:extLst>
            <a:ext uri="{FF2B5EF4-FFF2-40B4-BE49-F238E27FC236}">
              <a16:creationId xmlns:a16="http://schemas.microsoft.com/office/drawing/2014/main" id="{76402DEA-01EB-46E0-8190-215345F0BEE2}"/>
            </a:ext>
          </a:extLst>
        </xdr:cNvPr>
        <xdr:cNvSpPr/>
      </xdr:nvSpPr>
      <xdr:spPr>
        <a:xfrm>
          <a:off x="14541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25037</xdr:rowOff>
    </xdr:from>
    <xdr:to>
      <xdr:col>81</xdr:col>
      <xdr:colOff>50800</xdr:colOff>
      <xdr:row>85</xdr:row>
      <xdr:rowOff>47898</xdr:rowOff>
    </xdr:to>
    <xdr:cxnSp macro="">
      <xdr:nvCxnSpPr>
        <xdr:cNvPr id="637" name="直線コネクタ 636">
          <a:extLst>
            <a:ext uri="{FF2B5EF4-FFF2-40B4-BE49-F238E27FC236}">
              <a16:creationId xmlns:a16="http://schemas.microsoft.com/office/drawing/2014/main" id="{70FF738F-51B0-44F8-8A7B-761072DA3740}"/>
            </a:ext>
          </a:extLst>
        </xdr:cNvPr>
        <xdr:cNvCxnSpPr/>
      </xdr:nvCxnSpPr>
      <xdr:spPr>
        <a:xfrm>
          <a:off x="14592300" y="1459828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122827</xdr:rowOff>
    </xdr:from>
    <xdr:to>
      <xdr:col>72</xdr:col>
      <xdr:colOff>38100</xdr:colOff>
      <xdr:row>85</xdr:row>
      <xdr:rowOff>52977</xdr:rowOff>
    </xdr:to>
    <xdr:sp macro="" textlink="">
      <xdr:nvSpPr>
        <xdr:cNvPr id="638" name="楕円 637">
          <a:extLst>
            <a:ext uri="{FF2B5EF4-FFF2-40B4-BE49-F238E27FC236}">
              <a16:creationId xmlns:a16="http://schemas.microsoft.com/office/drawing/2014/main" id="{3677F0DC-F11D-4D00-BF59-8F5774C26E49}"/>
            </a:ext>
          </a:extLst>
        </xdr:cNvPr>
        <xdr:cNvSpPr/>
      </xdr:nvSpPr>
      <xdr:spPr>
        <a:xfrm>
          <a:off x="13652500" y="1452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2177</xdr:rowOff>
    </xdr:from>
    <xdr:to>
      <xdr:col>76</xdr:col>
      <xdr:colOff>114300</xdr:colOff>
      <xdr:row>85</xdr:row>
      <xdr:rowOff>25037</xdr:rowOff>
    </xdr:to>
    <xdr:cxnSp macro="">
      <xdr:nvCxnSpPr>
        <xdr:cNvPr id="639" name="直線コネクタ 638">
          <a:extLst>
            <a:ext uri="{FF2B5EF4-FFF2-40B4-BE49-F238E27FC236}">
              <a16:creationId xmlns:a16="http://schemas.microsoft.com/office/drawing/2014/main" id="{F64A4FFC-9D71-465F-9254-A428D2E52674}"/>
            </a:ext>
          </a:extLst>
        </xdr:cNvPr>
        <xdr:cNvCxnSpPr/>
      </xdr:nvCxnSpPr>
      <xdr:spPr>
        <a:xfrm>
          <a:off x="13703300" y="1457542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101600</xdr:rowOff>
    </xdr:from>
    <xdr:to>
      <xdr:col>67</xdr:col>
      <xdr:colOff>101600</xdr:colOff>
      <xdr:row>85</xdr:row>
      <xdr:rowOff>31750</xdr:rowOff>
    </xdr:to>
    <xdr:sp macro="" textlink="">
      <xdr:nvSpPr>
        <xdr:cNvPr id="640" name="楕円 639">
          <a:extLst>
            <a:ext uri="{FF2B5EF4-FFF2-40B4-BE49-F238E27FC236}">
              <a16:creationId xmlns:a16="http://schemas.microsoft.com/office/drawing/2014/main" id="{5C81BE00-57DC-41A0-8AB0-3F762435CD4D}"/>
            </a:ext>
          </a:extLst>
        </xdr:cNvPr>
        <xdr:cNvSpPr/>
      </xdr:nvSpPr>
      <xdr:spPr>
        <a:xfrm>
          <a:off x="1276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152400</xdr:rowOff>
    </xdr:from>
    <xdr:to>
      <xdr:col>71</xdr:col>
      <xdr:colOff>177800</xdr:colOff>
      <xdr:row>85</xdr:row>
      <xdr:rowOff>2177</xdr:rowOff>
    </xdr:to>
    <xdr:cxnSp macro="">
      <xdr:nvCxnSpPr>
        <xdr:cNvPr id="641" name="直線コネクタ 640">
          <a:extLst>
            <a:ext uri="{FF2B5EF4-FFF2-40B4-BE49-F238E27FC236}">
              <a16:creationId xmlns:a16="http://schemas.microsoft.com/office/drawing/2014/main" id="{63592339-3CBF-4445-AA6C-34E6E36AD4CD}"/>
            </a:ext>
          </a:extLst>
        </xdr:cNvPr>
        <xdr:cNvCxnSpPr/>
      </xdr:nvCxnSpPr>
      <xdr:spPr>
        <a:xfrm>
          <a:off x="12814300" y="1455420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642" name="n_1aveValue【消防施設】&#10;有形固定資産減価償却率">
          <a:extLst>
            <a:ext uri="{FF2B5EF4-FFF2-40B4-BE49-F238E27FC236}">
              <a16:creationId xmlns:a16="http://schemas.microsoft.com/office/drawing/2014/main" id="{6B69D9EF-4975-42A8-BE04-03FC85431C3B}"/>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643" name="n_2aveValue【消防施設】&#10;有形固定資産減価償却率">
          <a:extLst>
            <a:ext uri="{FF2B5EF4-FFF2-40B4-BE49-F238E27FC236}">
              <a16:creationId xmlns:a16="http://schemas.microsoft.com/office/drawing/2014/main" id="{A2A25CCD-9E0E-4E3D-BA14-310B673AFEAB}"/>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644" name="n_3aveValue【消防施設】&#10;有形固定資産減価償却率">
          <a:extLst>
            <a:ext uri="{FF2B5EF4-FFF2-40B4-BE49-F238E27FC236}">
              <a16:creationId xmlns:a16="http://schemas.microsoft.com/office/drawing/2014/main" id="{9EA011C7-8DEB-4E7D-8DFD-D087A6A16D58}"/>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645" name="n_4aveValue【消防施設】&#10;有形固定資産減価償却率">
          <a:extLst>
            <a:ext uri="{FF2B5EF4-FFF2-40B4-BE49-F238E27FC236}">
              <a16:creationId xmlns:a16="http://schemas.microsoft.com/office/drawing/2014/main" id="{E9AED2D1-764E-4F8B-B034-171AAE8F8B3A}"/>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89825</xdr:rowOff>
    </xdr:from>
    <xdr:ext cx="405111" cy="259045"/>
    <xdr:sp macro="" textlink="">
      <xdr:nvSpPr>
        <xdr:cNvPr id="646" name="n_1mainValue【消防施設】&#10;有形固定資産減価償却率">
          <a:extLst>
            <a:ext uri="{FF2B5EF4-FFF2-40B4-BE49-F238E27FC236}">
              <a16:creationId xmlns:a16="http://schemas.microsoft.com/office/drawing/2014/main" id="{76AE46EB-BB06-4D0B-980F-5695416F7D38}"/>
            </a:ext>
          </a:extLst>
        </xdr:cNvPr>
        <xdr:cNvSpPr txBox="1"/>
      </xdr:nvSpPr>
      <xdr:spPr>
        <a:xfrm>
          <a:off x="15266044" y="1466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66964</xdr:rowOff>
    </xdr:from>
    <xdr:ext cx="405111" cy="259045"/>
    <xdr:sp macro="" textlink="">
      <xdr:nvSpPr>
        <xdr:cNvPr id="647" name="n_2mainValue【消防施設】&#10;有形固定資産減価償却率">
          <a:extLst>
            <a:ext uri="{FF2B5EF4-FFF2-40B4-BE49-F238E27FC236}">
              <a16:creationId xmlns:a16="http://schemas.microsoft.com/office/drawing/2014/main" id="{48DEE38B-5F55-47A8-ABE4-21AF8078165E}"/>
            </a:ext>
          </a:extLst>
        </xdr:cNvPr>
        <xdr:cNvSpPr txBox="1"/>
      </xdr:nvSpPr>
      <xdr:spPr>
        <a:xfrm>
          <a:off x="14389744" y="1464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44104</xdr:rowOff>
    </xdr:from>
    <xdr:ext cx="405111" cy="259045"/>
    <xdr:sp macro="" textlink="">
      <xdr:nvSpPr>
        <xdr:cNvPr id="648" name="n_3mainValue【消防施設】&#10;有形固定資産減価償却率">
          <a:extLst>
            <a:ext uri="{FF2B5EF4-FFF2-40B4-BE49-F238E27FC236}">
              <a16:creationId xmlns:a16="http://schemas.microsoft.com/office/drawing/2014/main" id="{7690F7D4-F8E2-4222-BF74-02726DD84E03}"/>
            </a:ext>
          </a:extLst>
        </xdr:cNvPr>
        <xdr:cNvSpPr txBox="1"/>
      </xdr:nvSpPr>
      <xdr:spPr>
        <a:xfrm>
          <a:off x="13500744" y="1461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22877</xdr:rowOff>
    </xdr:from>
    <xdr:ext cx="405111" cy="259045"/>
    <xdr:sp macro="" textlink="">
      <xdr:nvSpPr>
        <xdr:cNvPr id="649" name="n_4mainValue【消防施設】&#10;有形固定資産減価償却率">
          <a:extLst>
            <a:ext uri="{FF2B5EF4-FFF2-40B4-BE49-F238E27FC236}">
              <a16:creationId xmlns:a16="http://schemas.microsoft.com/office/drawing/2014/main" id="{18BC340A-2BAB-4EA6-A32A-C72704537C31}"/>
            </a:ext>
          </a:extLst>
        </xdr:cNvPr>
        <xdr:cNvSpPr txBox="1"/>
      </xdr:nvSpPr>
      <xdr:spPr>
        <a:xfrm>
          <a:off x="12611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0" name="正方形/長方形 649">
          <a:extLst>
            <a:ext uri="{FF2B5EF4-FFF2-40B4-BE49-F238E27FC236}">
              <a16:creationId xmlns:a16="http://schemas.microsoft.com/office/drawing/2014/main" id="{B8EE324A-46A3-4261-B4C1-BDD09E7F94A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1" name="正方形/長方形 650">
          <a:extLst>
            <a:ext uri="{FF2B5EF4-FFF2-40B4-BE49-F238E27FC236}">
              <a16:creationId xmlns:a16="http://schemas.microsoft.com/office/drawing/2014/main" id="{6811380E-210D-4061-84CF-F3769224C72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2" name="正方形/長方形 651">
          <a:extLst>
            <a:ext uri="{FF2B5EF4-FFF2-40B4-BE49-F238E27FC236}">
              <a16:creationId xmlns:a16="http://schemas.microsoft.com/office/drawing/2014/main" id="{580E9096-E966-465A-A4CD-D0DC28388F7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3" name="正方形/長方形 652">
          <a:extLst>
            <a:ext uri="{FF2B5EF4-FFF2-40B4-BE49-F238E27FC236}">
              <a16:creationId xmlns:a16="http://schemas.microsoft.com/office/drawing/2014/main" id="{DE3E5D29-DC3E-4C61-A7F5-83527694149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4" name="正方形/長方形 653">
          <a:extLst>
            <a:ext uri="{FF2B5EF4-FFF2-40B4-BE49-F238E27FC236}">
              <a16:creationId xmlns:a16="http://schemas.microsoft.com/office/drawing/2014/main" id="{21790365-6412-4B80-A9AF-820C13DB574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5" name="正方形/長方形 654">
          <a:extLst>
            <a:ext uri="{FF2B5EF4-FFF2-40B4-BE49-F238E27FC236}">
              <a16:creationId xmlns:a16="http://schemas.microsoft.com/office/drawing/2014/main" id="{22A02B47-9EAD-4AFE-9648-7704EC39C07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6" name="正方形/長方形 655">
          <a:extLst>
            <a:ext uri="{FF2B5EF4-FFF2-40B4-BE49-F238E27FC236}">
              <a16:creationId xmlns:a16="http://schemas.microsoft.com/office/drawing/2014/main" id="{4285B0DC-9C0F-487A-AA75-2847535B157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7" name="正方形/長方形 656">
          <a:extLst>
            <a:ext uri="{FF2B5EF4-FFF2-40B4-BE49-F238E27FC236}">
              <a16:creationId xmlns:a16="http://schemas.microsoft.com/office/drawing/2014/main" id="{F57DF13F-805B-452A-9771-A4726FEED15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8" name="テキスト ボックス 657">
          <a:extLst>
            <a:ext uri="{FF2B5EF4-FFF2-40B4-BE49-F238E27FC236}">
              <a16:creationId xmlns:a16="http://schemas.microsoft.com/office/drawing/2014/main" id="{604D18D9-90D1-4F72-B438-31AB29A6AF3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9" name="直線コネクタ 658">
          <a:extLst>
            <a:ext uri="{FF2B5EF4-FFF2-40B4-BE49-F238E27FC236}">
              <a16:creationId xmlns:a16="http://schemas.microsoft.com/office/drawing/2014/main" id="{A8A750C3-EABD-4C03-B668-9AAEBA2B632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60" name="直線コネクタ 659">
          <a:extLst>
            <a:ext uri="{FF2B5EF4-FFF2-40B4-BE49-F238E27FC236}">
              <a16:creationId xmlns:a16="http://schemas.microsoft.com/office/drawing/2014/main" id="{FA5B3AAC-5DCB-4B1F-9982-7F2502C9244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61" name="テキスト ボックス 660">
          <a:extLst>
            <a:ext uri="{FF2B5EF4-FFF2-40B4-BE49-F238E27FC236}">
              <a16:creationId xmlns:a16="http://schemas.microsoft.com/office/drawing/2014/main" id="{1A54EBA7-9179-40A2-8464-01239531C52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62" name="直線コネクタ 661">
          <a:extLst>
            <a:ext uri="{FF2B5EF4-FFF2-40B4-BE49-F238E27FC236}">
              <a16:creationId xmlns:a16="http://schemas.microsoft.com/office/drawing/2014/main" id="{643D0025-354B-4162-89E6-929C3D44FB7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63" name="テキスト ボックス 662">
          <a:extLst>
            <a:ext uri="{FF2B5EF4-FFF2-40B4-BE49-F238E27FC236}">
              <a16:creationId xmlns:a16="http://schemas.microsoft.com/office/drawing/2014/main" id="{9C5A0093-5350-45F4-8AB2-03295B95ED0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4" name="直線コネクタ 663">
          <a:extLst>
            <a:ext uri="{FF2B5EF4-FFF2-40B4-BE49-F238E27FC236}">
              <a16:creationId xmlns:a16="http://schemas.microsoft.com/office/drawing/2014/main" id="{F5E780A0-2305-4165-964F-0AB02B37660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65" name="テキスト ボックス 664">
          <a:extLst>
            <a:ext uri="{FF2B5EF4-FFF2-40B4-BE49-F238E27FC236}">
              <a16:creationId xmlns:a16="http://schemas.microsoft.com/office/drawing/2014/main" id="{003FFFF4-2132-4BF9-BF98-DE3F4E4B87B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66" name="直線コネクタ 665">
          <a:extLst>
            <a:ext uri="{FF2B5EF4-FFF2-40B4-BE49-F238E27FC236}">
              <a16:creationId xmlns:a16="http://schemas.microsoft.com/office/drawing/2014/main" id="{E07C2250-BB66-4843-A3B9-D9BC1202F4F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67" name="テキスト ボックス 666">
          <a:extLst>
            <a:ext uri="{FF2B5EF4-FFF2-40B4-BE49-F238E27FC236}">
              <a16:creationId xmlns:a16="http://schemas.microsoft.com/office/drawing/2014/main" id="{EE952700-EA00-4CB6-8153-DA69249B58C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68" name="直線コネクタ 667">
          <a:extLst>
            <a:ext uri="{FF2B5EF4-FFF2-40B4-BE49-F238E27FC236}">
              <a16:creationId xmlns:a16="http://schemas.microsoft.com/office/drawing/2014/main" id="{E4E90603-38CA-4D29-8233-6DAE6F58AEA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69" name="テキスト ボックス 668">
          <a:extLst>
            <a:ext uri="{FF2B5EF4-FFF2-40B4-BE49-F238E27FC236}">
              <a16:creationId xmlns:a16="http://schemas.microsoft.com/office/drawing/2014/main" id="{0F681B39-485C-47E6-B0C0-DA25301E9EF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70" name="直線コネクタ 669">
          <a:extLst>
            <a:ext uri="{FF2B5EF4-FFF2-40B4-BE49-F238E27FC236}">
              <a16:creationId xmlns:a16="http://schemas.microsoft.com/office/drawing/2014/main" id="{C39D1255-4048-4F97-883B-42668ECD16E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71" name="テキスト ボックス 670">
          <a:extLst>
            <a:ext uri="{FF2B5EF4-FFF2-40B4-BE49-F238E27FC236}">
              <a16:creationId xmlns:a16="http://schemas.microsoft.com/office/drawing/2014/main" id="{465B51DD-72C2-443F-816D-0721FEDC6FF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2" name="直線コネクタ 671">
          <a:extLst>
            <a:ext uri="{FF2B5EF4-FFF2-40B4-BE49-F238E27FC236}">
              <a16:creationId xmlns:a16="http://schemas.microsoft.com/office/drawing/2014/main" id="{BB18499E-B921-4EEB-A6BD-CC0C0C5636F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3" name="テキスト ボックス 672">
          <a:extLst>
            <a:ext uri="{FF2B5EF4-FFF2-40B4-BE49-F238E27FC236}">
              <a16:creationId xmlns:a16="http://schemas.microsoft.com/office/drawing/2014/main" id="{7D6FC53F-6AA1-4AC1-AF56-A7415D662A5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4" name="【消防施設】&#10;一人当たり面積グラフ枠">
          <a:extLst>
            <a:ext uri="{FF2B5EF4-FFF2-40B4-BE49-F238E27FC236}">
              <a16:creationId xmlns:a16="http://schemas.microsoft.com/office/drawing/2014/main" id="{05E83C40-C1A1-4BE7-98AD-5D218A3E0CC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75" name="直線コネクタ 674">
          <a:extLst>
            <a:ext uri="{FF2B5EF4-FFF2-40B4-BE49-F238E27FC236}">
              <a16:creationId xmlns:a16="http://schemas.microsoft.com/office/drawing/2014/main" id="{53C295B9-3DA4-425B-A217-20138AA1279E}"/>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76" name="【消防施設】&#10;一人当たり面積最小値テキスト">
          <a:extLst>
            <a:ext uri="{FF2B5EF4-FFF2-40B4-BE49-F238E27FC236}">
              <a16:creationId xmlns:a16="http://schemas.microsoft.com/office/drawing/2014/main" id="{955F539C-3938-41D4-8244-5BED86B1A8B4}"/>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77" name="直線コネクタ 676">
          <a:extLst>
            <a:ext uri="{FF2B5EF4-FFF2-40B4-BE49-F238E27FC236}">
              <a16:creationId xmlns:a16="http://schemas.microsoft.com/office/drawing/2014/main" id="{0F5EE28B-B040-48A4-8B30-A2969CFEE414}"/>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78" name="【消防施設】&#10;一人当たり面積最大値テキスト">
          <a:extLst>
            <a:ext uri="{FF2B5EF4-FFF2-40B4-BE49-F238E27FC236}">
              <a16:creationId xmlns:a16="http://schemas.microsoft.com/office/drawing/2014/main" id="{AC676946-FF76-48DC-8929-D4CBEB867FEE}"/>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79" name="直線コネクタ 678">
          <a:extLst>
            <a:ext uri="{FF2B5EF4-FFF2-40B4-BE49-F238E27FC236}">
              <a16:creationId xmlns:a16="http://schemas.microsoft.com/office/drawing/2014/main" id="{63EACA56-2C11-4F2A-9758-AB641DCBABD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680" name="【消防施設】&#10;一人当たり面積平均値テキスト">
          <a:extLst>
            <a:ext uri="{FF2B5EF4-FFF2-40B4-BE49-F238E27FC236}">
              <a16:creationId xmlns:a16="http://schemas.microsoft.com/office/drawing/2014/main" id="{4E1DE13D-AF2D-414E-BE13-0605FC57890F}"/>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81" name="フローチャート: 判断 680">
          <a:extLst>
            <a:ext uri="{FF2B5EF4-FFF2-40B4-BE49-F238E27FC236}">
              <a16:creationId xmlns:a16="http://schemas.microsoft.com/office/drawing/2014/main" id="{A8EFFB9F-6190-4587-A481-2E1BC20E6879}"/>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82" name="フローチャート: 判断 681">
          <a:extLst>
            <a:ext uri="{FF2B5EF4-FFF2-40B4-BE49-F238E27FC236}">
              <a16:creationId xmlns:a16="http://schemas.microsoft.com/office/drawing/2014/main" id="{DD4986C2-2370-44B5-96C3-1A10DC9717AB}"/>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83" name="フローチャート: 判断 682">
          <a:extLst>
            <a:ext uri="{FF2B5EF4-FFF2-40B4-BE49-F238E27FC236}">
              <a16:creationId xmlns:a16="http://schemas.microsoft.com/office/drawing/2014/main" id="{B274CC04-D1F9-4B32-BB82-A31F91284BC8}"/>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84" name="フローチャート: 判断 683">
          <a:extLst>
            <a:ext uri="{FF2B5EF4-FFF2-40B4-BE49-F238E27FC236}">
              <a16:creationId xmlns:a16="http://schemas.microsoft.com/office/drawing/2014/main" id="{6DB2CDC6-B954-4862-86F1-23568D51971F}"/>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85" name="フローチャート: 判断 684">
          <a:extLst>
            <a:ext uri="{FF2B5EF4-FFF2-40B4-BE49-F238E27FC236}">
              <a16:creationId xmlns:a16="http://schemas.microsoft.com/office/drawing/2014/main" id="{3E509AE8-1C18-4447-9BBF-184D762EF8C8}"/>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6F8C72EF-85A0-4E46-871B-752AE406889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03971087-9B4F-416C-9E4D-74A794FCD95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BCDED742-BA83-40B1-9113-03EDEB341AC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CAB4EBA2-C1A7-4833-8DD0-4C8DE511A79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41ECFF6E-626F-46FF-A49A-4D6E6C5D108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97789</xdr:rowOff>
    </xdr:from>
    <xdr:to>
      <xdr:col>112</xdr:col>
      <xdr:colOff>38100</xdr:colOff>
      <xdr:row>86</xdr:row>
      <xdr:rowOff>27939</xdr:rowOff>
    </xdr:to>
    <xdr:sp macro="" textlink="">
      <xdr:nvSpPr>
        <xdr:cNvPr id="691" name="楕円 690">
          <a:extLst>
            <a:ext uri="{FF2B5EF4-FFF2-40B4-BE49-F238E27FC236}">
              <a16:creationId xmlns:a16="http://schemas.microsoft.com/office/drawing/2014/main" id="{A0F4B798-186A-438D-A537-B0DE0236BBB6}"/>
            </a:ext>
          </a:extLst>
        </xdr:cNvPr>
        <xdr:cNvSpPr/>
      </xdr:nvSpPr>
      <xdr:spPr>
        <a:xfrm>
          <a:off x="21272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103232</xdr:rowOff>
    </xdr:from>
    <xdr:to>
      <xdr:col>107</xdr:col>
      <xdr:colOff>101600</xdr:colOff>
      <xdr:row>86</xdr:row>
      <xdr:rowOff>33382</xdr:rowOff>
    </xdr:to>
    <xdr:sp macro="" textlink="">
      <xdr:nvSpPr>
        <xdr:cNvPr id="692" name="楕円 691">
          <a:extLst>
            <a:ext uri="{FF2B5EF4-FFF2-40B4-BE49-F238E27FC236}">
              <a16:creationId xmlns:a16="http://schemas.microsoft.com/office/drawing/2014/main" id="{ACEC733C-84E8-4A82-A9DB-CDDFE20B8CCB}"/>
            </a:ext>
          </a:extLst>
        </xdr:cNvPr>
        <xdr:cNvSpPr/>
      </xdr:nvSpPr>
      <xdr:spPr>
        <a:xfrm>
          <a:off x="20383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148589</xdr:rowOff>
    </xdr:from>
    <xdr:to>
      <xdr:col>111</xdr:col>
      <xdr:colOff>177800</xdr:colOff>
      <xdr:row>85</xdr:row>
      <xdr:rowOff>154032</xdr:rowOff>
    </xdr:to>
    <xdr:cxnSp macro="">
      <xdr:nvCxnSpPr>
        <xdr:cNvPr id="693" name="直線コネクタ 692">
          <a:extLst>
            <a:ext uri="{FF2B5EF4-FFF2-40B4-BE49-F238E27FC236}">
              <a16:creationId xmlns:a16="http://schemas.microsoft.com/office/drawing/2014/main" id="{95C2D1AD-633A-4B8B-B9FB-4B85A64D1A94}"/>
            </a:ext>
          </a:extLst>
        </xdr:cNvPr>
        <xdr:cNvCxnSpPr/>
      </xdr:nvCxnSpPr>
      <xdr:spPr>
        <a:xfrm flipV="1">
          <a:off x="20434300" y="14721839"/>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106499</xdr:rowOff>
    </xdr:from>
    <xdr:to>
      <xdr:col>102</xdr:col>
      <xdr:colOff>165100</xdr:colOff>
      <xdr:row>86</xdr:row>
      <xdr:rowOff>36649</xdr:rowOff>
    </xdr:to>
    <xdr:sp macro="" textlink="">
      <xdr:nvSpPr>
        <xdr:cNvPr id="694" name="楕円 693">
          <a:extLst>
            <a:ext uri="{FF2B5EF4-FFF2-40B4-BE49-F238E27FC236}">
              <a16:creationId xmlns:a16="http://schemas.microsoft.com/office/drawing/2014/main" id="{83F68D46-B119-4BCB-AF2C-D98D94006043}"/>
            </a:ext>
          </a:extLst>
        </xdr:cNvPr>
        <xdr:cNvSpPr/>
      </xdr:nvSpPr>
      <xdr:spPr>
        <a:xfrm>
          <a:off x="19494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154032</xdr:rowOff>
    </xdr:from>
    <xdr:to>
      <xdr:col>107</xdr:col>
      <xdr:colOff>50800</xdr:colOff>
      <xdr:row>85</xdr:row>
      <xdr:rowOff>157299</xdr:rowOff>
    </xdr:to>
    <xdr:cxnSp macro="">
      <xdr:nvCxnSpPr>
        <xdr:cNvPr id="695" name="直線コネクタ 694">
          <a:extLst>
            <a:ext uri="{FF2B5EF4-FFF2-40B4-BE49-F238E27FC236}">
              <a16:creationId xmlns:a16="http://schemas.microsoft.com/office/drawing/2014/main" id="{FDBB062F-2920-485C-BDBC-6A2742002366}"/>
            </a:ext>
          </a:extLst>
        </xdr:cNvPr>
        <xdr:cNvCxnSpPr/>
      </xdr:nvCxnSpPr>
      <xdr:spPr>
        <a:xfrm flipV="1">
          <a:off x="19545300" y="1472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109764</xdr:rowOff>
    </xdr:from>
    <xdr:to>
      <xdr:col>98</xdr:col>
      <xdr:colOff>38100</xdr:colOff>
      <xdr:row>86</xdr:row>
      <xdr:rowOff>39914</xdr:rowOff>
    </xdr:to>
    <xdr:sp macro="" textlink="">
      <xdr:nvSpPr>
        <xdr:cNvPr id="696" name="楕円 695">
          <a:extLst>
            <a:ext uri="{FF2B5EF4-FFF2-40B4-BE49-F238E27FC236}">
              <a16:creationId xmlns:a16="http://schemas.microsoft.com/office/drawing/2014/main" id="{69C9728A-CD8D-478F-8F48-FCDC02BE1EA5}"/>
            </a:ext>
          </a:extLst>
        </xdr:cNvPr>
        <xdr:cNvSpPr/>
      </xdr:nvSpPr>
      <xdr:spPr>
        <a:xfrm>
          <a:off x="18605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157299</xdr:rowOff>
    </xdr:from>
    <xdr:to>
      <xdr:col>102</xdr:col>
      <xdr:colOff>114300</xdr:colOff>
      <xdr:row>85</xdr:row>
      <xdr:rowOff>160564</xdr:rowOff>
    </xdr:to>
    <xdr:cxnSp macro="">
      <xdr:nvCxnSpPr>
        <xdr:cNvPr id="697" name="直線コネクタ 696">
          <a:extLst>
            <a:ext uri="{FF2B5EF4-FFF2-40B4-BE49-F238E27FC236}">
              <a16:creationId xmlns:a16="http://schemas.microsoft.com/office/drawing/2014/main" id="{BF0EA484-E216-4F45-A917-D4A4FC880AB7}"/>
            </a:ext>
          </a:extLst>
        </xdr:cNvPr>
        <xdr:cNvCxnSpPr/>
      </xdr:nvCxnSpPr>
      <xdr:spPr>
        <a:xfrm flipV="1">
          <a:off x="18656300" y="147305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98" name="n_1aveValue【消防施設】&#10;一人当たり面積">
          <a:extLst>
            <a:ext uri="{FF2B5EF4-FFF2-40B4-BE49-F238E27FC236}">
              <a16:creationId xmlns:a16="http://schemas.microsoft.com/office/drawing/2014/main" id="{5AC42705-7ECF-40C2-9657-F0A536BA15F7}"/>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99" name="n_2aveValue【消防施設】&#10;一人当たり面積">
          <a:extLst>
            <a:ext uri="{FF2B5EF4-FFF2-40B4-BE49-F238E27FC236}">
              <a16:creationId xmlns:a16="http://schemas.microsoft.com/office/drawing/2014/main" id="{D5C1DDED-CBEF-4731-9090-4B18817EDD10}"/>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700" name="n_3aveValue【消防施設】&#10;一人当たり面積">
          <a:extLst>
            <a:ext uri="{FF2B5EF4-FFF2-40B4-BE49-F238E27FC236}">
              <a16:creationId xmlns:a16="http://schemas.microsoft.com/office/drawing/2014/main" id="{1C9B7EF7-E173-416D-B94A-B97CBD2E39E6}"/>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701" name="n_4aveValue【消防施設】&#10;一人当たり面積">
          <a:extLst>
            <a:ext uri="{FF2B5EF4-FFF2-40B4-BE49-F238E27FC236}">
              <a16:creationId xmlns:a16="http://schemas.microsoft.com/office/drawing/2014/main" id="{FA7BC30A-E1FF-413E-A6BC-84205B8130F9}"/>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19066</xdr:rowOff>
    </xdr:from>
    <xdr:ext cx="469744" cy="259045"/>
    <xdr:sp macro="" textlink="">
      <xdr:nvSpPr>
        <xdr:cNvPr id="702" name="n_1mainValue【消防施設】&#10;一人当たり面積">
          <a:extLst>
            <a:ext uri="{FF2B5EF4-FFF2-40B4-BE49-F238E27FC236}">
              <a16:creationId xmlns:a16="http://schemas.microsoft.com/office/drawing/2014/main" id="{7A25F4D3-B071-42BB-B942-46C221555B84}"/>
            </a:ext>
          </a:extLst>
        </xdr:cNvPr>
        <xdr:cNvSpPr txBox="1"/>
      </xdr:nvSpPr>
      <xdr:spPr>
        <a:xfrm>
          <a:off x="210757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24509</xdr:rowOff>
    </xdr:from>
    <xdr:ext cx="469744" cy="259045"/>
    <xdr:sp macro="" textlink="">
      <xdr:nvSpPr>
        <xdr:cNvPr id="703" name="n_2mainValue【消防施設】&#10;一人当たり面積">
          <a:extLst>
            <a:ext uri="{FF2B5EF4-FFF2-40B4-BE49-F238E27FC236}">
              <a16:creationId xmlns:a16="http://schemas.microsoft.com/office/drawing/2014/main" id="{BDB44F25-D769-41DE-A657-63E0A0805FB6}"/>
            </a:ext>
          </a:extLst>
        </xdr:cNvPr>
        <xdr:cNvSpPr txBox="1"/>
      </xdr:nvSpPr>
      <xdr:spPr>
        <a:xfrm>
          <a:off x="20199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27776</xdr:rowOff>
    </xdr:from>
    <xdr:ext cx="469744" cy="259045"/>
    <xdr:sp macro="" textlink="">
      <xdr:nvSpPr>
        <xdr:cNvPr id="704" name="n_3mainValue【消防施設】&#10;一人当たり面積">
          <a:extLst>
            <a:ext uri="{FF2B5EF4-FFF2-40B4-BE49-F238E27FC236}">
              <a16:creationId xmlns:a16="http://schemas.microsoft.com/office/drawing/2014/main" id="{822424AF-BB0C-4929-9DEA-2A2BC22B8E24}"/>
            </a:ext>
          </a:extLst>
        </xdr:cNvPr>
        <xdr:cNvSpPr txBox="1"/>
      </xdr:nvSpPr>
      <xdr:spPr>
        <a:xfrm>
          <a:off x="19310427" y="1477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31041</xdr:rowOff>
    </xdr:from>
    <xdr:ext cx="469744" cy="259045"/>
    <xdr:sp macro="" textlink="">
      <xdr:nvSpPr>
        <xdr:cNvPr id="705" name="n_4mainValue【消防施設】&#10;一人当たり面積">
          <a:extLst>
            <a:ext uri="{FF2B5EF4-FFF2-40B4-BE49-F238E27FC236}">
              <a16:creationId xmlns:a16="http://schemas.microsoft.com/office/drawing/2014/main" id="{AF569EE8-2C04-4407-89B1-5EC13B61002B}"/>
            </a:ext>
          </a:extLst>
        </xdr:cNvPr>
        <xdr:cNvSpPr txBox="1"/>
      </xdr:nvSpPr>
      <xdr:spPr>
        <a:xfrm>
          <a:off x="18421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2885FF46-2DE8-4484-B212-39C838EB6C8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8819D405-658B-4F2B-9178-807F02EE4EC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EFE1F063-573E-4123-9DC6-BEAD1D9504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7D0C1897-3763-4C29-9029-56E69272736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276C9AC3-3A93-4457-B55C-BD7B4CA5B55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A1EC1BFA-FD11-4818-8E24-4E79936443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649C1D2A-3869-4DAC-A15A-4739151E9CE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90507C96-871B-4E49-A210-C7ADEC0736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4" name="テキスト ボックス 713">
          <a:extLst>
            <a:ext uri="{FF2B5EF4-FFF2-40B4-BE49-F238E27FC236}">
              <a16:creationId xmlns:a16="http://schemas.microsoft.com/office/drawing/2014/main" id="{CA28589D-5B7C-4193-8AA4-6303499C40C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BF06CFBC-C1DE-4448-B5B7-A891D8EEB8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6" name="テキスト ボックス 715">
          <a:extLst>
            <a:ext uri="{FF2B5EF4-FFF2-40B4-BE49-F238E27FC236}">
              <a16:creationId xmlns:a16="http://schemas.microsoft.com/office/drawing/2014/main" id="{DB77086D-A15C-430C-9E26-DD4A4992781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7" name="直線コネクタ 716">
          <a:extLst>
            <a:ext uri="{FF2B5EF4-FFF2-40B4-BE49-F238E27FC236}">
              <a16:creationId xmlns:a16="http://schemas.microsoft.com/office/drawing/2014/main" id="{199D54D9-665C-4DA2-9F52-20EB1883899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18" name="テキスト ボックス 717">
          <a:extLst>
            <a:ext uri="{FF2B5EF4-FFF2-40B4-BE49-F238E27FC236}">
              <a16:creationId xmlns:a16="http://schemas.microsoft.com/office/drawing/2014/main" id="{BB92DA88-2351-4534-B35A-42174C4ACBA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9" name="直線コネクタ 718">
          <a:extLst>
            <a:ext uri="{FF2B5EF4-FFF2-40B4-BE49-F238E27FC236}">
              <a16:creationId xmlns:a16="http://schemas.microsoft.com/office/drawing/2014/main" id="{B4CF7C2C-80C0-4B79-B221-0C9FA1FC590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20" name="テキスト ボックス 719">
          <a:extLst>
            <a:ext uri="{FF2B5EF4-FFF2-40B4-BE49-F238E27FC236}">
              <a16:creationId xmlns:a16="http://schemas.microsoft.com/office/drawing/2014/main" id="{EC01B1A3-80D6-4EE2-BC05-231D24A3AFC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21" name="直線コネクタ 720">
          <a:extLst>
            <a:ext uri="{FF2B5EF4-FFF2-40B4-BE49-F238E27FC236}">
              <a16:creationId xmlns:a16="http://schemas.microsoft.com/office/drawing/2014/main" id="{DF685AE1-DED8-40E7-9C98-3CE88F904BD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22" name="テキスト ボックス 721">
          <a:extLst>
            <a:ext uri="{FF2B5EF4-FFF2-40B4-BE49-F238E27FC236}">
              <a16:creationId xmlns:a16="http://schemas.microsoft.com/office/drawing/2014/main" id="{63C34464-DA48-45C9-8FFB-A7D525400BD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3" name="直線コネクタ 722">
          <a:extLst>
            <a:ext uri="{FF2B5EF4-FFF2-40B4-BE49-F238E27FC236}">
              <a16:creationId xmlns:a16="http://schemas.microsoft.com/office/drawing/2014/main" id="{471EAD40-B1F2-4A19-BFF4-770929BB323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4" name="テキスト ボックス 723">
          <a:extLst>
            <a:ext uri="{FF2B5EF4-FFF2-40B4-BE49-F238E27FC236}">
              <a16:creationId xmlns:a16="http://schemas.microsoft.com/office/drawing/2014/main" id="{0A0E16AB-095D-4A0B-8566-8D49196AB6D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5" name="直線コネクタ 724">
          <a:extLst>
            <a:ext uri="{FF2B5EF4-FFF2-40B4-BE49-F238E27FC236}">
              <a16:creationId xmlns:a16="http://schemas.microsoft.com/office/drawing/2014/main" id="{09B0F643-AB00-43D8-A25E-AE3CBBD2BAA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26" name="テキスト ボックス 725">
          <a:extLst>
            <a:ext uri="{FF2B5EF4-FFF2-40B4-BE49-F238E27FC236}">
              <a16:creationId xmlns:a16="http://schemas.microsoft.com/office/drawing/2014/main" id="{96BA8730-1922-4FDD-82D4-C5C51C1526E9}"/>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7" name="直線コネクタ 726">
          <a:extLst>
            <a:ext uri="{FF2B5EF4-FFF2-40B4-BE49-F238E27FC236}">
              <a16:creationId xmlns:a16="http://schemas.microsoft.com/office/drawing/2014/main" id="{4204160E-0E9F-4E16-BC7E-E9DD3F9E379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8" name="【庁舎】&#10;有形固定資産減価償却率グラフ枠">
          <a:extLst>
            <a:ext uri="{FF2B5EF4-FFF2-40B4-BE49-F238E27FC236}">
              <a16:creationId xmlns:a16="http://schemas.microsoft.com/office/drawing/2014/main" id="{3C7E7384-6651-43B7-B2A4-80E8FE2D456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29" name="直線コネクタ 728">
          <a:extLst>
            <a:ext uri="{FF2B5EF4-FFF2-40B4-BE49-F238E27FC236}">
              <a16:creationId xmlns:a16="http://schemas.microsoft.com/office/drawing/2014/main" id="{EE6400F0-F3A7-4E92-BFD9-961C802096FC}"/>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30" name="【庁舎】&#10;有形固定資産減価償却率最小値テキスト">
          <a:extLst>
            <a:ext uri="{FF2B5EF4-FFF2-40B4-BE49-F238E27FC236}">
              <a16:creationId xmlns:a16="http://schemas.microsoft.com/office/drawing/2014/main" id="{ABF6948A-F92C-404B-95FF-73CD693885BC}"/>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31" name="直線コネクタ 730">
          <a:extLst>
            <a:ext uri="{FF2B5EF4-FFF2-40B4-BE49-F238E27FC236}">
              <a16:creationId xmlns:a16="http://schemas.microsoft.com/office/drawing/2014/main" id="{5B4918B9-79D6-43A9-B026-DE0B2887DC79}"/>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32" name="【庁舎】&#10;有形固定資産減価償却率最大値テキスト">
          <a:extLst>
            <a:ext uri="{FF2B5EF4-FFF2-40B4-BE49-F238E27FC236}">
              <a16:creationId xmlns:a16="http://schemas.microsoft.com/office/drawing/2014/main" id="{7FC40CFE-50BC-4555-B75B-3FAB38F990BB}"/>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33" name="直線コネクタ 732">
          <a:extLst>
            <a:ext uri="{FF2B5EF4-FFF2-40B4-BE49-F238E27FC236}">
              <a16:creationId xmlns:a16="http://schemas.microsoft.com/office/drawing/2014/main" id="{F0988E35-4EFE-4C7F-B5C8-BE590A6FFDE9}"/>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734" name="【庁舎】&#10;有形固定資産減価償却率平均値テキスト">
          <a:extLst>
            <a:ext uri="{FF2B5EF4-FFF2-40B4-BE49-F238E27FC236}">
              <a16:creationId xmlns:a16="http://schemas.microsoft.com/office/drawing/2014/main" id="{D64A6E4D-F0EB-4EC3-ADF4-861B02A9A603}"/>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735" name="フローチャート: 判断 734">
          <a:extLst>
            <a:ext uri="{FF2B5EF4-FFF2-40B4-BE49-F238E27FC236}">
              <a16:creationId xmlns:a16="http://schemas.microsoft.com/office/drawing/2014/main" id="{9BF511A3-1431-4730-ABA5-B3C102BA601C}"/>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736" name="フローチャート: 判断 735">
          <a:extLst>
            <a:ext uri="{FF2B5EF4-FFF2-40B4-BE49-F238E27FC236}">
              <a16:creationId xmlns:a16="http://schemas.microsoft.com/office/drawing/2014/main" id="{773F112D-5F59-4868-9B11-D0F4B42DC20D}"/>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737" name="フローチャート: 判断 736">
          <a:extLst>
            <a:ext uri="{FF2B5EF4-FFF2-40B4-BE49-F238E27FC236}">
              <a16:creationId xmlns:a16="http://schemas.microsoft.com/office/drawing/2014/main" id="{AB62E594-80B2-48FC-8A5D-3B6692D75CC9}"/>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738" name="フローチャート: 判断 737">
          <a:extLst>
            <a:ext uri="{FF2B5EF4-FFF2-40B4-BE49-F238E27FC236}">
              <a16:creationId xmlns:a16="http://schemas.microsoft.com/office/drawing/2014/main" id="{3AB7FF3D-8FEB-4CB8-887D-8C892C417423}"/>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739" name="フローチャート: 判断 738">
          <a:extLst>
            <a:ext uri="{FF2B5EF4-FFF2-40B4-BE49-F238E27FC236}">
              <a16:creationId xmlns:a16="http://schemas.microsoft.com/office/drawing/2014/main" id="{2DCAA6F6-5646-41A7-9F95-A092147E2223}"/>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DA79BAC2-595A-4836-A185-ECAAC73ED82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8D36B2E5-4997-4AF0-AB0E-08E816EBDE3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E7ECBC40-F234-4004-BC57-4171FA7CA7F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2C79C0CE-41E5-4A22-8E2F-95C79AA90D3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E0B9F933-9C95-40D6-897B-8A2E43BD905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130811</xdr:rowOff>
    </xdr:from>
    <xdr:to>
      <xdr:col>81</xdr:col>
      <xdr:colOff>101600</xdr:colOff>
      <xdr:row>106</xdr:row>
      <xdr:rowOff>60961</xdr:rowOff>
    </xdr:to>
    <xdr:sp macro="" textlink="">
      <xdr:nvSpPr>
        <xdr:cNvPr id="745" name="楕円 744">
          <a:extLst>
            <a:ext uri="{FF2B5EF4-FFF2-40B4-BE49-F238E27FC236}">
              <a16:creationId xmlns:a16="http://schemas.microsoft.com/office/drawing/2014/main" id="{A34E2EE6-DAB5-4AF5-A39D-F57E0D013C55}"/>
            </a:ext>
          </a:extLst>
        </xdr:cNvPr>
        <xdr:cNvSpPr/>
      </xdr:nvSpPr>
      <xdr:spPr>
        <a:xfrm>
          <a:off x="15430500" y="1813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120650</xdr:rowOff>
    </xdr:from>
    <xdr:to>
      <xdr:col>76</xdr:col>
      <xdr:colOff>165100</xdr:colOff>
      <xdr:row>106</xdr:row>
      <xdr:rowOff>50800</xdr:rowOff>
    </xdr:to>
    <xdr:sp macro="" textlink="">
      <xdr:nvSpPr>
        <xdr:cNvPr id="746" name="楕円 745">
          <a:extLst>
            <a:ext uri="{FF2B5EF4-FFF2-40B4-BE49-F238E27FC236}">
              <a16:creationId xmlns:a16="http://schemas.microsoft.com/office/drawing/2014/main" id="{1391E33C-BC5C-44EC-BFB6-9F39F449A6FB}"/>
            </a:ext>
          </a:extLst>
        </xdr:cNvPr>
        <xdr:cNvSpPr/>
      </xdr:nvSpPr>
      <xdr:spPr>
        <a:xfrm>
          <a:off x="14541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0</xdr:rowOff>
    </xdr:from>
    <xdr:to>
      <xdr:col>81</xdr:col>
      <xdr:colOff>50800</xdr:colOff>
      <xdr:row>106</xdr:row>
      <xdr:rowOff>10161</xdr:rowOff>
    </xdr:to>
    <xdr:cxnSp macro="">
      <xdr:nvCxnSpPr>
        <xdr:cNvPr id="747" name="直線コネクタ 746">
          <a:extLst>
            <a:ext uri="{FF2B5EF4-FFF2-40B4-BE49-F238E27FC236}">
              <a16:creationId xmlns:a16="http://schemas.microsoft.com/office/drawing/2014/main" id="{32EEF280-D945-4D09-9227-C784F385DB46}"/>
            </a:ext>
          </a:extLst>
        </xdr:cNvPr>
        <xdr:cNvCxnSpPr/>
      </xdr:nvCxnSpPr>
      <xdr:spPr>
        <a:xfrm>
          <a:off x="14592300" y="18173700"/>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153670</xdr:rowOff>
    </xdr:from>
    <xdr:to>
      <xdr:col>72</xdr:col>
      <xdr:colOff>38100</xdr:colOff>
      <xdr:row>106</xdr:row>
      <xdr:rowOff>83820</xdr:rowOff>
    </xdr:to>
    <xdr:sp macro="" textlink="">
      <xdr:nvSpPr>
        <xdr:cNvPr id="748" name="楕円 747">
          <a:extLst>
            <a:ext uri="{FF2B5EF4-FFF2-40B4-BE49-F238E27FC236}">
              <a16:creationId xmlns:a16="http://schemas.microsoft.com/office/drawing/2014/main" id="{114E012C-3011-4DFB-8EA1-8A407ACB8C31}"/>
            </a:ext>
          </a:extLst>
        </xdr:cNvPr>
        <xdr:cNvSpPr/>
      </xdr:nvSpPr>
      <xdr:spPr>
        <a:xfrm>
          <a:off x="13652500" y="181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0</xdr:rowOff>
    </xdr:from>
    <xdr:to>
      <xdr:col>76</xdr:col>
      <xdr:colOff>114300</xdr:colOff>
      <xdr:row>106</xdr:row>
      <xdr:rowOff>33020</xdr:rowOff>
    </xdr:to>
    <xdr:cxnSp macro="">
      <xdr:nvCxnSpPr>
        <xdr:cNvPr id="749" name="直線コネクタ 748">
          <a:extLst>
            <a:ext uri="{FF2B5EF4-FFF2-40B4-BE49-F238E27FC236}">
              <a16:creationId xmlns:a16="http://schemas.microsoft.com/office/drawing/2014/main" id="{C3E1B654-2CB9-402B-BD49-EAE964B08B0F}"/>
            </a:ext>
          </a:extLst>
        </xdr:cNvPr>
        <xdr:cNvCxnSpPr/>
      </xdr:nvCxnSpPr>
      <xdr:spPr>
        <a:xfrm flipV="1">
          <a:off x="13703300" y="18173700"/>
          <a:ext cx="889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143511</xdr:rowOff>
    </xdr:from>
    <xdr:to>
      <xdr:col>67</xdr:col>
      <xdr:colOff>101600</xdr:colOff>
      <xdr:row>106</xdr:row>
      <xdr:rowOff>73661</xdr:rowOff>
    </xdr:to>
    <xdr:sp macro="" textlink="">
      <xdr:nvSpPr>
        <xdr:cNvPr id="750" name="楕円 749">
          <a:extLst>
            <a:ext uri="{FF2B5EF4-FFF2-40B4-BE49-F238E27FC236}">
              <a16:creationId xmlns:a16="http://schemas.microsoft.com/office/drawing/2014/main" id="{46423C6A-5690-4E6C-B194-DB43947585DF}"/>
            </a:ext>
          </a:extLst>
        </xdr:cNvPr>
        <xdr:cNvSpPr/>
      </xdr:nvSpPr>
      <xdr:spPr>
        <a:xfrm>
          <a:off x="12763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22861</xdr:rowOff>
    </xdr:from>
    <xdr:to>
      <xdr:col>71</xdr:col>
      <xdr:colOff>177800</xdr:colOff>
      <xdr:row>106</xdr:row>
      <xdr:rowOff>33020</xdr:rowOff>
    </xdr:to>
    <xdr:cxnSp macro="">
      <xdr:nvCxnSpPr>
        <xdr:cNvPr id="751" name="直線コネクタ 750">
          <a:extLst>
            <a:ext uri="{FF2B5EF4-FFF2-40B4-BE49-F238E27FC236}">
              <a16:creationId xmlns:a16="http://schemas.microsoft.com/office/drawing/2014/main" id="{D5EB0106-D6AC-4867-BD17-E8A82F17723E}"/>
            </a:ext>
          </a:extLst>
        </xdr:cNvPr>
        <xdr:cNvCxnSpPr/>
      </xdr:nvCxnSpPr>
      <xdr:spPr>
        <a:xfrm>
          <a:off x="12814300" y="1819656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752" name="n_1aveValue【庁舎】&#10;有形固定資産減価償却率">
          <a:extLst>
            <a:ext uri="{FF2B5EF4-FFF2-40B4-BE49-F238E27FC236}">
              <a16:creationId xmlns:a16="http://schemas.microsoft.com/office/drawing/2014/main" id="{B13B4FA0-55C3-44A9-8F24-A599A0E223B5}"/>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753" name="n_2aveValue【庁舎】&#10;有形固定資産減価償却率">
          <a:extLst>
            <a:ext uri="{FF2B5EF4-FFF2-40B4-BE49-F238E27FC236}">
              <a16:creationId xmlns:a16="http://schemas.microsoft.com/office/drawing/2014/main" id="{59664314-D047-4A89-9FDC-CA910AB5C7F5}"/>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754" name="n_3aveValue【庁舎】&#10;有形固定資産減価償却率">
          <a:extLst>
            <a:ext uri="{FF2B5EF4-FFF2-40B4-BE49-F238E27FC236}">
              <a16:creationId xmlns:a16="http://schemas.microsoft.com/office/drawing/2014/main" id="{F66D4552-A6FE-4457-A29B-AAEE8E7D944B}"/>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755" name="n_4aveValue【庁舎】&#10;有形固定資産減価償却率">
          <a:extLst>
            <a:ext uri="{FF2B5EF4-FFF2-40B4-BE49-F238E27FC236}">
              <a16:creationId xmlns:a16="http://schemas.microsoft.com/office/drawing/2014/main" id="{FFEC62FF-BEA0-40EB-A418-012AB94ECA17}"/>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52088</xdr:rowOff>
    </xdr:from>
    <xdr:ext cx="405111" cy="259045"/>
    <xdr:sp macro="" textlink="">
      <xdr:nvSpPr>
        <xdr:cNvPr id="756" name="n_1mainValue【庁舎】&#10;有形固定資産減価償却率">
          <a:extLst>
            <a:ext uri="{FF2B5EF4-FFF2-40B4-BE49-F238E27FC236}">
              <a16:creationId xmlns:a16="http://schemas.microsoft.com/office/drawing/2014/main" id="{47F93BDD-E644-46D3-B46A-FFF8130291C2}"/>
            </a:ext>
          </a:extLst>
        </xdr:cNvPr>
        <xdr:cNvSpPr txBox="1"/>
      </xdr:nvSpPr>
      <xdr:spPr>
        <a:xfrm>
          <a:off x="15266044" y="18225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41927</xdr:rowOff>
    </xdr:from>
    <xdr:ext cx="405111" cy="259045"/>
    <xdr:sp macro="" textlink="">
      <xdr:nvSpPr>
        <xdr:cNvPr id="757" name="n_2mainValue【庁舎】&#10;有形固定資産減価償却率">
          <a:extLst>
            <a:ext uri="{FF2B5EF4-FFF2-40B4-BE49-F238E27FC236}">
              <a16:creationId xmlns:a16="http://schemas.microsoft.com/office/drawing/2014/main" id="{A2B96833-B3D9-40D6-ACEF-01D752AF0004}"/>
            </a:ext>
          </a:extLst>
        </xdr:cNvPr>
        <xdr:cNvSpPr txBox="1"/>
      </xdr:nvSpPr>
      <xdr:spPr>
        <a:xfrm>
          <a:off x="143897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74947</xdr:rowOff>
    </xdr:from>
    <xdr:ext cx="405111" cy="259045"/>
    <xdr:sp macro="" textlink="">
      <xdr:nvSpPr>
        <xdr:cNvPr id="758" name="n_3mainValue【庁舎】&#10;有形固定資産減価償却率">
          <a:extLst>
            <a:ext uri="{FF2B5EF4-FFF2-40B4-BE49-F238E27FC236}">
              <a16:creationId xmlns:a16="http://schemas.microsoft.com/office/drawing/2014/main" id="{6449E1A4-92E5-43B4-8B23-172CC7C37F95}"/>
            </a:ext>
          </a:extLst>
        </xdr:cNvPr>
        <xdr:cNvSpPr txBox="1"/>
      </xdr:nvSpPr>
      <xdr:spPr>
        <a:xfrm>
          <a:off x="13500744" y="18248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64788</xdr:rowOff>
    </xdr:from>
    <xdr:ext cx="405111" cy="259045"/>
    <xdr:sp macro="" textlink="">
      <xdr:nvSpPr>
        <xdr:cNvPr id="759" name="n_4mainValue【庁舎】&#10;有形固定資産減価償却率">
          <a:extLst>
            <a:ext uri="{FF2B5EF4-FFF2-40B4-BE49-F238E27FC236}">
              <a16:creationId xmlns:a16="http://schemas.microsoft.com/office/drawing/2014/main" id="{405B475B-69E5-4357-A91B-5E53E7489A86}"/>
            </a:ext>
          </a:extLst>
        </xdr:cNvPr>
        <xdr:cNvSpPr txBox="1"/>
      </xdr:nvSpPr>
      <xdr:spPr>
        <a:xfrm>
          <a:off x="12611744" y="1823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0" name="正方形/長方形 759">
          <a:extLst>
            <a:ext uri="{FF2B5EF4-FFF2-40B4-BE49-F238E27FC236}">
              <a16:creationId xmlns:a16="http://schemas.microsoft.com/office/drawing/2014/main" id="{BE4FD3FB-B55F-4223-B1DD-142A34E0110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1" name="正方形/長方形 760">
          <a:extLst>
            <a:ext uri="{FF2B5EF4-FFF2-40B4-BE49-F238E27FC236}">
              <a16:creationId xmlns:a16="http://schemas.microsoft.com/office/drawing/2014/main" id="{3932BB69-1894-4CCA-A116-B84526FEB7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2" name="正方形/長方形 761">
          <a:extLst>
            <a:ext uri="{FF2B5EF4-FFF2-40B4-BE49-F238E27FC236}">
              <a16:creationId xmlns:a16="http://schemas.microsoft.com/office/drawing/2014/main" id="{FDB137BC-F751-4244-A7A0-33DD36D5DEB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3" name="正方形/長方形 762">
          <a:extLst>
            <a:ext uri="{FF2B5EF4-FFF2-40B4-BE49-F238E27FC236}">
              <a16:creationId xmlns:a16="http://schemas.microsoft.com/office/drawing/2014/main" id="{8B13853B-277E-4758-82EC-5C0A383AD54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4" name="正方形/長方形 763">
          <a:extLst>
            <a:ext uri="{FF2B5EF4-FFF2-40B4-BE49-F238E27FC236}">
              <a16:creationId xmlns:a16="http://schemas.microsoft.com/office/drawing/2014/main" id="{A010B7BA-FC6C-4695-A53D-A73178BABA7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5" name="正方形/長方形 764">
          <a:extLst>
            <a:ext uri="{FF2B5EF4-FFF2-40B4-BE49-F238E27FC236}">
              <a16:creationId xmlns:a16="http://schemas.microsoft.com/office/drawing/2014/main" id="{235EE9D1-E6BC-467D-8E86-13370DEBE87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6" name="正方形/長方形 765">
          <a:extLst>
            <a:ext uri="{FF2B5EF4-FFF2-40B4-BE49-F238E27FC236}">
              <a16:creationId xmlns:a16="http://schemas.microsoft.com/office/drawing/2014/main" id="{62F8D798-5912-43CA-AD6D-5CF2BE3827F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7" name="正方形/長方形 766">
          <a:extLst>
            <a:ext uri="{FF2B5EF4-FFF2-40B4-BE49-F238E27FC236}">
              <a16:creationId xmlns:a16="http://schemas.microsoft.com/office/drawing/2014/main" id="{6F7C1CBF-B345-4F60-9BF4-1A7A798A5E3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8" name="テキスト ボックス 767">
          <a:extLst>
            <a:ext uri="{FF2B5EF4-FFF2-40B4-BE49-F238E27FC236}">
              <a16:creationId xmlns:a16="http://schemas.microsoft.com/office/drawing/2014/main" id="{BEC98EA4-C31D-4E57-B36C-1A611055102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9" name="直線コネクタ 768">
          <a:extLst>
            <a:ext uri="{FF2B5EF4-FFF2-40B4-BE49-F238E27FC236}">
              <a16:creationId xmlns:a16="http://schemas.microsoft.com/office/drawing/2014/main" id="{F27DAAFA-76E1-4B1A-9426-1CC15767680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70" name="直線コネクタ 769">
          <a:extLst>
            <a:ext uri="{FF2B5EF4-FFF2-40B4-BE49-F238E27FC236}">
              <a16:creationId xmlns:a16="http://schemas.microsoft.com/office/drawing/2014/main" id="{A9A86033-9178-49BB-96A2-B996CD0837C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1" name="テキスト ボックス 770">
          <a:extLst>
            <a:ext uri="{FF2B5EF4-FFF2-40B4-BE49-F238E27FC236}">
              <a16:creationId xmlns:a16="http://schemas.microsoft.com/office/drawing/2014/main" id="{C88D9F54-78F7-4A2A-968B-5E8D928B13D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72" name="直線コネクタ 771">
          <a:extLst>
            <a:ext uri="{FF2B5EF4-FFF2-40B4-BE49-F238E27FC236}">
              <a16:creationId xmlns:a16="http://schemas.microsoft.com/office/drawing/2014/main" id="{E156A012-307C-4EE7-9E85-7227013D42C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73" name="テキスト ボックス 772">
          <a:extLst>
            <a:ext uri="{FF2B5EF4-FFF2-40B4-BE49-F238E27FC236}">
              <a16:creationId xmlns:a16="http://schemas.microsoft.com/office/drawing/2014/main" id="{06FC9EAE-2706-49F8-AB43-EDB62225219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74" name="直線コネクタ 773">
          <a:extLst>
            <a:ext uri="{FF2B5EF4-FFF2-40B4-BE49-F238E27FC236}">
              <a16:creationId xmlns:a16="http://schemas.microsoft.com/office/drawing/2014/main" id="{CD00DE0D-5327-4BE7-8D3F-3F28EDF0AC9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75" name="テキスト ボックス 774">
          <a:extLst>
            <a:ext uri="{FF2B5EF4-FFF2-40B4-BE49-F238E27FC236}">
              <a16:creationId xmlns:a16="http://schemas.microsoft.com/office/drawing/2014/main" id="{967B5E39-0C0B-41B7-A20E-6CACAEC9419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76" name="直線コネクタ 775">
          <a:extLst>
            <a:ext uri="{FF2B5EF4-FFF2-40B4-BE49-F238E27FC236}">
              <a16:creationId xmlns:a16="http://schemas.microsoft.com/office/drawing/2014/main" id="{3C1DCA4F-70E3-46E5-9DD4-F61EB39A5A6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77" name="テキスト ボックス 776">
          <a:extLst>
            <a:ext uri="{FF2B5EF4-FFF2-40B4-BE49-F238E27FC236}">
              <a16:creationId xmlns:a16="http://schemas.microsoft.com/office/drawing/2014/main" id="{56F4326B-919B-413E-AF74-1BEA7914D54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78" name="直線コネクタ 777">
          <a:extLst>
            <a:ext uri="{FF2B5EF4-FFF2-40B4-BE49-F238E27FC236}">
              <a16:creationId xmlns:a16="http://schemas.microsoft.com/office/drawing/2014/main" id="{21D9D255-9F26-41F6-9347-EE1F1C119E9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79" name="テキスト ボックス 778">
          <a:extLst>
            <a:ext uri="{FF2B5EF4-FFF2-40B4-BE49-F238E27FC236}">
              <a16:creationId xmlns:a16="http://schemas.microsoft.com/office/drawing/2014/main" id="{3BE32F11-0729-4B49-83AB-E38CA8D0F8B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0" name="直線コネクタ 779">
          <a:extLst>
            <a:ext uri="{FF2B5EF4-FFF2-40B4-BE49-F238E27FC236}">
              <a16:creationId xmlns:a16="http://schemas.microsoft.com/office/drawing/2014/main" id="{501341A3-39AC-40C4-92EF-BEDEE8FBFE3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1" name="テキスト ボックス 780">
          <a:extLst>
            <a:ext uri="{FF2B5EF4-FFF2-40B4-BE49-F238E27FC236}">
              <a16:creationId xmlns:a16="http://schemas.microsoft.com/office/drawing/2014/main" id="{7A57CA44-5A8A-4617-96F7-E931B959B71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2" name="【庁舎】&#10;一人当たり面積グラフ枠">
          <a:extLst>
            <a:ext uri="{FF2B5EF4-FFF2-40B4-BE49-F238E27FC236}">
              <a16:creationId xmlns:a16="http://schemas.microsoft.com/office/drawing/2014/main" id="{7040D947-42C9-4F10-9F79-03A4BBDD3AD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83" name="直線コネクタ 782">
          <a:extLst>
            <a:ext uri="{FF2B5EF4-FFF2-40B4-BE49-F238E27FC236}">
              <a16:creationId xmlns:a16="http://schemas.microsoft.com/office/drawing/2014/main" id="{F4BCF2BF-CDEF-4D8B-87C9-48F41CE35108}"/>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84" name="【庁舎】&#10;一人当たり面積最小値テキスト">
          <a:extLst>
            <a:ext uri="{FF2B5EF4-FFF2-40B4-BE49-F238E27FC236}">
              <a16:creationId xmlns:a16="http://schemas.microsoft.com/office/drawing/2014/main" id="{280386B6-6E33-426D-AC3D-CA8A932B582E}"/>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85" name="直線コネクタ 784">
          <a:extLst>
            <a:ext uri="{FF2B5EF4-FFF2-40B4-BE49-F238E27FC236}">
              <a16:creationId xmlns:a16="http://schemas.microsoft.com/office/drawing/2014/main" id="{57E39CB3-BAA0-4AB9-9B05-B3914AB12658}"/>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86" name="【庁舎】&#10;一人当たり面積最大値テキスト">
          <a:extLst>
            <a:ext uri="{FF2B5EF4-FFF2-40B4-BE49-F238E27FC236}">
              <a16:creationId xmlns:a16="http://schemas.microsoft.com/office/drawing/2014/main" id="{096BDB1D-82FE-45CF-8A0B-FFB87131D718}"/>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87" name="直線コネクタ 786">
          <a:extLst>
            <a:ext uri="{FF2B5EF4-FFF2-40B4-BE49-F238E27FC236}">
              <a16:creationId xmlns:a16="http://schemas.microsoft.com/office/drawing/2014/main" id="{0D720C11-02AF-4FF8-9AFD-70F9DB8C8CB1}"/>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788" name="【庁舎】&#10;一人当たり面積平均値テキスト">
          <a:extLst>
            <a:ext uri="{FF2B5EF4-FFF2-40B4-BE49-F238E27FC236}">
              <a16:creationId xmlns:a16="http://schemas.microsoft.com/office/drawing/2014/main" id="{FDE9ED6F-5B13-464F-8240-2EDAA2B1289E}"/>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89" name="フローチャート: 判断 788">
          <a:extLst>
            <a:ext uri="{FF2B5EF4-FFF2-40B4-BE49-F238E27FC236}">
              <a16:creationId xmlns:a16="http://schemas.microsoft.com/office/drawing/2014/main" id="{BDFD4031-9193-4D0E-98C6-904DD2DA96AF}"/>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90" name="フローチャート: 判断 789">
          <a:extLst>
            <a:ext uri="{FF2B5EF4-FFF2-40B4-BE49-F238E27FC236}">
              <a16:creationId xmlns:a16="http://schemas.microsoft.com/office/drawing/2014/main" id="{A2BE0B12-AB7E-425A-8395-0EF842C009D8}"/>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91" name="フローチャート: 判断 790">
          <a:extLst>
            <a:ext uri="{FF2B5EF4-FFF2-40B4-BE49-F238E27FC236}">
              <a16:creationId xmlns:a16="http://schemas.microsoft.com/office/drawing/2014/main" id="{214A597D-CAA1-4AA8-8543-41EB477DE603}"/>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92" name="フローチャート: 判断 791">
          <a:extLst>
            <a:ext uri="{FF2B5EF4-FFF2-40B4-BE49-F238E27FC236}">
              <a16:creationId xmlns:a16="http://schemas.microsoft.com/office/drawing/2014/main" id="{2B8DD258-B950-429C-9881-CDD17CBA9589}"/>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93" name="フローチャート: 判断 792">
          <a:extLst>
            <a:ext uri="{FF2B5EF4-FFF2-40B4-BE49-F238E27FC236}">
              <a16:creationId xmlns:a16="http://schemas.microsoft.com/office/drawing/2014/main" id="{54930459-34FD-4AAC-AA78-DED21666611A}"/>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4" name="テキスト ボックス 793">
          <a:extLst>
            <a:ext uri="{FF2B5EF4-FFF2-40B4-BE49-F238E27FC236}">
              <a16:creationId xmlns:a16="http://schemas.microsoft.com/office/drawing/2014/main" id="{D533E856-8349-4DB9-B59F-C870E5D5DB6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5" name="テキスト ボックス 794">
          <a:extLst>
            <a:ext uri="{FF2B5EF4-FFF2-40B4-BE49-F238E27FC236}">
              <a16:creationId xmlns:a16="http://schemas.microsoft.com/office/drawing/2014/main" id="{79345EEB-A6FA-46F9-973F-99C4DF41E83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6" name="テキスト ボックス 795">
          <a:extLst>
            <a:ext uri="{FF2B5EF4-FFF2-40B4-BE49-F238E27FC236}">
              <a16:creationId xmlns:a16="http://schemas.microsoft.com/office/drawing/2014/main" id="{AD6BCD47-C2AA-4C0C-B0E2-7F21EC70473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7" name="テキスト ボックス 796">
          <a:extLst>
            <a:ext uri="{FF2B5EF4-FFF2-40B4-BE49-F238E27FC236}">
              <a16:creationId xmlns:a16="http://schemas.microsoft.com/office/drawing/2014/main" id="{568CBC67-7335-4114-B6EE-7B8A84703BE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8" name="テキスト ボックス 797">
          <a:extLst>
            <a:ext uri="{FF2B5EF4-FFF2-40B4-BE49-F238E27FC236}">
              <a16:creationId xmlns:a16="http://schemas.microsoft.com/office/drawing/2014/main" id="{550468EE-E28F-41F8-9F45-8C692F04032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110744</xdr:rowOff>
    </xdr:from>
    <xdr:to>
      <xdr:col>112</xdr:col>
      <xdr:colOff>38100</xdr:colOff>
      <xdr:row>108</xdr:row>
      <xdr:rowOff>40894</xdr:rowOff>
    </xdr:to>
    <xdr:sp macro="" textlink="">
      <xdr:nvSpPr>
        <xdr:cNvPr id="799" name="楕円 798">
          <a:extLst>
            <a:ext uri="{FF2B5EF4-FFF2-40B4-BE49-F238E27FC236}">
              <a16:creationId xmlns:a16="http://schemas.microsoft.com/office/drawing/2014/main" id="{B230CD7A-A161-4D93-9D8C-B21C46B822CB}"/>
            </a:ext>
          </a:extLst>
        </xdr:cNvPr>
        <xdr:cNvSpPr/>
      </xdr:nvSpPr>
      <xdr:spPr>
        <a:xfrm>
          <a:off x="21272500" y="1845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114936</xdr:rowOff>
    </xdr:from>
    <xdr:to>
      <xdr:col>107</xdr:col>
      <xdr:colOff>101600</xdr:colOff>
      <xdr:row>108</xdr:row>
      <xdr:rowOff>45086</xdr:rowOff>
    </xdr:to>
    <xdr:sp macro="" textlink="">
      <xdr:nvSpPr>
        <xdr:cNvPr id="800" name="楕円 799">
          <a:extLst>
            <a:ext uri="{FF2B5EF4-FFF2-40B4-BE49-F238E27FC236}">
              <a16:creationId xmlns:a16="http://schemas.microsoft.com/office/drawing/2014/main" id="{C190D0EF-5034-421A-8803-BA01C1B24386}"/>
            </a:ext>
          </a:extLst>
        </xdr:cNvPr>
        <xdr:cNvSpPr/>
      </xdr:nvSpPr>
      <xdr:spPr>
        <a:xfrm>
          <a:off x="20383500" y="1846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161544</xdr:rowOff>
    </xdr:from>
    <xdr:to>
      <xdr:col>111</xdr:col>
      <xdr:colOff>177800</xdr:colOff>
      <xdr:row>107</xdr:row>
      <xdr:rowOff>165736</xdr:rowOff>
    </xdr:to>
    <xdr:cxnSp macro="">
      <xdr:nvCxnSpPr>
        <xdr:cNvPr id="801" name="直線コネクタ 800">
          <a:extLst>
            <a:ext uri="{FF2B5EF4-FFF2-40B4-BE49-F238E27FC236}">
              <a16:creationId xmlns:a16="http://schemas.microsoft.com/office/drawing/2014/main" id="{783D9E8C-23E6-48B7-A3BE-5320B993E91C}"/>
            </a:ext>
          </a:extLst>
        </xdr:cNvPr>
        <xdr:cNvCxnSpPr/>
      </xdr:nvCxnSpPr>
      <xdr:spPr>
        <a:xfrm flipV="1">
          <a:off x="20434300" y="18506694"/>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117602</xdr:rowOff>
    </xdr:from>
    <xdr:to>
      <xdr:col>102</xdr:col>
      <xdr:colOff>165100</xdr:colOff>
      <xdr:row>108</xdr:row>
      <xdr:rowOff>47752</xdr:rowOff>
    </xdr:to>
    <xdr:sp macro="" textlink="">
      <xdr:nvSpPr>
        <xdr:cNvPr id="802" name="楕円 801">
          <a:extLst>
            <a:ext uri="{FF2B5EF4-FFF2-40B4-BE49-F238E27FC236}">
              <a16:creationId xmlns:a16="http://schemas.microsoft.com/office/drawing/2014/main" id="{B2CF5904-2B37-4E23-B8DF-9C4F05AD60B7}"/>
            </a:ext>
          </a:extLst>
        </xdr:cNvPr>
        <xdr:cNvSpPr/>
      </xdr:nvSpPr>
      <xdr:spPr>
        <a:xfrm>
          <a:off x="19494500" y="1846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165736</xdr:rowOff>
    </xdr:from>
    <xdr:to>
      <xdr:col>107</xdr:col>
      <xdr:colOff>50800</xdr:colOff>
      <xdr:row>107</xdr:row>
      <xdr:rowOff>168402</xdr:rowOff>
    </xdr:to>
    <xdr:cxnSp macro="">
      <xdr:nvCxnSpPr>
        <xdr:cNvPr id="803" name="直線コネクタ 802">
          <a:extLst>
            <a:ext uri="{FF2B5EF4-FFF2-40B4-BE49-F238E27FC236}">
              <a16:creationId xmlns:a16="http://schemas.microsoft.com/office/drawing/2014/main" id="{31DC9E02-ADA1-40B5-8411-BC21D4BEC28B}"/>
            </a:ext>
          </a:extLst>
        </xdr:cNvPr>
        <xdr:cNvCxnSpPr/>
      </xdr:nvCxnSpPr>
      <xdr:spPr>
        <a:xfrm flipV="1">
          <a:off x="19545300" y="18510886"/>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120650</xdr:rowOff>
    </xdr:from>
    <xdr:to>
      <xdr:col>98</xdr:col>
      <xdr:colOff>38100</xdr:colOff>
      <xdr:row>108</xdr:row>
      <xdr:rowOff>50800</xdr:rowOff>
    </xdr:to>
    <xdr:sp macro="" textlink="">
      <xdr:nvSpPr>
        <xdr:cNvPr id="804" name="楕円 803">
          <a:extLst>
            <a:ext uri="{FF2B5EF4-FFF2-40B4-BE49-F238E27FC236}">
              <a16:creationId xmlns:a16="http://schemas.microsoft.com/office/drawing/2014/main" id="{6E3F2785-F7C2-4658-A882-CFB39AD491EA}"/>
            </a:ext>
          </a:extLst>
        </xdr:cNvPr>
        <xdr:cNvSpPr/>
      </xdr:nvSpPr>
      <xdr:spPr>
        <a:xfrm>
          <a:off x="18605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168402</xdr:rowOff>
    </xdr:from>
    <xdr:to>
      <xdr:col>102</xdr:col>
      <xdr:colOff>114300</xdr:colOff>
      <xdr:row>108</xdr:row>
      <xdr:rowOff>0</xdr:rowOff>
    </xdr:to>
    <xdr:cxnSp macro="">
      <xdr:nvCxnSpPr>
        <xdr:cNvPr id="805" name="直線コネクタ 804">
          <a:extLst>
            <a:ext uri="{FF2B5EF4-FFF2-40B4-BE49-F238E27FC236}">
              <a16:creationId xmlns:a16="http://schemas.microsoft.com/office/drawing/2014/main" id="{36DC6EC6-236E-409A-AE37-674390BA0928}"/>
            </a:ext>
          </a:extLst>
        </xdr:cNvPr>
        <xdr:cNvCxnSpPr/>
      </xdr:nvCxnSpPr>
      <xdr:spPr>
        <a:xfrm flipV="1">
          <a:off x="18656300" y="1851355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806" name="n_1aveValue【庁舎】&#10;一人当たり面積">
          <a:extLst>
            <a:ext uri="{FF2B5EF4-FFF2-40B4-BE49-F238E27FC236}">
              <a16:creationId xmlns:a16="http://schemas.microsoft.com/office/drawing/2014/main" id="{E888E1AF-FB87-4CF8-907D-AF92759ED8DA}"/>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807" name="n_2aveValue【庁舎】&#10;一人当たり面積">
          <a:extLst>
            <a:ext uri="{FF2B5EF4-FFF2-40B4-BE49-F238E27FC236}">
              <a16:creationId xmlns:a16="http://schemas.microsoft.com/office/drawing/2014/main" id="{094CF850-F1B7-4886-AFFA-AA2A81888CE5}"/>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808" name="n_3aveValue【庁舎】&#10;一人当たり面積">
          <a:extLst>
            <a:ext uri="{FF2B5EF4-FFF2-40B4-BE49-F238E27FC236}">
              <a16:creationId xmlns:a16="http://schemas.microsoft.com/office/drawing/2014/main" id="{7D0689BC-0643-42C9-8A70-7A6D87D6D8AE}"/>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809" name="n_4aveValue【庁舎】&#10;一人当たり面積">
          <a:extLst>
            <a:ext uri="{FF2B5EF4-FFF2-40B4-BE49-F238E27FC236}">
              <a16:creationId xmlns:a16="http://schemas.microsoft.com/office/drawing/2014/main" id="{1EA610CB-2312-489E-BD35-0213BA5CA209}"/>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32021</xdr:rowOff>
    </xdr:from>
    <xdr:ext cx="469744" cy="259045"/>
    <xdr:sp macro="" textlink="">
      <xdr:nvSpPr>
        <xdr:cNvPr id="810" name="n_1mainValue【庁舎】&#10;一人当たり面積">
          <a:extLst>
            <a:ext uri="{FF2B5EF4-FFF2-40B4-BE49-F238E27FC236}">
              <a16:creationId xmlns:a16="http://schemas.microsoft.com/office/drawing/2014/main" id="{F4581F10-E082-4AA4-B540-3F43D0B4223A}"/>
            </a:ext>
          </a:extLst>
        </xdr:cNvPr>
        <xdr:cNvSpPr txBox="1"/>
      </xdr:nvSpPr>
      <xdr:spPr>
        <a:xfrm>
          <a:off x="21075727" y="1854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36213</xdr:rowOff>
    </xdr:from>
    <xdr:ext cx="469744" cy="259045"/>
    <xdr:sp macro="" textlink="">
      <xdr:nvSpPr>
        <xdr:cNvPr id="811" name="n_2mainValue【庁舎】&#10;一人当たり面積">
          <a:extLst>
            <a:ext uri="{FF2B5EF4-FFF2-40B4-BE49-F238E27FC236}">
              <a16:creationId xmlns:a16="http://schemas.microsoft.com/office/drawing/2014/main" id="{47E0CB70-7E34-44A4-8127-467A857F855E}"/>
            </a:ext>
          </a:extLst>
        </xdr:cNvPr>
        <xdr:cNvSpPr txBox="1"/>
      </xdr:nvSpPr>
      <xdr:spPr>
        <a:xfrm>
          <a:off x="20199427" y="1855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38879</xdr:rowOff>
    </xdr:from>
    <xdr:ext cx="469744" cy="259045"/>
    <xdr:sp macro="" textlink="">
      <xdr:nvSpPr>
        <xdr:cNvPr id="812" name="n_3mainValue【庁舎】&#10;一人当たり面積">
          <a:extLst>
            <a:ext uri="{FF2B5EF4-FFF2-40B4-BE49-F238E27FC236}">
              <a16:creationId xmlns:a16="http://schemas.microsoft.com/office/drawing/2014/main" id="{FDB060E3-C02B-417B-96EE-97184F5F8D94}"/>
            </a:ext>
          </a:extLst>
        </xdr:cNvPr>
        <xdr:cNvSpPr txBox="1"/>
      </xdr:nvSpPr>
      <xdr:spPr>
        <a:xfrm>
          <a:off x="19310427"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41927</xdr:rowOff>
    </xdr:from>
    <xdr:ext cx="469744" cy="259045"/>
    <xdr:sp macro="" textlink="">
      <xdr:nvSpPr>
        <xdr:cNvPr id="813" name="n_4mainValue【庁舎】&#10;一人当たり面積">
          <a:extLst>
            <a:ext uri="{FF2B5EF4-FFF2-40B4-BE49-F238E27FC236}">
              <a16:creationId xmlns:a16="http://schemas.microsoft.com/office/drawing/2014/main" id="{2F3C5E5A-564E-4804-A4DC-1DB05231DB34}"/>
            </a:ext>
          </a:extLst>
        </xdr:cNvPr>
        <xdr:cNvSpPr txBox="1"/>
      </xdr:nvSpPr>
      <xdr:spPr>
        <a:xfrm>
          <a:off x="184214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4" name="正方形/長方形 813">
          <a:extLst>
            <a:ext uri="{FF2B5EF4-FFF2-40B4-BE49-F238E27FC236}">
              <a16:creationId xmlns:a16="http://schemas.microsoft.com/office/drawing/2014/main" id="{0CF35B4F-9E61-4A09-9724-BA37BC7591C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5" name="正方形/長方形 814">
          <a:extLst>
            <a:ext uri="{FF2B5EF4-FFF2-40B4-BE49-F238E27FC236}">
              <a16:creationId xmlns:a16="http://schemas.microsoft.com/office/drawing/2014/main" id="{534C7C44-DCD0-4D1B-93F1-33EC3AF7BC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6" name="テキスト ボックス 815">
          <a:extLst>
            <a:ext uri="{FF2B5EF4-FFF2-40B4-BE49-F238E27FC236}">
              <a16:creationId xmlns:a16="http://schemas.microsoft.com/office/drawing/2014/main" id="{2A94C7EF-8BA9-45F7-BEAB-E487B3C8F97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ほとんどの類型において、有形固定資産減価償却率は類似団体平均を下回っているものの、消防施設と庁舎については類似団体を上回っている。</a:t>
          </a:r>
          <a:endParaRPr lang="ja-JP" altLang="ja-JP" sz="1400">
            <a:effectLst/>
          </a:endParaRPr>
        </a:p>
        <a:p>
          <a:r>
            <a:rPr kumimoji="1" lang="ja-JP" altLang="ja-JP" sz="1100">
              <a:solidFill>
                <a:schemeClr val="dk1"/>
              </a:solidFill>
              <a:effectLst/>
              <a:latin typeface="+mn-lt"/>
              <a:ea typeface="+mn-ea"/>
              <a:cs typeface="+mn-cs"/>
            </a:rPr>
            <a:t>庁舎については、日々の点検や修繕、耐震化工事も行っており使用する上での問題はないが、築年数が５５年を超えており今後の老朽化が予想され、将来的な建替の検討が必要である。</a:t>
          </a:r>
          <a:endParaRPr lang="ja-JP" altLang="ja-JP" sz="1400">
            <a:effectLst/>
          </a:endParaRPr>
        </a:p>
        <a:p>
          <a:r>
            <a:rPr kumimoji="1" lang="ja-JP" altLang="ja-JP" sz="1100">
              <a:solidFill>
                <a:schemeClr val="dk1"/>
              </a:solidFill>
              <a:effectLst/>
              <a:latin typeface="+mn-lt"/>
              <a:ea typeface="+mn-ea"/>
              <a:cs typeface="+mn-cs"/>
            </a:rPr>
            <a:t>体育施設については、有形固定資産減価償却率は類似団体平均を下回っているものの、町内住民のほか島外からのスポーツ合宿施設として多種多様なニーズがあり、環境整備に取り組む必要がある。</a:t>
          </a:r>
          <a:endParaRPr lang="ja-JP" altLang="ja-JP" sz="1400">
            <a:effectLst/>
          </a:endParaRPr>
        </a:p>
        <a:p>
          <a:r>
            <a:rPr kumimoji="1" lang="ja-JP" altLang="ja-JP" sz="1100">
              <a:solidFill>
                <a:schemeClr val="dk1"/>
              </a:solidFill>
              <a:effectLst/>
              <a:latin typeface="+mn-lt"/>
              <a:ea typeface="+mn-ea"/>
              <a:cs typeface="+mn-cs"/>
            </a:rPr>
            <a:t>その他の施設についても、維持管理経費の増加に留意しつつ、公共施設等総合管理計画に基づき適正な管理に努める。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nt080008006\&#35506;&#21517;\&#32207;&#21209;&#35506;\&#36001;&#25919;&#20418;\ZAISEI\&#27770;&#31639;\&#36001;&#21209;&#20998;&#26512;&#34920;\R06\02_2&#22238;&#30446;\01_&#29031;&#20250;\127384_20260327130502-1-vckchecked.xlsx" TargetMode="External"/><Relationship Id="rId1" Type="http://schemas.openxmlformats.org/officeDocument/2006/relationships/externalLinkPath" Target="file:///\\Nnt080008006\&#35506;&#21517;\&#32207;&#21209;&#35506;\&#36001;&#25919;&#20418;\ZAISEI\&#27770;&#31639;\&#36001;&#21209;&#20998;&#26512;&#34920;\R06\02_2&#22238;&#30446;\01_&#29031;&#20250;\127384_20260327130502-1-vckcheck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159574</v>
          </cell>
          <cell r="F3">
            <v>200194</v>
          </cell>
        </row>
        <row r="5">
          <cell r="A5" t="str">
            <v xml:space="preserve"> R03</v>
          </cell>
          <cell r="D5">
            <v>182484</v>
          </cell>
          <cell r="F5">
            <v>196914</v>
          </cell>
        </row>
        <row r="7">
          <cell r="A7" t="str">
            <v xml:space="preserve"> R04</v>
          </cell>
          <cell r="D7">
            <v>174879</v>
          </cell>
          <cell r="F7">
            <v>204757</v>
          </cell>
        </row>
        <row r="9">
          <cell r="A9" t="str">
            <v xml:space="preserve"> R05</v>
          </cell>
          <cell r="D9">
            <v>159186</v>
          </cell>
          <cell r="F9">
            <v>194971</v>
          </cell>
        </row>
        <row r="11">
          <cell r="A11" t="str">
            <v xml:space="preserve"> R06</v>
          </cell>
          <cell r="D11">
            <v>180409</v>
          </cell>
          <cell r="F11">
            <v>224172</v>
          </cell>
        </row>
        <row r="18">
          <cell r="B18" t="str">
            <v>R02</v>
          </cell>
          <cell r="C18" t="str">
            <v>R03</v>
          </cell>
          <cell r="D18" t="str">
            <v>R04</v>
          </cell>
          <cell r="E18" t="str">
            <v>R05</v>
          </cell>
          <cell r="F18" t="str">
            <v>R06</v>
          </cell>
        </row>
        <row r="19">
          <cell r="A19" t="str">
            <v>実質収支額</v>
          </cell>
          <cell r="B19">
            <v>1.23</v>
          </cell>
          <cell r="C19">
            <v>1.04</v>
          </cell>
          <cell r="D19">
            <v>0.92</v>
          </cell>
          <cell r="E19">
            <v>1.67</v>
          </cell>
          <cell r="F19">
            <v>2.36</v>
          </cell>
        </row>
        <row r="20">
          <cell r="A20" t="str">
            <v>財政調整基金残高</v>
          </cell>
          <cell r="B20">
            <v>19.239999999999998</v>
          </cell>
          <cell r="C20">
            <v>18.649999999999999</v>
          </cell>
          <cell r="D20">
            <v>18.53</v>
          </cell>
          <cell r="E20">
            <v>19.059999999999999</v>
          </cell>
          <cell r="F20">
            <v>19.850000000000001</v>
          </cell>
        </row>
        <row r="21">
          <cell r="A21" t="str">
            <v>実質単年度収支</v>
          </cell>
          <cell r="B21">
            <v>-1.84</v>
          </cell>
          <cell r="C21">
            <v>0.1</v>
          </cell>
          <cell r="D21">
            <v>-1.06</v>
          </cell>
          <cell r="E21">
            <v>0.75</v>
          </cell>
          <cell r="F21">
            <v>0.71</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str">
            <v>後期高齢者医療特別会計</v>
          </cell>
          <cell r="B32" t="e">
            <v>#N/A</v>
          </cell>
          <cell r="C32">
            <v>0.04</v>
          </cell>
          <cell r="D32" t="e">
            <v>#N/A</v>
          </cell>
          <cell r="E32">
            <v>0</v>
          </cell>
          <cell r="F32" t="e">
            <v>#N/A</v>
          </cell>
          <cell r="G32">
            <v>0.05</v>
          </cell>
          <cell r="H32" t="e">
            <v>#N/A</v>
          </cell>
          <cell r="I32">
            <v>0.04</v>
          </cell>
          <cell r="J32" t="e">
            <v>#N/A</v>
          </cell>
          <cell r="K32">
            <v>0.06</v>
          </cell>
        </row>
        <row r="33">
          <cell r="A33" t="str">
            <v>介護保険事業勘定特別会計</v>
          </cell>
          <cell r="B33" t="e">
            <v>#N/A</v>
          </cell>
          <cell r="C33">
            <v>0.03</v>
          </cell>
          <cell r="D33" t="e">
            <v>#N/A</v>
          </cell>
          <cell r="E33">
            <v>0</v>
          </cell>
          <cell r="F33" t="e">
            <v>#N/A</v>
          </cell>
          <cell r="G33">
            <v>0.04</v>
          </cell>
          <cell r="H33" t="e">
            <v>#N/A</v>
          </cell>
          <cell r="I33">
            <v>0.05</v>
          </cell>
          <cell r="J33" t="e">
            <v>#N/A</v>
          </cell>
          <cell r="K33">
            <v>0.08</v>
          </cell>
        </row>
        <row r="34">
          <cell r="A34" t="str">
            <v>国民健康保険事業勘定特別会計</v>
          </cell>
          <cell r="B34" t="e">
            <v>#N/A</v>
          </cell>
          <cell r="C34">
            <v>0.11</v>
          </cell>
          <cell r="D34" t="e">
            <v>#N/A</v>
          </cell>
          <cell r="E34">
            <v>0.12</v>
          </cell>
          <cell r="F34" t="e">
            <v>#N/A</v>
          </cell>
          <cell r="G34">
            <v>0.62</v>
          </cell>
          <cell r="H34" t="e">
            <v>#N/A</v>
          </cell>
          <cell r="I34">
            <v>0.11</v>
          </cell>
          <cell r="J34" t="e">
            <v>#N/A</v>
          </cell>
          <cell r="K34">
            <v>0.13</v>
          </cell>
        </row>
        <row r="35">
          <cell r="A35" t="str">
            <v>一般会計</v>
          </cell>
          <cell r="B35" t="e">
            <v>#N/A</v>
          </cell>
          <cell r="C35">
            <v>1.22</v>
          </cell>
          <cell r="D35" t="e">
            <v>#N/A</v>
          </cell>
          <cell r="E35">
            <v>1.03</v>
          </cell>
          <cell r="F35" t="e">
            <v>#N/A</v>
          </cell>
          <cell r="G35">
            <v>0.92</v>
          </cell>
          <cell r="H35" t="e">
            <v>#N/A</v>
          </cell>
          <cell r="I35">
            <v>1.66</v>
          </cell>
          <cell r="J35" t="e">
            <v>#N/A</v>
          </cell>
          <cell r="K35">
            <v>2.35</v>
          </cell>
        </row>
        <row r="36">
          <cell r="A36" t="str">
            <v>水道事業会計</v>
          </cell>
          <cell r="B36" t="e">
            <v>#N/A</v>
          </cell>
          <cell r="C36">
            <v>2.99</v>
          </cell>
          <cell r="D36" t="e">
            <v>#N/A</v>
          </cell>
          <cell r="E36">
            <v>7.76</v>
          </cell>
          <cell r="F36" t="e">
            <v>#N/A</v>
          </cell>
          <cell r="G36">
            <v>4.57</v>
          </cell>
          <cell r="H36" t="e">
            <v>#N/A</v>
          </cell>
          <cell r="I36">
            <v>4.5599999999999996</v>
          </cell>
          <cell r="J36" t="e">
            <v>#N/A</v>
          </cell>
          <cell r="K36">
            <v>3.72</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676</v>
          </cell>
          <cell r="E42"/>
          <cell r="F42"/>
          <cell r="G42">
            <v>728</v>
          </cell>
          <cell r="H42"/>
          <cell r="I42"/>
          <cell r="J42">
            <v>746</v>
          </cell>
          <cell r="K42"/>
          <cell r="L42"/>
          <cell r="M42">
            <v>747</v>
          </cell>
          <cell r="N42"/>
          <cell r="O42"/>
          <cell r="P42">
            <v>715</v>
          </cell>
        </row>
        <row r="43">
          <cell r="A43" t="str">
            <v>一時借入金の利子</v>
          </cell>
          <cell r="B43">
            <v>0</v>
          </cell>
          <cell r="C43"/>
          <cell r="D43"/>
          <cell r="E43">
            <v>0</v>
          </cell>
          <cell r="F43"/>
          <cell r="G43"/>
          <cell r="H43">
            <v>0</v>
          </cell>
          <cell r="I43"/>
          <cell r="J43"/>
          <cell r="K43">
            <v>0</v>
          </cell>
          <cell r="L43"/>
          <cell r="M43"/>
          <cell r="N43">
            <v>0</v>
          </cell>
          <cell r="O43"/>
          <cell r="P43"/>
        </row>
        <row r="44">
          <cell r="A44" t="str">
            <v>債務負担行為に基づく支出額</v>
          </cell>
          <cell r="B44">
            <v>0</v>
          </cell>
          <cell r="C44"/>
          <cell r="D44"/>
          <cell r="E44">
            <v>0</v>
          </cell>
          <cell r="F44"/>
          <cell r="G44"/>
          <cell r="H44">
            <v>0</v>
          </cell>
          <cell r="I44"/>
          <cell r="J44"/>
          <cell r="K44">
            <v>0</v>
          </cell>
          <cell r="L44"/>
          <cell r="M44"/>
          <cell r="N44" t="str">
            <v>-</v>
          </cell>
          <cell r="O44"/>
          <cell r="P44"/>
        </row>
        <row r="45">
          <cell r="A45" t="str">
            <v>組合等が起こした地方債の元利償還金に対する負担金等</v>
          </cell>
          <cell r="B45">
            <v>111</v>
          </cell>
          <cell r="C45"/>
          <cell r="D45"/>
          <cell r="E45">
            <v>110</v>
          </cell>
          <cell r="F45"/>
          <cell r="G45"/>
          <cell r="H45">
            <v>114</v>
          </cell>
          <cell r="I45"/>
          <cell r="J45"/>
          <cell r="K45">
            <v>113</v>
          </cell>
          <cell r="L45"/>
          <cell r="M45"/>
          <cell r="N45">
            <v>119</v>
          </cell>
          <cell r="O45"/>
          <cell r="P45"/>
        </row>
        <row r="46">
          <cell r="A46" t="str">
            <v>公営企業債の元利償還金に対する繰入金</v>
          </cell>
          <cell r="B46">
            <v>49</v>
          </cell>
          <cell r="C46"/>
          <cell r="D46"/>
          <cell r="E46">
            <v>55</v>
          </cell>
          <cell r="F46"/>
          <cell r="G46"/>
          <cell r="H46">
            <v>56</v>
          </cell>
          <cell r="I46"/>
          <cell r="J46"/>
          <cell r="K46">
            <v>58</v>
          </cell>
          <cell r="L46"/>
          <cell r="M46"/>
          <cell r="N46">
            <v>57</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868</v>
          </cell>
          <cell r="C49"/>
          <cell r="D49"/>
          <cell r="E49">
            <v>937</v>
          </cell>
          <cell r="F49"/>
          <cell r="G49"/>
          <cell r="H49">
            <v>988</v>
          </cell>
          <cell r="I49"/>
          <cell r="J49"/>
          <cell r="K49">
            <v>989</v>
          </cell>
          <cell r="L49"/>
          <cell r="M49"/>
          <cell r="N49">
            <v>955</v>
          </cell>
          <cell r="O49"/>
          <cell r="P49"/>
        </row>
        <row r="50">
          <cell r="A50" t="str">
            <v>実質公債費比率の分子</v>
          </cell>
          <cell r="B50" t="e">
            <v>#N/A</v>
          </cell>
          <cell r="C50">
            <v>352</v>
          </cell>
          <cell r="D50" t="e">
            <v>#N/A</v>
          </cell>
          <cell r="E50" t="e">
            <v>#N/A</v>
          </cell>
          <cell r="F50">
            <v>374</v>
          </cell>
          <cell r="G50" t="e">
            <v>#N/A</v>
          </cell>
          <cell r="H50" t="e">
            <v>#N/A</v>
          </cell>
          <cell r="I50">
            <v>412</v>
          </cell>
          <cell r="J50" t="e">
            <v>#N/A</v>
          </cell>
          <cell r="K50" t="e">
            <v>#N/A</v>
          </cell>
          <cell r="L50">
            <v>413</v>
          </cell>
          <cell r="M50" t="e">
            <v>#N/A</v>
          </cell>
          <cell r="N50" t="e">
            <v>#N/A</v>
          </cell>
          <cell r="O50">
            <v>416</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6557</v>
          </cell>
          <cell r="E56"/>
          <cell r="F56"/>
          <cell r="G56">
            <v>6318</v>
          </cell>
          <cell r="H56"/>
          <cell r="I56"/>
          <cell r="J56">
            <v>6154</v>
          </cell>
          <cell r="K56"/>
          <cell r="L56"/>
          <cell r="M56">
            <v>5845</v>
          </cell>
          <cell r="N56"/>
          <cell r="O56"/>
          <cell r="P56">
            <v>5548</v>
          </cell>
        </row>
        <row r="57">
          <cell r="A57" t="str">
            <v>充当可能特定歳入</v>
          </cell>
          <cell r="B57"/>
          <cell r="C57"/>
          <cell r="D57">
            <v>303</v>
          </cell>
          <cell r="E57"/>
          <cell r="F57"/>
          <cell r="G57">
            <v>386</v>
          </cell>
          <cell r="H57"/>
          <cell r="I57"/>
          <cell r="J57">
            <v>408</v>
          </cell>
          <cell r="K57"/>
          <cell r="L57"/>
          <cell r="M57">
            <v>398</v>
          </cell>
          <cell r="N57"/>
          <cell r="O57"/>
          <cell r="P57">
            <v>382</v>
          </cell>
        </row>
        <row r="58">
          <cell r="A58" t="str">
            <v>充当可能基金</v>
          </cell>
          <cell r="B58"/>
          <cell r="C58"/>
          <cell r="D58">
            <v>3424</v>
          </cell>
          <cell r="E58"/>
          <cell r="F58"/>
          <cell r="G58">
            <v>3805</v>
          </cell>
          <cell r="H58"/>
          <cell r="I58"/>
          <cell r="J58">
            <v>3832</v>
          </cell>
          <cell r="K58"/>
          <cell r="L58"/>
          <cell r="M58">
            <v>3883</v>
          </cell>
          <cell r="N58"/>
          <cell r="O58"/>
          <cell r="P58">
            <v>3936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978</v>
          </cell>
          <cell r="C62"/>
          <cell r="D62"/>
          <cell r="E62">
            <v>868</v>
          </cell>
          <cell r="F62"/>
          <cell r="G62"/>
          <cell r="H62">
            <v>822</v>
          </cell>
          <cell r="I62"/>
          <cell r="J62"/>
          <cell r="K62">
            <v>853</v>
          </cell>
          <cell r="L62"/>
          <cell r="M62"/>
          <cell r="N62">
            <v>768</v>
          </cell>
          <cell r="O62"/>
          <cell r="P62"/>
        </row>
        <row r="63">
          <cell r="A63" t="str">
            <v>組合等負担等見込額</v>
          </cell>
          <cell r="B63">
            <v>1023</v>
          </cell>
          <cell r="C63"/>
          <cell r="D63"/>
          <cell r="E63">
            <v>887</v>
          </cell>
          <cell r="F63"/>
          <cell r="G63"/>
          <cell r="H63">
            <v>823</v>
          </cell>
          <cell r="I63"/>
          <cell r="J63"/>
          <cell r="K63">
            <v>692</v>
          </cell>
          <cell r="L63"/>
          <cell r="M63"/>
          <cell r="N63">
            <v>609</v>
          </cell>
          <cell r="O63"/>
          <cell r="P63"/>
        </row>
        <row r="64">
          <cell r="A64" t="str">
            <v>公営企業債等繰入見込額</v>
          </cell>
          <cell r="B64">
            <v>885</v>
          </cell>
          <cell r="C64"/>
          <cell r="D64"/>
          <cell r="E64">
            <v>965</v>
          </cell>
          <cell r="F64"/>
          <cell r="G64"/>
          <cell r="H64">
            <v>1187</v>
          </cell>
          <cell r="I64"/>
          <cell r="J64"/>
          <cell r="K64">
            <v>1156</v>
          </cell>
          <cell r="L64"/>
          <cell r="M64"/>
          <cell r="N64">
            <v>1073</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8306</v>
          </cell>
          <cell r="C66"/>
          <cell r="D66"/>
          <cell r="E66">
            <v>8401</v>
          </cell>
          <cell r="F66"/>
          <cell r="G66"/>
          <cell r="H66">
            <v>8089</v>
          </cell>
          <cell r="I66"/>
          <cell r="J66"/>
          <cell r="K66">
            <v>7555</v>
          </cell>
          <cell r="L66"/>
          <cell r="M66"/>
          <cell r="N66">
            <v>7216</v>
          </cell>
          <cell r="O66"/>
          <cell r="P66"/>
        </row>
        <row r="67">
          <cell r="A67" t="str">
            <v>将来負担比率の分子</v>
          </cell>
          <cell r="B67" t="e">
            <v>#N/A</v>
          </cell>
          <cell r="C67">
            <v>907</v>
          </cell>
          <cell r="D67" t="e">
            <v>#N/A</v>
          </cell>
          <cell r="E67" t="e">
            <v>#N/A</v>
          </cell>
          <cell r="F67">
            <v>613</v>
          </cell>
          <cell r="G67" t="e">
            <v>#N/A</v>
          </cell>
          <cell r="H67" t="e">
            <v>#N/A</v>
          </cell>
          <cell r="I67">
            <v>528</v>
          </cell>
          <cell r="J67" t="e">
            <v>#N/A</v>
          </cell>
          <cell r="K67" t="e">
            <v>#N/A</v>
          </cell>
          <cell r="L67">
            <v>130</v>
          </cell>
          <cell r="M67" t="e">
            <v>#N/A</v>
          </cell>
          <cell r="N67" t="e">
            <v>#N/A</v>
          </cell>
          <cell r="O67">
            <v>0</v>
          </cell>
          <cell r="P67" t="e">
            <v>#N/A</v>
          </cell>
        </row>
        <row r="71">
          <cell r="B71" t="str">
            <v>R04</v>
          </cell>
          <cell r="C71" t="str">
            <v>R05</v>
          </cell>
          <cell r="D71" t="str">
            <v>R06</v>
          </cell>
        </row>
        <row r="72">
          <cell r="A72" t="str">
            <v>財政調整基金</v>
          </cell>
          <cell r="B72">
            <v>809</v>
          </cell>
          <cell r="C72">
            <v>830</v>
          </cell>
          <cell r="D72">
            <v>873</v>
          </cell>
        </row>
        <row r="73">
          <cell r="A73" t="str">
            <v>減債基金</v>
          </cell>
          <cell r="B73">
            <v>1635</v>
          </cell>
          <cell r="C73">
            <v>1635</v>
          </cell>
          <cell r="D73">
            <v>1654</v>
          </cell>
        </row>
        <row r="74">
          <cell r="A74" t="str">
            <v>その他特定目的基金</v>
          </cell>
          <cell r="B74">
            <v>1435</v>
          </cell>
          <cell r="C74">
            <v>1732</v>
          </cell>
          <cell r="D74">
            <v>1606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99626-E839-4CD5-9616-DD3A3E983433}">
  <sheetPr>
    <pageSetUpPr fitToPage="1"/>
  </sheetPr>
  <dimension ref="A1:DO56"/>
  <sheetViews>
    <sheetView showGridLines="0" tabSelected="1" zoomScale="85" zoomScaleNormal="85"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ols>
  <sheetData>
    <row r="1" spans="1:119" ht="33" customHeight="1">
      <c r="B1" s="566" t="s">
        <v>0</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2"/>
      <c r="DK1" s="2"/>
      <c r="DL1" s="2"/>
      <c r="DM1" s="2"/>
      <c r="DN1" s="2"/>
      <c r="DO1" s="2"/>
    </row>
    <row r="2" spans="1:119" ht="24.75" thickBot="1">
      <c r="B2" s="3" t="s">
        <v>1</v>
      </c>
      <c r="C2" s="3"/>
      <c r="D2" s="4"/>
    </row>
    <row r="3" spans="1:119" ht="18.75" customHeight="1" thickBot="1">
      <c r="A3" s="2"/>
      <c r="B3" s="567" t="s">
        <v>2</v>
      </c>
      <c r="C3" s="568"/>
      <c r="D3" s="568"/>
      <c r="E3" s="569"/>
      <c r="F3" s="569"/>
      <c r="G3" s="569"/>
      <c r="H3" s="569"/>
      <c r="I3" s="569"/>
      <c r="J3" s="569"/>
      <c r="K3" s="569"/>
      <c r="L3" s="569" t="s">
        <v>3</v>
      </c>
      <c r="M3" s="569"/>
      <c r="N3" s="569"/>
      <c r="O3" s="569"/>
      <c r="P3" s="569"/>
      <c r="Q3" s="569"/>
      <c r="R3" s="572"/>
      <c r="S3" s="572"/>
      <c r="T3" s="572"/>
      <c r="U3" s="572"/>
      <c r="V3" s="573"/>
      <c r="W3" s="463" t="s">
        <v>4</v>
      </c>
      <c r="X3" s="464"/>
      <c r="Y3" s="464"/>
      <c r="Z3" s="464"/>
      <c r="AA3" s="464"/>
      <c r="AB3" s="568"/>
      <c r="AC3" s="572" t="s">
        <v>5</v>
      </c>
      <c r="AD3" s="464"/>
      <c r="AE3" s="464"/>
      <c r="AF3" s="464"/>
      <c r="AG3" s="464"/>
      <c r="AH3" s="464"/>
      <c r="AI3" s="464"/>
      <c r="AJ3" s="464"/>
      <c r="AK3" s="464"/>
      <c r="AL3" s="534"/>
      <c r="AM3" s="463" t="s">
        <v>6</v>
      </c>
      <c r="AN3" s="464"/>
      <c r="AO3" s="464"/>
      <c r="AP3" s="464"/>
      <c r="AQ3" s="464"/>
      <c r="AR3" s="464"/>
      <c r="AS3" s="464"/>
      <c r="AT3" s="464"/>
      <c r="AU3" s="464"/>
      <c r="AV3" s="464"/>
      <c r="AW3" s="464"/>
      <c r="AX3" s="534"/>
      <c r="AY3" s="526" t="s">
        <v>7</v>
      </c>
      <c r="AZ3" s="527"/>
      <c r="BA3" s="527"/>
      <c r="BB3" s="527"/>
      <c r="BC3" s="527"/>
      <c r="BD3" s="527"/>
      <c r="BE3" s="527"/>
      <c r="BF3" s="527"/>
      <c r="BG3" s="527"/>
      <c r="BH3" s="527"/>
      <c r="BI3" s="527"/>
      <c r="BJ3" s="527"/>
      <c r="BK3" s="527"/>
      <c r="BL3" s="527"/>
      <c r="BM3" s="576"/>
      <c r="BN3" s="463" t="s">
        <v>8</v>
      </c>
      <c r="BO3" s="464"/>
      <c r="BP3" s="464"/>
      <c r="BQ3" s="464"/>
      <c r="BR3" s="464"/>
      <c r="BS3" s="464"/>
      <c r="BT3" s="464"/>
      <c r="BU3" s="534"/>
      <c r="BV3" s="463" t="s">
        <v>9</v>
      </c>
      <c r="BW3" s="464"/>
      <c r="BX3" s="464"/>
      <c r="BY3" s="464"/>
      <c r="BZ3" s="464"/>
      <c r="CA3" s="464"/>
      <c r="CB3" s="464"/>
      <c r="CC3" s="534"/>
      <c r="CD3" s="526" t="s">
        <v>7</v>
      </c>
      <c r="CE3" s="527"/>
      <c r="CF3" s="527"/>
      <c r="CG3" s="527"/>
      <c r="CH3" s="527"/>
      <c r="CI3" s="527"/>
      <c r="CJ3" s="527"/>
      <c r="CK3" s="527"/>
      <c r="CL3" s="527"/>
      <c r="CM3" s="527"/>
      <c r="CN3" s="527"/>
      <c r="CO3" s="527"/>
      <c r="CP3" s="527"/>
      <c r="CQ3" s="527"/>
      <c r="CR3" s="527"/>
      <c r="CS3" s="576"/>
      <c r="CT3" s="463" t="s">
        <v>10</v>
      </c>
      <c r="CU3" s="464"/>
      <c r="CV3" s="464"/>
      <c r="CW3" s="464"/>
      <c r="CX3" s="464"/>
      <c r="CY3" s="464"/>
      <c r="CZ3" s="464"/>
      <c r="DA3" s="534"/>
      <c r="DB3" s="463" t="s">
        <v>11</v>
      </c>
      <c r="DC3" s="464"/>
      <c r="DD3" s="464"/>
      <c r="DE3" s="464"/>
      <c r="DF3" s="464"/>
      <c r="DG3" s="464"/>
      <c r="DH3" s="464"/>
      <c r="DI3" s="534"/>
    </row>
    <row r="4" spans="1:119" ht="18.75" customHeight="1">
      <c r="A4" s="2"/>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12</v>
      </c>
      <c r="AZ4" s="421"/>
      <c r="BA4" s="421"/>
      <c r="BB4" s="421"/>
      <c r="BC4" s="421"/>
      <c r="BD4" s="421"/>
      <c r="BE4" s="421"/>
      <c r="BF4" s="421"/>
      <c r="BG4" s="421"/>
      <c r="BH4" s="421"/>
      <c r="BI4" s="421"/>
      <c r="BJ4" s="421"/>
      <c r="BK4" s="421"/>
      <c r="BL4" s="421"/>
      <c r="BM4" s="422"/>
      <c r="BN4" s="423">
        <v>8142263</v>
      </c>
      <c r="BO4" s="424"/>
      <c r="BP4" s="424"/>
      <c r="BQ4" s="424"/>
      <c r="BR4" s="424"/>
      <c r="BS4" s="424"/>
      <c r="BT4" s="424"/>
      <c r="BU4" s="425"/>
      <c r="BV4" s="423">
        <v>8118330</v>
      </c>
      <c r="BW4" s="424"/>
      <c r="BX4" s="424"/>
      <c r="BY4" s="424"/>
      <c r="BZ4" s="424"/>
      <c r="CA4" s="424"/>
      <c r="CB4" s="424"/>
      <c r="CC4" s="425"/>
      <c r="CD4" s="560" t="s">
        <v>13</v>
      </c>
      <c r="CE4" s="561"/>
      <c r="CF4" s="561"/>
      <c r="CG4" s="561"/>
      <c r="CH4" s="561"/>
      <c r="CI4" s="561"/>
      <c r="CJ4" s="561"/>
      <c r="CK4" s="561"/>
      <c r="CL4" s="561"/>
      <c r="CM4" s="561"/>
      <c r="CN4" s="561"/>
      <c r="CO4" s="561"/>
      <c r="CP4" s="561"/>
      <c r="CQ4" s="561"/>
      <c r="CR4" s="561"/>
      <c r="CS4" s="562"/>
      <c r="CT4" s="563">
        <v>2.4</v>
      </c>
      <c r="CU4" s="564"/>
      <c r="CV4" s="564"/>
      <c r="CW4" s="564"/>
      <c r="CX4" s="564"/>
      <c r="CY4" s="564"/>
      <c r="CZ4" s="564"/>
      <c r="DA4" s="565"/>
      <c r="DB4" s="563">
        <v>1.7</v>
      </c>
      <c r="DC4" s="564"/>
      <c r="DD4" s="564"/>
      <c r="DE4" s="564"/>
      <c r="DF4" s="564"/>
      <c r="DG4" s="564"/>
      <c r="DH4" s="564"/>
      <c r="DI4" s="565"/>
    </row>
    <row r="5" spans="1:119" ht="18.75" customHeight="1">
      <c r="A5" s="2"/>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14</v>
      </c>
      <c r="AN5" s="351"/>
      <c r="AO5" s="351"/>
      <c r="AP5" s="351"/>
      <c r="AQ5" s="351"/>
      <c r="AR5" s="351"/>
      <c r="AS5" s="351"/>
      <c r="AT5" s="352"/>
      <c r="AU5" s="452" t="s">
        <v>15</v>
      </c>
      <c r="AV5" s="453"/>
      <c r="AW5" s="453"/>
      <c r="AX5" s="453"/>
      <c r="AY5" s="408" t="s">
        <v>16</v>
      </c>
      <c r="AZ5" s="409"/>
      <c r="BA5" s="409"/>
      <c r="BB5" s="409"/>
      <c r="BC5" s="409"/>
      <c r="BD5" s="409"/>
      <c r="BE5" s="409"/>
      <c r="BF5" s="409"/>
      <c r="BG5" s="409"/>
      <c r="BH5" s="409"/>
      <c r="BI5" s="409"/>
      <c r="BJ5" s="409"/>
      <c r="BK5" s="409"/>
      <c r="BL5" s="409"/>
      <c r="BM5" s="410"/>
      <c r="BN5" s="394">
        <v>8007345</v>
      </c>
      <c r="BO5" s="395"/>
      <c r="BP5" s="395"/>
      <c r="BQ5" s="395"/>
      <c r="BR5" s="395"/>
      <c r="BS5" s="395"/>
      <c r="BT5" s="395"/>
      <c r="BU5" s="396"/>
      <c r="BV5" s="394">
        <v>8015343</v>
      </c>
      <c r="BW5" s="395"/>
      <c r="BX5" s="395"/>
      <c r="BY5" s="395"/>
      <c r="BZ5" s="395"/>
      <c r="CA5" s="395"/>
      <c r="CB5" s="395"/>
      <c r="CC5" s="396"/>
      <c r="CD5" s="434" t="s">
        <v>17</v>
      </c>
      <c r="CE5" s="354"/>
      <c r="CF5" s="354"/>
      <c r="CG5" s="354"/>
      <c r="CH5" s="354"/>
      <c r="CI5" s="354"/>
      <c r="CJ5" s="354"/>
      <c r="CK5" s="354"/>
      <c r="CL5" s="354"/>
      <c r="CM5" s="354"/>
      <c r="CN5" s="354"/>
      <c r="CO5" s="354"/>
      <c r="CP5" s="354"/>
      <c r="CQ5" s="354"/>
      <c r="CR5" s="354"/>
      <c r="CS5" s="435"/>
      <c r="CT5" s="391">
        <v>90.5</v>
      </c>
      <c r="CU5" s="392"/>
      <c r="CV5" s="392"/>
      <c r="CW5" s="392"/>
      <c r="CX5" s="392"/>
      <c r="CY5" s="392"/>
      <c r="CZ5" s="392"/>
      <c r="DA5" s="393"/>
      <c r="DB5" s="391">
        <v>88.6</v>
      </c>
      <c r="DC5" s="392"/>
      <c r="DD5" s="392"/>
      <c r="DE5" s="392"/>
      <c r="DF5" s="392"/>
      <c r="DG5" s="392"/>
      <c r="DH5" s="392"/>
      <c r="DI5" s="393"/>
    </row>
    <row r="6" spans="1:119" ht="18.75" customHeight="1">
      <c r="A6" s="2"/>
      <c r="B6" s="540" t="s">
        <v>18</v>
      </c>
      <c r="C6" s="381"/>
      <c r="D6" s="381"/>
      <c r="E6" s="541"/>
      <c r="F6" s="541"/>
      <c r="G6" s="541"/>
      <c r="H6" s="541"/>
      <c r="I6" s="541"/>
      <c r="J6" s="541"/>
      <c r="K6" s="541"/>
      <c r="L6" s="541" t="s">
        <v>19</v>
      </c>
      <c r="M6" s="541"/>
      <c r="N6" s="541"/>
      <c r="O6" s="541"/>
      <c r="P6" s="541"/>
      <c r="Q6" s="541"/>
      <c r="R6" s="379"/>
      <c r="S6" s="379"/>
      <c r="T6" s="379"/>
      <c r="U6" s="379"/>
      <c r="V6" s="547"/>
      <c r="W6" s="484" t="s">
        <v>20</v>
      </c>
      <c r="X6" s="380"/>
      <c r="Y6" s="380"/>
      <c r="Z6" s="380"/>
      <c r="AA6" s="380"/>
      <c r="AB6" s="381"/>
      <c r="AC6" s="552" t="s">
        <v>21</v>
      </c>
      <c r="AD6" s="553"/>
      <c r="AE6" s="553"/>
      <c r="AF6" s="553"/>
      <c r="AG6" s="553"/>
      <c r="AH6" s="553"/>
      <c r="AI6" s="553"/>
      <c r="AJ6" s="553"/>
      <c r="AK6" s="553"/>
      <c r="AL6" s="554"/>
      <c r="AM6" s="451" t="s">
        <v>22</v>
      </c>
      <c r="AN6" s="351"/>
      <c r="AO6" s="351"/>
      <c r="AP6" s="351"/>
      <c r="AQ6" s="351"/>
      <c r="AR6" s="351"/>
      <c r="AS6" s="351"/>
      <c r="AT6" s="352"/>
      <c r="AU6" s="452" t="s">
        <v>15</v>
      </c>
      <c r="AV6" s="453"/>
      <c r="AW6" s="453"/>
      <c r="AX6" s="453"/>
      <c r="AY6" s="408" t="s">
        <v>23</v>
      </c>
      <c r="AZ6" s="409"/>
      <c r="BA6" s="409"/>
      <c r="BB6" s="409"/>
      <c r="BC6" s="409"/>
      <c r="BD6" s="409"/>
      <c r="BE6" s="409"/>
      <c r="BF6" s="409"/>
      <c r="BG6" s="409"/>
      <c r="BH6" s="409"/>
      <c r="BI6" s="409"/>
      <c r="BJ6" s="409"/>
      <c r="BK6" s="409"/>
      <c r="BL6" s="409"/>
      <c r="BM6" s="410"/>
      <c r="BN6" s="394">
        <v>134918</v>
      </c>
      <c r="BO6" s="395"/>
      <c r="BP6" s="395"/>
      <c r="BQ6" s="395"/>
      <c r="BR6" s="395"/>
      <c r="BS6" s="395"/>
      <c r="BT6" s="395"/>
      <c r="BU6" s="396"/>
      <c r="BV6" s="394">
        <v>102987</v>
      </c>
      <c r="BW6" s="395"/>
      <c r="BX6" s="395"/>
      <c r="BY6" s="395"/>
      <c r="BZ6" s="395"/>
      <c r="CA6" s="395"/>
      <c r="CB6" s="395"/>
      <c r="CC6" s="396"/>
      <c r="CD6" s="434" t="s">
        <v>24</v>
      </c>
      <c r="CE6" s="354"/>
      <c r="CF6" s="354"/>
      <c r="CG6" s="354"/>
      <c r="CH6" s="354"/>
      <c r="CI6" s="354"/>
      <c r="CJ6" s="354"/>
      <c r="CK6" s="354"/>
      <c r="CL6" s="354"/>
      <c r="CM6" s="354"/>
      <c r="CN6" s="354"/>
      <c r="CO6" s="354"/>
      <c r="CP6" s="354"/>
      <c r="CQ6" s="354"/>
      <c r="CR6" s="354"/>
      <c r="CS6" s="435"/>
      <c r="CT6" s="537">
        <v>90.6</v>
      </c>
      <c r="CU6" s="538"/>
      <c r="CV6" s="538"/>
      <c r="CW6" s="538"/>
      <c r="CX6" s="538"/>
      <c r="CY6" s="538"/>
      <c r="CZ6" s="538"/>
      <c r="DA6" s="539"/>
      <c r="DB6" s="537">
        <v>88.9</v>
      </c>
      <c r="DC6" s="538"/>
      <c r="DD6" s="538"/>
      <c r="DE6" s="538"/>
      <c r="DF6" s="538"/>
      <c r="DG6" s="538"/>
      <c r="DH6" s="538"/>
      <c r="DI6" s="539"/>
    </row>
    <row r="7" spans="1:119" ht="18.75" customHeight="1">
      <c r="A7" s="2"/>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25</v>
      </c>
      <c r="AN7" s="351"/>
      <c r="AO7" s="351"/>
      <c r="AP7" s="351"/>
      <c r="AQ7" s="351"/>
      <c r="AR7" s="351"/>
      <c r="AS7" s="351"/>
      <c r="AT7" s="352"/>
      <c r="AU7" s="452" t="s">
        <v>15</v>
      </c>
      <c r="AV7" s="453"/>
      <c r="AW7" s="453"/>
      <c r="AX7" s="453"/>
      <c r="AY7" s="408" t="s">
        <v>26</v>
      </c>
      <c r="AZ7" s="409"/>
      <c r="BA7" s="409"/>
      <c r="BB7" s="409"/>
      <c r="BC7" s="409"/>
      <c r="BD7" s="409"/>
      <c r="BE7" s="409"/>
      <c r="BF7" s="409"/>
      <c r="BG7" s="409"/>
      <c r="BH7" s="409"/>
      <c r="BI7" s="409"/>
      <c r="BJ7" s="409"/>
      <c r="BK7" s="409"/>
      <c r="BL7" s="409"/>
      <c r="BM7" s="410"/>
      <c r="BN7" s="394">
        <v>31232</v>
      </c>
      <c r="BO7" s="395"/>
      <c r="BP7" s="395"/>
      <c r="BQ7" s="395"/>
      <c r="BR7" s="395"/>
      <c r="BS7" s="395"/>
      <c r="BT7" s="395"/>
      <c r="BU7" s="396"/>
      <c r="BV7" s="394">
        <v>30405</v>
      </c>
      <c r="BW7" s="395"/>
      <c r="BX7" s="395"/>
      <c r="BY7" s="395"/>
      <c r="BZ7" s="395"/>
      <c r="CA7" s="395"/>
      <c r="CB7" s="395"/>
      <c r="CC7" s="396"/>
      <c r="CD7" s="434" t="s">
        <v>27</v>
      </c>
      <c r="CE7" s="354"/>
      <c r="CF7" s="354"/>
      <c r="CG7" s="354"/>
      <c r="CH7" s="354"/>
      <c r="CI7" s="354"/>
      <c r="CJ7" s="354"/>
      <c r="CK7" s="354"/>
      <c r="CL7" s="354"/>
      <c r="CM7" s="354"/>
      <c r="CN7" s="354"/>
      <c r="CO7" s="354"/>
      <c r="CP7" s="354"/>
      <c r="CQ7" s="354"/>
      <c r="CR7" s="354"/>
      <c r="CS7" s="435"/>
      <c r="CT7" s="394">
        <v>4398622</v>
      </c>
      <c r="CU7" s="395"/>
      <c r="CV7" s="395"/>
      <c r="CW7" s="395"/>
      <c r="CX7" s="395"/>
      <c r="CY7" s="395"/>
      <c r="CZ7" s="395"/>
      <c r="DA7" s="396"/>
      <c r="DB7" s="394">
        <v>4353034</v>
      </c>
      <c r="DC7" s="395"/>
      <c r="DD7" s="395"/>
      <c r="DE7" s="395"/>
      <c r="DF7" s="395"/>
      <c r="DG7" s="395"/>
      <c r="DH7" s="395"/>
      <c r="DI7" s="396"/>
    </row>
    <row r="8" spans="1:119" ht="18.75" customHeight="1" thickBot="1">
      <c r="A8" s="2"/>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28</v>
      </c>
      <c r="AN8" s="351"/>
      <c r="AO8" s="351"/>
      <c r="AP8" s="351"/>
      <c r="AQ8" s="351"/>
      <c r="AR8" s="351"/>
      <c r="AS8" s="351"/>
      <c r="AT8" s="352"/>
      <c r="AU8" s="452" t="s">
        <v>15</v>
      </c>
      <c r="AV8" s="453"/>
      <c r="AW8" s="453"/>
      <c r="AX8" s="453"/>
      <c r="AY8" s="408" t="s">
        <v>29</v>
      </c>
      <c r="AZ8" s="409"/>
      <c r="BA8" s="409"/>
      <c r="BB8" s="409"/>
      <c r="BC8" s="409"/>
      <c r="BD8" s="409"/>
      <c r="BE8" s="409"/>
      <c r="BF8" s="409"/>
      <c r="BG8" s="409"/>
      <c r="BH8" s="409"/>
      <c r="BI8" s="409"/>
      <c r="BJ8" s="409"/>
      <c r="BK8" s="409"/>
      <c r="BL8" s="409"/>
      <c r="BM8" s="410"/>
      <c r="BN8" s="394">
        <v>103686</v>
      </c>
      <c r="BO8" s="395"/>
      <c r="BP8" s="395"/>
      <c r="BQ8" s="395"/>
      <c r="BR8" s="395"/>
      <c r="BS8" s="395"/>
      <c r="BT8" s="395"/>
      <c r="BU8" s="396"/>
      <c r="BV8" s="394">
        <v>72582</v>
      </c>
      <c r="BW8" s="395"/>
      <c r="BX8" s="395"/>
      <c r="BY8" s="395"/>
      <c r="BZ8" s="395"/>
      <c r="CA8" s="395"/>
      <c r="CB8" s="395"/>
      <c r="CC8" s="396"/>
      <c r="CD8" s="434" t="s">
        <v>30</v>
      </c>
      <c r="CE8" s="354"/>
      <c r="CF8" s="354"/>
      <c r="CG8" s="354"/>
      <c r="CH8" s="354"/>
      <c r="CI8" s="354"/>
      <c r="CJ8" s="354"/>
      <c r="CK8" s="354"/>
      <c r="CL8" s="354"/>
      <c r="CM8" s="354"/>
      <c r="CN8" s="354"/>
      <c r="CO8" s="354"/>
      <c r="CP8" s="354"/>
      <c r="CQ8" s="354"/>
      <c r="CR8" s="354"/>
      <c r="CS8" s="435"/>
      <c r="CT8" s="497">
        <v>0.22</v>
      </c>
      <c r="CU8" s="498"/>
      <c r="CV8" s="498"/>
      <c r="CW8" s="498"/>
      <c r="CX8" s="498"/>
      <c r="CY8" s="498"/>
      <c r="CZ8" s="498"/>
      <c r="DA8" s="499"/>
      <c r="DB8" s="497">
        <v>0.21</v>
      </c>
      <c r="DC8" s="498"/>
      <c r="DD8" s="498"/>
      <c r="DE8" s="498"/>
      <c r="DF8" s="498"/>
      <c r="DG8" s="498"/>
      <c r="DH8" s="498"/>
      <c r="DI8" s="499"/>
    </row>
    <row r="9" spans="1:119" ht="18.75" customHeight="1" thickBot="1">
      <c r="A9" s="2"/>
      <c r="B9" s="526" t="s">
        <v>31</v>
      </c>
      <c r="C9" s="527"/>
      <c r="D9" s="527"/>
      <c r="E9" s="527"/>
      <c r="F9" s="527"/>
      <c r="G9" s="527"/>
      <c r="H9" s="527"/>
      <c r="I9" s="527"/>
      <c r="J9" s="527"/>
      <c r="K9" s="445"/>
      <c r="L9" s="528" t="s">
        <v>32</v>
      </c>
      <c r="M9" s="529"/>
      <c r="N9" s="529"/>
      <c r="O9" s="529"/>
      <c r="P9" s="529"/>
      <c r="Q9" s="530"/>
      <c r="R9" s="531">
        <v>7539</v>
      </c>
      <c r="S9" s="532"/>
      <c r="T9" s="532"/>
      <c r="U9" s="532"/>
      <c r="V9" s="533"/>
      <c r="W9" s="463" t="s">
        <v>33</v>
      </c>
      <c r="X9" s="464"/>
      <c r="Y9" s="464"/>
      <c r="Z9" s="464"/>
      <c r="AA9" s="464"/>
      <c r="AB9" s="464"/>
      <c r="AC9" s="464"/>
      <c r="AD9" s="464"/>
      <c r="AE9" s="464"/>
      <c r="AF9" s="464"/>
      <c r="AG9" s="464"/>
      <c r="AH9" s="464"/>
      <c r="AI9" s="464"/>
      <c r="AJ9" s="464"/>
      <c r="AK9" s="464"/>
      <c r="AL9" s="534"/>
      <c r="AM9" s="451" t="s">
        <v>34</v>
      </c>
      <c r="AN9" s="351"/>
      <c r="AO9" s="351"/>
      <c r="AP9" s="351"/>
      <c r="AQ9" s="351"/>
      <c r="AR9" s="351"/>
      <c r="AS9" s="351"/>
      <c r="AT9" s="352"/>
      <c r="AU9" s="452" t="s">
        <v>15</v>
      </c>
      <c r="AV9" s="453"/>
      <c r="AW9" s="453"/>
      <c r="AX9" s="453"/>
      <c r="AY9" s="408" t="s">
        <v>35</v>
      </c>
      <c r="AZ9" s="409"/>
      <c r="BA9" s="409"/>
      <c r="BB9" s="409"/>
      <c r="BC9" s="409"/>
      <c r="BD9" s="409"/>
      <c r="BE9" s="409"/>
      <c r="BF9" s="409"/>
      <c r="BG9" s="409"/>
      <c r="BH9" s="409"/>
      <c r="BI9" s="409"/>
      <c r="BJ9" s="409"/>
      <c r="BK9" s="409"/>
      <c r="BL9" s="409"/>
      <c r="BM9" s="410"/>
      <c r="BN9" s="394">
        <v>31104</v>
      </c>
      <c r="BO9" s="395"/>
      <c r="BP9" s="395"/>
      <c r="BQ9" s="395"/>
      <c r="BR9" s="395"/>
      <c r="BS9" s="395"/>
      <c r="BT9" s="395"/>
      <c r="BU9" s="396"/>
      <c r="BV9" s="394">
        <v>32419</v>
      </c>
      <c r="BW9" s="395"/>
      <c r="BX9" s="395"/>
      <c r="BY9" s="395"/>
      <c r="BZ9" s="395"/>
      <c r="CA9" s="395"/>
      <c r="CB9" s="395"/>
      <c r="CC9" s="396"/>
      <c r="CD9" s="434" t="s">
        <v>36</v>
      </c>
      <c r="CE9" s="354"/>
      <c r="CF9" s="354"/>
      <c r="CG9" s="354"/>
      <c r="CH9" s="354"/>
      <c r="CI9" s="354"/>
      <c r="CJ9" s="354"/>
      <c r="CK9" s="354"/>
      <c r="CL9" s="354"/>
      <c r="CM9" s="354"/>
      <c r="CN9" s="354"/>
      <c r="CO9" s="354"/>
      <c r="CP9" s="354"/>
      <c r="CQ9" s="354"/>
      <c r="CR9" s="354"/>
      <c r="CS9" s="435"/>
      <c r="CT9" s="391">
        <v>16.8</v>
      </c>
      <c r="CU9" s="392"/>
      <c r="CV9" s="392"/>
      <c r="CW9" s="392"/>
      <c r="CX9" s="392"/>
      <c r="CY9" s="392"/>
      <c r="CZ9" s="392"/>
      <c r="DA9" s="393"/>
      <c r="DB9" s="391">
        <v>17.2</v>
      </c>
      <c r="DC9" s="392"/>
      <c r="DD9" s="392"/>
      <c r="DE9" s="392"/>
      <c r="DF9" s="392"/>
      <c r="DG9" s="392"/>
      <c r="DH9" s="392"/>
      <c r="DI9" s="393"/>
    </row>
    <row r="10" spans="1:119" ht="18.75" customHeight="1" thickBot="1">
      <c r="A10" s="2"/>
      <c r="B10" s="526"/>
      <c r="C10" s="527"/>
      <c r="D10" s="527"/>
      <c r="E10" s="527"/>
      <c r="F10" s="527"/>
      <c r="G10" s="527"/>
      <c r="H10" s="527"/>
      <c r="I10" s="527"/>
      <c r="J10" s="527"/>
      <c r="K10" s="445"/>
      <c r="L10" s="350" t="s">
        <v>37</v>
      </c>
      <c r="M10" s="351"/>
      <c r="N10" s="351"/>
      <c r="O10" s="351"/>
      <c r="P10" s="351"/>
      <c r="Q10" s="352"/>
      <c r="R10" s="347">
        <v>8135</v>
      </c>
      <c r="S10" s="348"/>
      <c r="T10" s="348"/>
      <c r="U10" s="348"/>
      <c r="V10" s="407"/>
      <c r="W10" s="535"/>
      <c r="X10" s="345"/>
      <c r="Y10" s="345"/>
      <c r="Z10" s="345"/>
      <c r="AA10" s="345"/>
      <c r="AB10" s="345"/>
      <c r="AC10" s="345"/>
      <c r="AD10" s="345"/>
      <c r="AE10" s="345"/>
      <c r="AF10" s="345"/>
      <c r="AG10" s="345"/>
      <c r="AH10" s="345"/>
      <c r="AI10" s="345"/>
      <c r="AJ10" s="345"/>
      <c r="AK10" s="345"/>
      <c r="AL10" s="536"/>
      <c r="AM10" s="451" t="s">
        <v>38</v>
      </c>
      <c r="AN10" s="351"/>
      <c r="AO10" s="351"/>
      <c r="AP10" s="351"/>
      <c r="AQ10" s="351"/>
      <c r="AR10" s="351"/>
      <c r="AS10" s="351"/>
      <c r="AT10" s="352"/>
      <c r="AU10" s="452" t="s">
        <v>39</v>
      </c>
      <c r="AV10" s="453"/>
      <c r="AW10" s="453"/>
      <c r="AX10" s="453"/>
      <c r="AY10" s="408" t="s">
        <v>40</v>
      </c>
      <c r="AZ10" s="409"/>
      <c r="BA10" s="409"/>
      <c r="BB10" s="409"/>
      <c r="BC10" s="409"/>
      <c r="BD10" s="409"/>
      <c r="BE10" s="409"/>
      <c r="BF10" s="409"/>
      <c r="BG10" s="409"/>
      <c r="BH10" s="409"/>
      <c r="BI10" s="409"/>
      <c r="BJ10" s="409"/>
      <c r="BK10" s="409"/>
      <c r="BL10" s="409"/>
      <c r="BM10" s="410"/>
      <c r="BN10" s="394">
        <v>177</v>
      </c>
      <c r="BO10" s="395"/>
      <c r="BP10" s="395"/>
      <c r="BQ10" s="395"/>
      <c r="BR10" s="395"/>
      <c r="BS10" s="395"/>
      <c r="BT10" s="395"/>
      <c r="BU10" s="396"/>
      <c r="BV10" s="394">
        <v>164</v>
      </c>
      <c r="BW10" s="395"/>
      <c r="BX10" s="395"/>
      <c r="BY10" s="395"/>
      <c r="BZ10" s="395"/>
      <c r="CA10" s="395"/>
      <c r="CB10" s="395"/>
      <c r="CC10" s="396"/>
      <c r="CD10" s="8" t="s">
        <v>41</v>
      </c>
      <c r="CE10" s="9"/>
      <c r="CF10" s="9"/>
      <c r="CG10" s="9"/>
      <c r="CH10" s="9"/>
      <c r="CI10" s="9"/>
      <c r="CJ10" s="9"/>
      <c r="CK10" s="9"/>
      <c r="CL10" s="9"/>
      <c r="CM10" s="9"/>
      <c r="CN10" s="9"/>
      <c r="CO10" s="9"/>
      <c r="CP10" s="9"/>
      <c r="CQ10" s="9"/>
      <c r="CR10" s="9"/>
      <c r="CS10" s="10"/>
      <c r="CT10" s="14"/>
      <c r="CU10" s="15"/>
      <c r="CV10" s="15"/>
      <c r="CW10" s="15"/>
      <c r="CX10" s="15"/>
      <c r="CY10" s="15"/>
      <c r="CZ10" s="15"/>
      <c r="DA10" s="16"/>
      <c r="DB10" s="14"/>
      <c r="DC10" s="15"/>
      <c r="DD10" s="15"/>
      <c r="DE10" s="15"/>
      <c r="DF10" s="15"/>
      <c r="DG10" s="15"/>
      <c r="DH10" s="15"/>
      <c r="DI10" s="16"/>
    </row>
    <row r="11" spans="1:119" ht="18.75" customHeight="1" thickBot="1">
      <c r="A11" s="2"/>
      <c r="B11" s="526"/>
      <c r="C11" s="527"/>
      <c r="D11" s="527"/>
      <c r="E11" s="527"/>
      <c r="F11" s="527"/>
      <c r="G11" s="527"/>
      <c r="H11" s="527"/>
      <c r="I11" s="527"/>
      <c r="J11" s="527"/>
      <c r="K11" s="445"/>
      <c r="L11" s="355" t="s">
        <v>42</v>
      </c>
      <c r="M11" s="356"/>
      <c r="N11" s="356"/>
      <c r="O11" s="356"/>
      <c r="P11" s="356"/>
      <c r="Q11" s="357"/>
      <c r="R11" s="523" t="s">
        <v>43</v>
      </c>
      <c r="S11" s="524"/>
      <c r="T11" s="524"/>
      <c r="U11" s="524"/>
      <c r="V11" s="525"/>
      <c r="W11" s="535"/>
      <c r="X11" s="345"/>
      <c r="Y11" s="345"/>
      <c r="Z11" s="345"/>
      <c r="AA11" s="345"/>
      <c r="AB11" s="345"/>
      <c r="AC11" s="345"/>
      <c r="AD11" s="345"/>
      <c r="AE11" s="345"/>
      <c r="AF11" s="345"/>
      <c r="AG11" s="345"/>
      <c r="AH11" s="345"/>
      <c r="AI11" s="345"/>
      <c r="AJ11" s="345"/>
      <c r="AK11" s="345"/>
      <c r="AL11" s="536"/>
      <c r="AM11" s="451" t="s">
        <v>44</v>
      </c>
      <c r="AN11" s="351"/>
      <c r="AO11" s="351"/>
      <c r="AP11" s="351"/>
      <c r="AQ11" s="351"/>
      <c r="AR11" s="351"/>
      <c r="AS11" s="351"/>
      <c r="AT11" s="352"/>
      <c r="AU11" s="452" t="s">
        <v>15</v>
      </c>
      <c r="AV11" s="453"/>
      <c r="AW11" s="453"/>
      <c r="AX11" s="453"/>
      <c r="AY11" s="408" t="s">
        <v>45</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0</v>
      </c>
      <c r="BW11" s="395"/>
      <c r="BX11" s="395"/>
      <c r="BY11" s="395"/>
      <c r="BZ11" s="395"/>
      <c r="CA11" s="395"/>
      <c r="CB11" s="395"/>
      <c r="CC11" s="396"/>
      <c r="CD11" s="434" t="s">
        <v>46</v>
      </c>
      <c r="CE11" s="354"/>
      <c r="CF11" s="354"/>
      <c r="CG11" s="354"/>
      <c r="CH11" s="354"/>
      <c r="CI11" s="354"/>
      <c r="CJ11" s="354"/>
      <c r="CK11" s="354"/>
      <c r="CL11" s="354"/>
      <c r="CM11" s="354"/>
      <c r="CN11" s="354"/>
      <c r="CO11" s="354"/>
      <c r="CP11" s="354"/>
      <c r="CQ11" s="354"/>
      <c r="CR11" s="354"/>
      <c r="CS11" s="435"/>
      <c r="CT11" s="497" t="s">
        <v>47</v>
      </c>
      <c r="CU11" s="498"/>
      <c r="CV11" s="498"/>
      <c r="CW11" s="498"/>
      <c r="CX11" s="498"/>
      <c r="CY11" s="498"/>
      <c r="CZ11" s="498"/>
      <c r="DA11" s="499"/>
      <c r="DB11" s="497" t="s">
        <v>47</v>
      </c>
      <c r="DC11" s="498"/>
      <c r="DD11" s="498"/>
      <c r="DE11" s="498"/>
      <c r="DF11" s="498"/>
      <c r="DG11" s="498"/>
      <c r="DH11" s="498"/>
      <c r="DI11" s="499"/>
    </row>
    <row r="12" spans="1:119" ht="18.75" customHeight="1">
      <c r="A12" s="2"/>
      <c r="B12" s="500" t="s">
        <v>48</v>
      </c>
      <c r="C12" s="501"/>
      <c r="D12" s="501"/>
      <c r="E12" s="501"/>
      <c r="F12" s="501"/>
      <c r="G12" s="501"/>
      <c r="H12" s="501"/>
      <c r="I12" s="501"/>
      <c r="J12" s="501"/>
      <c r="K12" s="502"/>
      <c r="L12" s="509" t="s">
        <v>49</v>
      </c>
      <c r="M12" s="510"/>
      <c r="N12" s="510"/>
      <c r="O12" s="510"/>
      <c r="P12" s="510"/>
      <c r="Q12" s="511"/>
      <c r="R12" s="512">
        <v>7102</v>
      </c>
      <c r="S12" s="513"/>
      <c r="T12" s="513"/>
      <c r="U12" s="513"/>
      <c r="V12" s="514"/>
      <c r="W12" s="515" t="s">
        <v>7</v>
      </c>
      <c r="X12" s="453"/>
      <c r="Y12" s="453"/>
      <c r="Z12" s="453"/>
      <c r="AA12" s="453"/>
      <c r="AB12" s="516"/>
      <c r="AC12" s="517" t="s">
        <v>50</v>
      </c>
      <c r="AD12" s="518"/>
      <c r="AE12" s="518"/>
      <c r="AF12" s="518"/>
      <c r="AG12" s="519"/>
      <c r="AH12" s="517" t="s">
        <v>51</v>
      </c>
      <c r="AI12" s="518"/>
      <c r="AJ12" s="518"/>
      <c r="AK12" s="518"/>
      <c r="AL12" s="520"/>
      <c r="AM12" s="451" t="s">
        <v>52</v>
      </c>
      <c r="AN12" s="351"/>
      <c r="AO12" s="351"/>
      <c r="AP12" s="351"/>
      <c r="AQ12" s="351"/>
      <c r="AR12" s="351"/>
      <c r="AS12" s="351"/>
      <c r="AT12" s="352"/>
      <c r="AU12" s="452" t="s">
        <v>39</v>
      </c>
      <c r="AV12" s="453"/>
      <c r="AW12" s="453"/>
      <c r="AX12" s="453"/>
      <c r="AY12" s="408" t="s">
        <v>53</v>
      </c>
      <c r="AZ12" s="409"/>
      <c r="BA12" s="409"/>
      <c r="BB12" s="409"/>
      <c r="BC12" s="409"/>
      <c r="BD12" s="409"/>
      <c r="BE12" s="409"/>
      <c r="BF12" s="409"/>
      <c r="BG12" s="409"/>
      <c r="BH12" s="409"/>
      <c r="BI12" s="409"/>
      <c r="BJ12" s="409"/>
      <c r="BK12" s="409"/>
      <c r="BL12" s="409"/>
      <c r="BM12" s="410"/>
      <c r="BN12" s="394">
        <v>0</v>
      </c>
      <c r="BO12" s="395"/>
      <c r="BP12" s="395"/>
      <c r="BQ12" s="395"/>
      <c r="BR12" s="395"/>
      <c r="BS12" s="395"/>
      <c r="BT12" s="395"/>
      <c r="BU12" s="396"/>
      <c r="BV12" s="394">
        <v>0</v>
      </c>
      <c r="BW12" s="395"/>
      <c r="BX12" s="395"/>
      <c r="BY12" s="395"/>
      <c r="BZ12" s="395"/>
      <c r="CA12" s="395"/>
      <c r="CB12" s="395"/>
      <c r="CC12" s="396"/>
      <c r="CD12" s="434" t="s">
        <v>54</v>
      </c>
      <c r="CE12" s="354"/>
      <c r="CF12" s="354"/>
      <c r="CG12" s="354"/>
      <c r="CH12" s="354"/>
      <c r="CI12" s="354"/>
      <c r="CJ12" s="354"/>
      <c r="CK12" s="354"/>
      <c r="CL12" s="354"/>
      <c r="CM12" s="354"/>
      <c r="CN12" s="354"/>
      <c r="CO12" s="354"/>
      <c r="CP12" s="354"/>
      <c r="CQ12" s="354"/>
      <c r="CR12" s="354"/>
      <c r="CS12" s="435"/>
      <c r="CT12" s="497" t="s">
        <v>47</v>
      </c>
      <c r="CU12" s="498"/>
      <c r="CV12" s="498"/>
      <c r="CW12" s="498"/>
      <c r="CX12" s="498"/>
      <c r="CY12" s="498"/>
      <c r="CZ12" s="498"/>
      <c r="DA12" s="499"/>
      <c r="DB12" s="497" t="s">
        <v>47</v>
      </c>
      <c r="DC12" s="498"/>
      <c r="DD12" s="498"/>
      <c r="DE12" s="498"/>
      <c r="DF12" s="498"/>
      <c r="DG12" s="498"/>
      <c r="DH12" s="498"/>
      <c r="DI12" s="499"/>
    </row>
    <row r="13" spans="1:119" ht="18.75" customHeight="1">
      <c r="A13" s="2"/>
      <c r="B13" s="503"/>
      <c r="C13" s="504"/>
      <c r="D13" s="504"/>
      <c r="E13" s="504"/>
      <c r="F13" s="504"/>
      <c r="G13" s="504"/>
      <c r="H13" s="504"/>
      <c r="I13" s="504"/>
      <c r="J13" s="504"/>
      <c r="K13" s="505"/>
      <c r="L13" s="17"/>
      <c r="M13" s="478" t="s">
        <v>55</v>
      </c>
      <c r="N13" s="479"/>
      <c r="O13" s="479"/>
      <c r="P13" s="479"/>
      <c r="Q13" s="480"/>
      <c r="R13" s="481">
        <v>7057</v>
      </c>
      <c r="S13" s="482"/>
      <c r="T13" s="482"/>
      <c r="U13" s="482"/>
      <c r="V13" s="483"/>
      <c r="W13" s="484" t="s">
        <v>56</v>
      </c>
      <c r="X13" s="380"/>
      <c r="Y13" s="380"/>
      <c r="Z13" s="380"/>
      <c r="AA13" s="380"/>
      <c r="AB13" s="381"/>
      <c r="AC13" s="347">
        <v>1302</v>
      </c>
      <c r="AD13" s="348"/>
      <c r="AE13" s="348"/>
      <c r="AF13" s="348"/>
      <c r="AG13" s="349"/>
      <c r="AH13" s="347">
        <v>1548</v>
      </c>
      <c r="AI13" s="348"/>
      <c r="AJ13" s="348"/>
      <c r="AK13" s="348"/>
      <c r="AL13" s="407"/>
      <c r="AM13" s="451" t="s">
        <v>57</v>
      </c>
      <c r="AN13" s="351"/>
      <c r="AO13" s="351"/>
      <c r="AP13" s="351"/>
      <c r="AQ13" s="351"/>
      <c r="AR13" s="351"/>
      <c r="AS13" s="351"/>
      <c r="AT13" s="352"/>
      <c r="AU13" s="452" t="s">
        <v>39</v>
      </c>
      <c r="AV13" s="453"/>
      <c r="AW13" s="453"/>
      <c r="AX13" s="453"/>
      <c r="AY13" s="408" t="s">
        <v>58</v>
      </c>
      <c r="AZ13" s="409"/>
      <c r="BA13" s="409"/>
      <c r="BB13" s="409"/>
      <c r="BC13" s="409"/>
      <c r="BD13" s="409"/>
      <c r="BE13" s="409"/>
      <c r="BF13" s="409"/>
      <c r="BG13" s="409"/>
      <c r="BH13" s="409"/>
      <c r="BI13" s="409"/>
      <c r="BJ13" s="409"/>
      <c r="BK13" s="409"/>
      <c r="BL13" s="409"/>
      <c r="BM13" s="410"/>
      <c r="BN13" s="394">
        <v>31281</v>
      </c>
      <c r="BO13" s="395"/>
      <c r="BP13" s="395"/>
      <c r="BQ13" s="395"/>
      <c r="BR13" s="395"/>
      <c r="BS13" s="395"/>
      <c r="BT13" s="395"/>
      <c r="BU13" s="396"/>
      <c r="BV13" s="394">
        <v>32583</v>
      </c>
      <c r="BW13" s="395"/>
      <c r="BX13" s="395"/>
      <c r="BY13" s="395"/>
      <c r="BZ13" s="395"/>
      <c r="CA13" s="395"/>
      <c r="CB13" s="395"/>
      <c r="CC13" s="396"/>
      <c r="CD13" s="434" t="s">
        <v>59</v>
      </c>
      <c r="CE13" s="354"/>
      <c r="CF13" s="354"/>
      <c r="CG13" s="354"/>
      <c r="CH13" s="354"/>
      <c r="CI13" s="354"/>
      <c r="CJ13" s="354"/>
      <c r="CK13" s="354"/>
      <c r="CL13" s="354"/>
      <c r="CM13" s="354"/>
      <c r="CN13" s="354"/>
      <c r="CO13" s="354"/>
      <c r="CP13" s="354"/>
      <c r="CQ13" s="354"/>
      <c r="CR13" s="354"/>
      <c r="CS13" s="435"/>
      <c r="CT13" s="391">
        <v>11.3</v>
      </c>
      <c r="CU13" s="392"/>
      <c r="CV13" s="392"/>
      <c r="CW13" s="392"/>
      <c r="CX13" s="392"/>
      <c r="CY13" s="392"/>
      <c r="CZ13" s="392"/>
      <c r="DA13" s="393"/>
      <c r="DB13" s="391">
        <v>10.9</v>
      </c>
      <c r="DC13" s="392"/>
      <c r="DD13" s="392"/>
      <c r="DE13" s="392"/>
      <c r="DF13" s="392"/>
      <c r="DG13" s="392"/>
      <c r="DH13" s="392"/>
      <c r="DI13" s="393"/>
    </row>
    <row r="14" spans="1:119" ht="18.75" customHeight="1" thickBot="1">
      <c r="A14" s="2"/>
      <c r="B14" s="503"/>
      <c r="C14" s="504"/>
      <c r="D14" s="504"/>
      <c r="E14" s="504"/>
      <c r="F14" s="504"/>
      <c r="G14" s="504"/>
      <c r="H14" s="504"/>
      <c r="I14" s="504"/>
      <c r="J14" s="504"/>
      <c r="K14" s="505"/>
      <c r="L14" s="468" t="s">
        <v>60</v>
      </c>
      <c r="M14" s="521"/>
      <c r="N14" s="521"/>
      <c r="O14" s="521"/>
      <c r="P14" s="521"/>
      <c r="Q14" s="522"/>
      <c r="R14" s="481">
        <v>7301</v>
      </c>
      <c r="S14" s="482"/>
      <c r="T14" s="482"/>
      <c r="U14" s="482"/>
      <c r="V14" s="483"/>
      <c r="W14" s="485"/>
      <c r="X14" s="383"/>
      <c r="Y14" s="383"/>
      <c r="Z14" s="383"/>
      <c r="AA14" s="383"/>
      <c r="AB14" s="384"/>
      <c r="AC14" s="474">
        <v>31.6</v>
      </c>
      <c r="AD14" s="475"/>
      <c r="AE14" s="475"/>
      <c r="AF14" s="475"/>
      <c r="AG14" s="476"/>
      <c r="AH14" s="474">
        <v>34.700000000000003</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61</v>
      </c>
      <c r="CE14" s="432"/>
      <c r="CF14" s="432"/>
      <c r="CG14" s="432"/>
      <c r="CH14" s="432"/>
      <c r="CI14" s="432"/>
      <c r="CJ14" s="432"/>
      <c r="CK14" s="432"/>
      <c r="CL14" s="432"/>
      <c r="CM14" s="432"/>
      <c r="CN14" s="432"/>
      <c r="CO14" s="432"/>
      <c r="CP14" s="432"/>
      <c r="CQ14" s="432"/>
      <c r="CR14" s="432"/>
      <c r="CS14" s="433"/>
      <c r="CT14" s="491" t="s">
        <v>47</v>
      </c>
      <c r="CU14" s="492"/>
      <c r="CV14" s="492"/>
      <c r="CW14" s="492"/>
      <c r="CX14" s="492"/>
      <c r="CY14" s="492"/>
      <c r="CZ14" s="492"/>
      <c r="DA14" s="493"/>
      <c r="DB14" s="491">
        <v>3.5</v>
      </c>
      <c r="DC14" s="492"/>
      <c r="DD14" s="492"/>
      <c r="DE14" s="492"/>
      <c r="DF14" s="492"/>
      <c r="DG14" s="492"/>
      <c r="DH14" s="492"/>
      <c r="DI14" s="493"/>
    </row>
    <row r="15" spans="1:119" ht="18.75" customHeight="1">
      <c r="A15" s="2"/>
      <c r="B15" s="503"/>
      <c r="C15" s="504"/>
      <c r="D15" s="504"/>
      <c r="E15" s="504"/>
      <c r="F15" s="504"/>
      <c r="G15" s="504"/>
      <c r="H15" s="504"/>
      <c r="I15" s="504"/>
      <c r="J15" s="504"/>
      <c r="K15" s="505"/>
      <c r="L15" s="17"/>
      <c r="M15" s="478" t="s">
        <v>55</v>
      </c>
      <c r="N15" s="479"/>
      <c r="O15" s="479"/>
      <c r="P15" s="479"/>
      <c r="Q15" s="480"/>
      <c r="R15" s="481">
        <v>7269</v>
      </c>
      <c r="S15" s="482"/>
      <c r="T15" s="482"/>
      <c r="U15" s="482"/>
      <c r="V15" s="483"/>
      <c r="W15" s="484" t="s">
        <v>62</v>
      </c>
      <c r="X15" s="380"/>
      <c r="Y15" s="380"/>
      <c r="Z15" s="380"/>
      <c r="AA15" s="380"/>
      <c r="AB15" s="381"/>
      <c r="AC15" s="347">
        <v>461</v>
      </c>
      <c r="AD15" s="348"/>
      <c r="AE15" s="348"/>
      <c r="AF15" s="348"/>
      <c r="AG15" s="349"/>
      <c r="AH15" s="347">
        <v>501</v>
      </c>
      <c r="AI15" s="348"/>
      <c r="AJ15" s="348"/>
      <c r="AK15" s="348"/>
      <c r="AL15" s="407"/>
      <c r="AM15" s="451"/>
      <c r="AN15" s="351"/>
      <c r="AO15" s="351"/>
      <c r="AP15" s="351"/>
      <c r="AQ15" s="351"/>
      <c r="AR15" s="351"/>
      <c r="AS15" s="351"/>
      <c r="AT15" s="352"/>
      <c r="AU15" s="452"/>
      <c r="AV15" s="453"/>
      <c r="AW15" s="453"/>
      <c r="AX15" s="453"/>
      <c r="AY15" s="420" t="s">
        <v>63</v>
      </c>
      <c r="AZ15" s="421"/>
      <c r="BA15" s="421"/>
      <c r="BB15" s="421"/>
      <c r="BC15" s="421"/>
      <c r="BD15" s="421"/>
      <c r="BE15" s="421"/>
      <c r="BF15" s="421"/>
      <c r="BG15" s="421"/>
      <c r="BH15" s="421"/>
      <c r="BI15" s="421"/>
      <c r="BJ15" s="421"/>
      <c r="BK15" s="421"/>
      <c r="BL15" s="421"/>
      <c r="BM15" s="422"/>
      <c r="BN15" s="423">
        <v>936199</v>
      </c>
      <c r="BO15" s="424"/>
      <c r="BP15" s="424"/>
      <c r="BQ15" s="424"/>
      <c r="BR15" s="424"/>
      <c r="BS15" s="424"/>
      <c r="BT15" s="424"/>
      <c r="BU15" s="425"/>
      <c r="BV15" s="423">
        <v>890735</v>
      </c>
      <c r="BW15" s="424"/>
      <c r="BX15" s="424"/>
      <c r="BY15" s="424"/>
      <c r="BZ15" s="424"/>
      <c r="CA15" s="424"/>
      <c r="CB15" s="424"/>
      <c r="CC15" s="425"/>
      <c r="CD15" s="494" t="s">
        <v>64</v>
      </c>
      <c r="CE15" s="495"/>
      <c r="CF15" s="495"/>
      <c r="CG15" s="495"/>
      <c r="CH15" s="495"/>
      <c r="CI15" s="495"/>
      <c r="CJ15" s="495"/>
      <c r="CK15" s="495"/>
      <c r="CL15" s="495"/>
      <c r="CM15" s="495"/>
      <c r="CN15" s="495"/>
      <c r="CO15" s="495"/>
      <c r="CP15" s="495"/>
      <c r="CQ15" s="495"/>
      <c r="CR15" s="495"/>
      <c r="CS15" s="496"/>
      <c r="CT15" s="18"/>
      <c r="CU15" s="19"/>
      <c r="CV15" s="19"/>
      <c r="CW15" s="19"/>
      <c r="CX15" s="19"/>
      <c r="CY15" s="19"/>
      <c r="CZ15" s="19"/>
      <c r="DA15" s="20"/>
      <c r="DB15" s="18"/>
      <c r="DC15" s="19"/>
      <c r="DD15" s="19"/>
      <c r="DE15" s="19"/>
      <c r="DF15" s="19"/>
      <c r="DG15" s="19"/>
      <c r="DH15" s="19"/>
      <c r="DI15" s="20"/>
    </row>
    <row r="16" spans="1:119" ht="18.75" customHeight="1">
      <c r="A16" s="2"/>
      <c r="B16" s="503"/>
      <c r="C16" s="504"/>
      <c r="D16" s="504"/>
      <c r="E16" s="504"/>
      <c r="F16" s="504"/>
      <c r="G16" s="504"/>
      <c r="H16" s="504"/>
      <c r="I16" s="504"/>
      <c r="J16" s="504"/>
      <c r="K16" s="505"/>
      <c r="L16" s="468" t="s">
        <v>65</v>
      </c>
      <c r="M16" s="469"/>
      <c r="N16" s="469"/>
      <c r="O16" s="469"/>
      <c r="P16" s="469"/>
      <c r="Q16" s="470"/>
      <c r="R16" s="471" t="s">
        <v>66</v>
      </c>
      <c r="S16" s="472"/>
      <c r="T16" s="472"/>
      <c r="U16" s="472"/>
      <c r="V16" s="473"/>
      <c r="W16" s="485"/>
      <c r="X16" s="383"/>
      <c r="Y16" s="383"/>
      <c r="Z16" s="383"/>
      <c r="AA16" s="383"/>
      <c r="AB16" s="384"/>
      <c r="AC16" s="474">
        <v>11.2</v>
      </c>
      <c r="AD16" s="475"/>
      <c r="AE16" s="475"/>
      <c r="AF16" s="475"/>
      <c r="AG16" s="476"/>
      <c r="AH16" s="474">
        <v>11.2</v>
      </c>
      <c r="AI16" s="475"/>
      <c r="AJ16" s="475"/>
      <c r="AK16" s="475"/>
      <c r="AL16" s="477"/>
      <c r="AM16" s="451"/>
      <c r="AN16" s="351"/>
      <c r="AO16" s="351"/>
      <c r="AP16" s="351"/>
      <c r="AQ16" s="351"/>
      <c r="AR16" s="351"/>
      <c r="AS16" s="351"/>
      <c r="AT16" s="352"/>
      <c r="AU16" s="452"/>
      <c r="AV16" s="453"/>
      <c r="AW16" s="453"/>
      <c r="AX16" s="453"/>
      <c r="AY16" s="408" t="s">
        <v>67</v>
      </c>
      <c r="AZ16" s="409"/>
      <c r="BA16" s="409"/>
      <c r="BB16" s="409"/>
      <c r="BC16" s="409"/>
      <c r="BD16" s="409"/>
      <c r="BE16" s="409"/>
      <c r="BF16" s="409"/>
      <c r="BG16" s="409"/>
      <c r="BH16" s="409"/>
      <c r="BI16" s="409"/>
      <c r="BJ16" s="409"/>
      <c r="BK16" s="409"/>
      <c r="BL16" s="409"/>
      <c r="BM16" s="410"/>
      <c r="BN16" s="394">
        <v>4161372</v>
      </c>
      <c r="BO16" s="395"/>
      <c r="BP16" s="395"/>
      <c r="BQ16" s="395"/>
      <c r="BR16" s="395"/>
      <c r="BS16" s="395"/>
      <c r="BT16" s="395"/>
      <c r="BU16" s="396"/>
      <c r="BV16" s="394">
        <v>4120246</v>
      </c>
      <c r="BW16" s="395"/>
      <c r="BX16" s="395"/>
      <c r="BY16" s="395"/>
      <c r="BZ16" s="395"/>
      <c r="CA16" s="395"/>
      <c r="CB16" s="395"/>
      <c r="CC16" s="396"/>
      <c r="CD16" s="11"/>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c r="A17" s="2"/>
      <c r="B17" s="506"/>
      <c r="C17" s="507"/>
      <c r="D17" s="507"/>
      <c r="E17" s="507"/>
      <c r="F17" s="507"/>
      <c r="G17" s="507"/>
      <c r="H17" s="507"/>
      <c r="I17" s="507"/>
      <c r="J17" s="507"/>
      <c r="K17" s="508"/>
      <c r="L17" s="21"/>
      <c r="M17" s="487" t="s">
        <v>68</v>
      </c>
      <c r="N17" s="488"/>
      <c r="O17" s="488"/>
      <c r="P17" s="488"/>
      <c r="Q17" s="489"/>
      <c r="R17" s="471" t="s">
        <v>69</v>
      </c>
      <c r="S17" s="472"/>
      <c r="T17" s="472"/>
      <c r="U17" s="472"/>
      <c r="V17" s="473"/>
      <c r="W17" s="484" t="s">
        <v>70</v>
      </c>
      <c r="X17" s="380"/>
      <c r="Y17" s="380"/>
      <c r="Z17" s="380"/>
      <c r="AA17" s="380"/>
      <c r="AB17" s="381"/>
      <c r="AC17" s="347">
        <v>2360</v>
      </c>
      <c r="AD17" s="348"/>
      <c r="AE17" s="348"/>
      <c r="AF17" s="348"/>
      <c r="AG17" s="349"/>
      <c r="AH17" s="347">
        <v>2407</v>
      </c>
      <c r="AI17" s="348"/>
      <c r="AJ17" s="348"/>
      <c r="AK17" s="348"/>
      <c r="AL17" s="407"/>
      <c r="AM17" s="451"/>
      <c r="AN17" s="351"/>
      <c r="AO17" s="351"/>
      <c r="AP17" s="351"/>
      <c r="AQ17" s="351"/>
      <c r="AR17" s="351"/>
      <c r="AS17" s="351"/>
      <c r="AT17" s="352"/>
      <c r="AU17" s="452"/>
      <c r="AV17" s="453"/>
      <c r="AW17" s="453"/>
      <c r="AX17" s="453"/>
      <c r="AY17" s="408" t="s">
        <v>71</v>
      </c>
      <c r="AZ17" s="409"/>
      <c r="BA17" s="409"/>
      <c r="BB17" s="409"/>
      <c r="BC17" s="409"/>
      <c r="BD17" s="409"/>
      <c r="BE17" s="409"/>
      <c r="BF17" s="409"/>
      <c r="BG17" s="409"/>
      <c r="BH17" s="409"/>
      <c r="BI17" s="409"/>
      <c r="BJ17" s="409"/>
      <c r="BK17" s="409"/>
      <c r="BL17" s="409"/>
      <c r="BM17" s="410"/>
      <c r="BN17" s="394">
        <v>1165425</v>
      </c>
      <c r="BO17" s="395"/>
      <c r="BP17" s="395"/>
      <c r="BQ17" s="395"/>
      <c r="BR17" s="395"/>
      <c r="BS17" s="395"/>
      <c r="BT17" s="395"/>
      <c r="BU17" s="396"/>
      <c r="BV17" s="394">
        <v>1105939</v>
      </c>
      <c r="BW17" s="395"/>
      <c r="BX17" s="395"/>
      <c r="BY17" s="395"/>
      <c r="BZ17" s="395"/>
      <c r="CA17" s="395"/>
      <c r="CB17" s="395"/>
      <c r="CC17" s="396"/>
      <c r="CD17" s="11"/>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c r="A18" s="2"/>
      <c r="B18" s="444" t="s">
        <v>72</v>
      </c>
      <c r="C18" s="445"/>
      <c r="D18" s="445"/>
      <c r="E18" s="446"/>
      <c r="F18" s="446"/>
      <c r="G18" s="446"/>
      <c r="H18" s="446"/>
      <c r="I18" s="446"/>
      <c r="J18" s="446"/>
      <c r="K18" s="446"/>
      <c r="L18" s="447">
        <v>136.94</v>
      </c>
      <c r="M18" s="447"/>
      <c r="N18" s="447"/>
      <c r="O18" s="447"/>
      <c r="P18" s="447"/>
      <c r="Q18" s="447"/>
      <c r="R18" s="448"/>
      <c r="S18" s="448"/>
      <c r="T18" s="448"/>
      <c r="U18" s="448"/>
      <c r="V18" s="449"/>
      <c r="W18" s="465"/>
      <c r="X18" s="466"/>
      <c r="Y18" s="466"/>
      <c r="Z18" s="466"/>
      <c r="AA18" s="466"/>
      <c r="AB18" s="490"/>
      <c r="AC18" s="364">
        <v>57.2</v>
      </c>
      <c r="AD18" s="365"/>
      <c r="AE18" s="365"/>
      <c r="AF18" s="365"/>
      <c r="AG18" s="450"/>
      <c r="AH18" s="364">
        <v>54</v>
      </c>
      <c r="AI18" s="365"/>
      <c r="AJ18" s="365"/>
      <c r="AK18" s="365"/>
      <c r="AL18" s="366"/>
      <c r="AM18" s="451"/>
      <c r="AN18" s="351"/>
      <c r="AO18" s="351"/>
      <c r="AP18" s="351"/>
      <c r="AQ18" s="351"/>
      <c r="AR18" s="351"/>
      <c r="AS18" s="351"/>
      <c r="AT18" s="352"/>
      <c r="AU18" s="452"/>
      <c r="AV18" s="453"/>
      <c r="AW18" s="453"/>
      <c r="AX18" s="453"/>
      <c r="AY18" s="408" t="s">
        <v>73</v>
      </c>
      <c r="AZ18" s="409"/>
      <c r="BA18" s="409"/>
      <c r="BB18" s="409"/>
      <c r="BC18" s="409"/>
      <c r="BD18" s="409"/>
      <c r="BE18" s="409"/>
      <c r="BF18" s="409"/>
      <c r="BG18" s="409"/>
      <c r="BH18" s="409"/>
      <c r="BI18" s="409"/>
      <c r="BJ18" s="409"/>
      <c r="BK18" s="409"/>
      <c r="BL18" s="409"/>
      <c r="BM18" s="410"/>
      <c r="BN18" s="394">
        <v>4021367</v>
      </c>
      <c r="BO18" s="395"/>
      <c r="BP18" s="395"/>
      <c r="BQ18" s="395"/>
      <c r="BR18" s="395"/>
      <c r="BS18" s="395"/>
      <c r="BT18" s="395"/>
      <c r="BU18" s="396"/>
      <c r="BV18" s="394">
        <v>3907486</v>
      </c>
      <c r="BW18" s="395"/>
      <c r="BX18" s="395"/>
      <c r="BY18" s="395"/>
      <c r="BZ18" s="395"/>
      <c r="CA18" s="395"/>
      <c r="CB18" s="395"/>
      <c r="CC18" s="396"/>
      <c r="CD18" s="11"/>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c r="A19" s="2"/>
      <c r="B19" s="444" t="s">
        <v>74</v>
      </c>
      <c r="C19" s="445"/>
      <c r="D19" s="445"/>
      <c r="E19" s="446"/>
      <c r="F19" s="446"/>
      <c r="G19" s="446"/>
      <c r="H19" s="446"/>
      <c r="I19" s="446"/>
      <c r="J19" s="446"/>
      <c r="K19" s="446"/>
      <c r="L19" s="454">
        <v>55</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75</v>
      </c>
      <c r="AZ19" s="409"/>
      <c r="BA19" s="409"/>
      <c r="BB19" s="409"/>
      <c r="BC19" s="409"/>
      <c r="BD19" s="409"/>
      <c r="BE19" s="409"/>
      <c r="BF19" s="409"/>
      <c r="BG19" s="409"/>
      <c r="BH19" s="409"/>
      <c r="BI19" s="409"/>
      <c r="BJ19" s="409"/>
      <c r="BK19" s="409"/>
      <c r="BL19" s="409"/>
      <c r="BM19" s="410"/>
      <c r="BN19" s="394">
        <v>5589521</v>
      </c>
      <c r="BO19" s="395"/>
      <c r="BP19" s="395"/>
      <c r="BQ19" s="395"/>
      <c r="BR19" s="395"/>
      <c r="BS19" s="395"/>
      <c r="BT19" s="395"/>
      <c r="BU19" s="396"/>
      <c r="BV19" s="394">
        <v>5663886</v>
      </c>
      <c r="BW19" s="395"/>
      <c r="BX19" s="395"/>
      <c r="BY19" s="395"/>
      <c r="BZ19" s="395"/>
      <c r="CA19" s="395"/>
      <c r="CB19" s="395"/>
      <c r="CC19" s="396"/>
      <c r="CD19" s="11"/>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c r="A20" s="2"/>
      <c r="B20" s="444" t="s">
        <v>76</v>
      </c>
      <c r="C20" s="445"/>
      <c r="D20" s="445"/>
      <c r="E20" s="446"/>
      <c r="F20" s="446"/>
      <c r="G20" s="446"/>
      <c r="H20" s="446"/>
      <c r="I20" s="446"/>
      <c r="J20" s="446"/>
      <c r="K20" s="446"/>
      <c r="L20" s="454">
        <v>3596</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11"/>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c r="A21" s="2"/>
      <c r="B21" s="441" t="s">
        <v>77</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11"/>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c r="A22" s="2"/>
      <c r="B22" s="370" t="s">
        <v>78</v>
      </c>
      <c r="C22" s="371"/>
      <c r="D22" s="372"/>
      <c r="E22" s="379" t="s">
        <v>7</v>
      </c>
      <c r="F22" s="380"/>
      <c r="G22" s="380"/>
      <c r="H22" s="380"/>
      <c r="I22" s="380"/>
      <c r="J22" s="380"/>
      <c r="K22" s="381"/>
      <c r="L22" s="379" t="s">
        <v>79</v>
      </c>
      <c r="M22" s="380"/>
      <c r="N22" s="380"/>
      <c r="O22" s="380"/>
      <c r="P22" s="381"/>
      <c r="Q22" s="385" t="s">
        <v>80</v>
      </c>
      <c r="R22" s="386"/>
      <c r="S22" s="386"/>
      <c r="T22" s="386"/>
      <c r="U22" s="386"/>
      <c r="V22" s="387"/>
      <c r="W22" s="436" t="s">
        <v>81</v>
      </c>
      <c r="X22" s="371"/>
      <c r="Y22" s="372"/>
      <c r="Z22" s="379" t="s">
        <v>7</v>
      </c>
      <c r="AA22" s="380"/>
      <c r="AB22" s="380"/>
      <c r="AC22" s="380"/>
      <c r="AD22" s="380"/>
      <c r="AE22" s="380"/>
      <c r="AF22" s="380"/>
      <c r="AG22" s="381"/>
      <c r="AH22" s="397" t="s">
        <v>82</v>
      </c>
      <c r="AI22" s="380"/>
      <c r="AJ22" s="380"/>
      <c r="AK22" s="380"/>
      <c r="AL22" s="381"/>
      <c r="AM22" s="397" t="s">
        <v>83</v>
      </c>
      <c r="AN22" s="398"/>
      <c r="AO22" s="398"/>
      <c r="AP22" s="398"/>
      <c r="AQ22" s="398"/>
      <c r="AR22" s="399"/>
      <c r="AS22" s="385" t="s">
        <v>80</v>
      </c>
      <c r="AT22" s="386"/>
      <c r="AU22" s="386"/>
      <c r="AV22" s="386"/>
      <c r="AW22" s="386"/>
      <c r="AX22" s="403"/>
      <c r="AY22" s="420" t="s">
        <v>84</v>
      </c>
      <c r="AZ22" s="421"/>
      <c r="BA22" s="421"/>
      <c r="BB22" s="421"/>
      <c r="BC22" s="421"/>
      <c r="BD22" s="421"/>
      <c r="BE22" s="421"/>
      <c r="BF22" s="421"/>
      <c r="BG22" s="421"/>
      <c r="BH22" s="421"/>
      <c r="BI22" s="421"/>
      <c r="BJ22" s="421"/>
      <c r="BK22" s="421"/>
      <c r="BL22" s="421"/>
      <c r="BM22" s="422"/>
      <c r="BN22" s="423">
        <v>7216359</v>
      </c>
      <c r="BO22" s="424"/>
      <c r="BP22" s="424"/>
      <c r="BQ22" s="424"/>
      <c r="BR22" s="424"/>
      <c r="BS22" s="424"/>
      <c r="BT22" s="424"/>
      <c r="BU22" s="425"/>
      <c r="BV22" s="423">
        <v>7555138</v>
      </c>
      <c r="BW22" s="424"/>
      <c r="BX22" s="424"/>
      <c r="BY22" s="424"/>
      <c r="BZ22" s="424"/>
      <c r="CA22" s="424"/>
      <c r="CB22" s="424"/>
      <c r="CC22" s="425"/>
      <c r="CD22" s="11"/>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c r="A23" s="2"/>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85</v>
      </c>
      <c r="AZ23" s="409"/>
      <c r="BA23" s="409"/>
      <c r="BB23" s="409"/>
      <c r="BC23" s="409"/>
      <c r="BD23" s="409"/>
      <c r="BE23" s="409"/>
      <c r="BF23" s="409"/>
      <c r="BG23" s="409"/>
      <c r="BH23" s="409"/>
      <c r="BI23" s="409"/>
      <c r="BJ23" s="409"/>
      <c r="BK23" s="409"/>
      <c r="BL23" s="409"/>
      <c r="BM23" s="410"/>
      <c r="BN23" s="394">
        <v>6726146</v>
      </c>
      <c r="BO23" s="395"/>
      <c r="BP23" s="395"/>
      <c r="BQ23" s="395"/>
      <c r="BR23" s="395"/>
      <c r="BS23" s="395"/>
      <c r="BT23" s="395"/>
      <c r="BU23" s="396"/>
      <c r="BV23" s="394">
        <v>7033226</v>
      </c>
      <c r="BW23" s="395"/>
      <c r="BX23" s="395"/>
      <c r="BY23" s="395"/>
      <c r="BZ23" s="395"/>
      <c r="CA23" s="395"/>
      <c r="CB23" s="395"/>
      <c r="CC23" s="396"/>
      <c r="CD23" s="11"/>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c r="A24" s="2"/>
      <c r="B24" s="373"/>
      <c r="C24" s="374"/>
      <c r="D24" s="375"/>
      <c r="E24" s="350" t="s">
        <v>86</v>
      </c>
      <c r="F24" s="351"/>
      <c r="G24" s="351"/>
      <c r="H24" s="351"/>
      <c r="I24" s="351"/>
      <c r="J24" s="351"/>
      <c r="K24" s="352"/>
      <c r="L24" s="347">
        <v>1</v>
      </c>
      <c r="M24" s="348"/>
      <c r="N24" s="348"/>
      <c r="O24" s="348"/>
      <c r="P24" s="349"/>
      <c r="Q24" s="347">
        <v>7610</v>
      </c>
      <c r="R24" s="348"/>
      <c r="S24" s="348"/>
      <c r="T24" s="348"/>
      <c r="U24" s="348"/>
      <c r="V24" s="349"/>
      <c r="W24" s="437"/>
      <c r="X24" s="374"/>
      <c r="Y24" s="375"/>
      <c r="Z24" s="350" t="s">
        <v>87</v>
      </c>
      <c r="AA24" s="351"/>
      <c r="AB24" s="351"/>
      <c r="AC24" s="351"/>
      <c r="AD24" s="351"/>
      <c r="AE24" s="351"/>
      <c r="AF24" s="351"/>
      <c r="AG24" s="352"/>
      <c r="AH24" s="347">
        <v>130</v>
      </c>
      <c r="AI24" s="348"/>
      <c r="AJ24" s="348"/>
      <c r="AK24" s="348"/>
      <c r="AL24" s="349"/>
      <c r="AM24" s="347">
        <v>391950</v>
      </c>
      <c r="AN24" s="348"/>
      <c r="AO24" s="348"/>
      <c r="AP24" s="348"/>
      <c r="AQ24" s="348"/>
      <c r="AR24" s="349"/>
      <c r="AS24" s="347">
        <v>3015</v>
      </c>
      <c r="AT24" s="348"/>
      <c r="AU24" s="348"/>
      <c r="AV24" s="348"/>
      <c r="AW24" s="348"/>
      <c r="AX24" s="407"/>
      <c r="AY24" s="367" t="s">
        <v>88</v>
      </c>
      <c r="AZ24" s="368"/>
      <c r="BA24" s="368"/>
      <c r="BB24" s="368"/>
      <c r="BC24" s="368"/>
      <c r="BD24" s="368"/>
      <c r="BE24" s="368"/>
      <c r="BF24" s="368"/>
      <c r="BG24" s="368"/>
      <c r="BH24" s="368"/>
      <c r="BI24" s="368"/>
      <c r="BJ24" s="368"/>
      <c r="BK24" s="368"/>
      <c r="BL24" s="368"/>
      <c r="BM24" s="369"/>
      <c r="BN24" s="394">
        <v>5611766</v>
      </c>
      <c r="BO24" s="395"/>
      <c r="BP24" s="395"/>
      <c r="BQ24" s="395"/>
      <c r="BR24" s="395"/>
      <c r="BS24" s="395"/>
      <c r="BT24" s="395"/>
      <c r="BU24" s="396"/>
      <c r="BV24" s="394">
        <v>5770311</v>
      </c>
      <c r="BW24" s="395"/>
      <c r="BX24" s="395"/>
      <c r="BY24" s="395"/>
      <c r="BZ24" s="395"/>
      <c r="CA24" s="395"/>
      <c r="CB24" s="395"/>
      <c r="CC24" s="396"/>
      <c r="CD24" s="11"/>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c r="A25" s="2"/>
      <c r="B25" s="373"/>
      <c r="C25" s="374"/>
      <c r="D25" s="375"/>
      <c r="E25" s="350" t="s">
        <v>89</v>
      </c>
      <c r="F25" s="351"/>
      <c r="G25" s="351"/>
      <c r="H25" s="351"/>
      <c r="I25" s="351"/>
      <c r="J25" s="351"/>
      <c r="K25" s="352"/>
      <c r="L25" s="347">
        <v>1</v>
      </c>
      <c r="M25" s="348"/>
      <c r="N25" s="348"/>
      <c r="O25" s="348"/>
      <c r="P25" s="349"/>
      <c r="Q25" s="347">
        <v>6000</v>
      </c>
      <c r="R25" s="348"/>
      <c r="S25" s="348"/>
      <c r="T25" s="348"/>
      <c r="U25" s="348"/>
      <c r="V25" s="349"/>
      <c r="W25" s="437"/>
      <c r="X25" s="374"/>
      <c r="Y25" s="375"/>
      <c r="Z25" s="350" t="s">
        <v>90</v>
      </c>
      <c r="AA25" s="351"/>
      <c r="AB25" s="351"/>
      <c r="AC25" s="351"/>
      <c r="AD25" s="351"/>
      <c r="AE25" s="351"/>
      <c r="AF25" s="351"/>
      <c r="AG25" s="352"/>
      <c r="AH25" s="347" t="s">
        <v>47</v>
      </c>
      <c r="AI25" s="348"/>
      <c r="AJ25" s="348"/>
      <c r="AK25" s="348"/>
      <c r="AL25" s="349"/>
      <c r="AM25" s="347" t="s">
        <v>47</v>
      </c>
      <c r="AN25" s="348"/>
      <c r="AO25" s="348"/>
      <c r="AP25" s="348"/>
      <c r="AQ25" s="348"/>
      <c r="AR25" s="349"/>
      <c r="AS25" s="347" t="s">
        <v>47</v>
      </c>
      <c r="AT25" s="348"/>
      <c r="AU25" s="348"/>
      <c r="AV25" s="348"/>
      <c r="AW25" s="348"/>
      <c r="AX25" s="407"/>
      <c r="AY25" s="420" t="s">
        <v>91</v>
      </c>
      <c r="AZ25" s="421"/>
      <c r="BA25" s="421"/>
      <c r="BB25" s="421"/>
      <c r="BC25" s="421"/>
      <c r="BD25" s="421"/>
      <c r="BE25" s="421"/>
      <c r="BF25" s="421"/>
      <c r="BG25" s="421"/>
      <c r="BH25" s="421"/>
      <c r="BI25" s="421"/>
      <c r="BJ25" s="421"/>
      <c r="BK25" s="421"/>
      <c r="BL25" s="421"/>
      <c r="BM25" s="422"/>
      <c r="BN25" s="423">
        <v>219477</v>
      </c>
      <c r="BO25" s="424"/>
      <c r="BP25" s="424"/>
      <c r="BQ25" s="424"/>
      <c r="BR25" s="424"/>
      <c r="BS25" s="424"/>
      <c r="BT25" s="424"/>
      <c r="BU25" s="425"/>
      <c r="BV25" s="423">
        <v>192394</v>
      </c>
      <c r="BW25" s="424"/>
      <c r="BX25" s="424"/>
      <c r="BY25" s="424"/>
      <c r="BZ25" s="424"/>
      <c r="CA25" s="424"/>
      <c r="CB25" s="424"/>
      <c r="CC25" s="425"/>
      <c r="CD25" s="11"/>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c r="A26" s="2"/>
      <c r="B26" s="373"/>
      <c r="C26" s="374"/>
      <c r="D26" s="375"/>
      <c r="E26" s="350" t="s">
        <v>92</v>
      </c>
      <c r="F26" s="351"/>
      <c r="G26" s="351"/>
      <c r="H26" s="351"/>
      <c r="I26" s="351"/>
      <c r="J26" s="351"/>
      <c r="K26" s="352"/>
      <c r="L26" s="347">
        <v>1</v>
      </c>
      <c r="M26" s="348"/>
      <c r="N26" s="348"/>
      <c r="O26" s="348"/>
      <c r="P26" s="349"/>
      <c r="Q26" s="347">
        <v>5670</v>
      </c>
      <c r="R26" s="348"/>
      <c r="S26" s="348"/>
      <c r="T26" s="348"/>
      <c r="U26" s="348"/>
      <c r="V26" s="349"/>
      <c r="W26" s="437"/>
      <c r="X26" s="374"/>
      <c r="Y26" s="375"/>
      <c r="Z26" s="350" t="s">
        <v>93</v>
      </c>
      <c r="AA26" s="405"/>
      <c r="AB26" s="405"/>
      <c r="AC26" s="405"/>
      <c r="AD26" s="405"/>
      <c r="AE26" s="405"/>
      <c r="AF26" s="405"/>
      <c r="AG26" s="406"/>
      <c r="AH26" s="347" t="s">
        <v>47</v>
      </c>
      <c r="AI26" s="348"/>
      <c r="AJ26" s="348"/>
      <c r="AK26" s="348"/>
      <c r="AL26" s="349"/>
      <c r="AM26" s="347" t="s">
        <v>47</v>
      </c>
      <c r="AN26" s="348"/>
      <c r="AO26" s="348"/>
      <c r="AP26" s="348"/>
      <c r="AQ26" s="348"/>
      <c r="AR26" s="349"/>
      <c r="AS26" s="347" t="s">
        <v>47</v>
      </c>
      <c r="AT26" s="348"/>
      <c r="AU26" s="348"/>
      <c r="AV26" s="348"/>
      <c r="AW26" s="348"/>
      <c r="AX26" s="407"/>
      <c r="AY26" s="434" t="s">
        <v>94</v>
      </c>
      <c r="AZ26" s="354"/>
      <c r="BA26" s="354"/>
      <c r="BB26" s="354"/>
      <c r="BC26" s="354"/>
      <c r="BD26" s="354"/>
      <c r="BE26" s="354"/>
      <c r="BF26" s="354"/>
      <c r="BG26" s="354"/>
      <c r="BH26" s="354"/>
      <c r="BI26" s="354"/>
      <c r="BJ26" s="354"/>
      <c r="BK26" s="354"/>
      <c r="BL26" s="354"/>
      <c r="BM26" s="435"/>
      <c r="BN26" s="394" t="s">
        <v>47</v>
      </c>
      <c r="BO26" s="395"/>
      <c r="BP26" s="395"/>
      <c r="BQ26" s="395"/>
      <c r="BR26" s="395"/>
      <c r="BS26" s="395"/>
      <c r="BT26" s="395"/>
      <c r="BU26" s="396"/>
      <c r="BV26" s="394" t="s">
        <v>47</v>
      </c>
      <c r="BW26" s="395"/>
      <c r="BX26" s="395"/>
      <c r="BY26" s="395"/>
      <c r="BZ26" s="395"/>
      <c r="CA26" s="395"/>
      <c r="CB26" s="395"/>
      <c r="CC26" s="396"/>
      <c r="CD26" s="11"/>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c r="A27" s="2"/>
      <c r="B27" s="373"/>
      <c r="C27" s="374"/>
      <c r="D27" s="375"/>
      <c r="E27" s="350" t="s">
        <v>95</v>
      </c>
      <c r="F27" s="351"/>
      <c r="G27" s="351"/>
      <c r="H27" s="351"/>
      <c r="I27" s="351"/>
      <c r="J27" s="351"/>
      <c r="K27" s="352"/>
      <c r="L27" s="347">
        <v>1</v>
      </c>
      <c r="M27" s="348"/>
      <c r="N27" s="348"/>
      <c r="O27" s="348"/>
      <c r="P27" s="349"/>
      <c r="Q27" s="347">
        <v>3040</v>
      </c>
      <c r="R27" s="348"/>
      <c r="S27" s="348"/>
      <c r="T27" s="348"/>
      <c r="U27" s="348"/>
      <c r="V27" s="349"/>
      <c r="W27" s="437"/>
      <c r="X27" s="374"/>
      <c r="Y27" s="375"/>
      <c r="Z27" s="350" t="s">
        <v>96</v>
      </c>
      <c r="AA27" s="351"/>
      <c r="AB27" s="351"/>
      <c r="AC27" s="351"/>
      <c r="AD27" s="351"/>
      <c r="AE27" s="351"/>
      <c r="AF27" s="351"/>
      <c r="AG27" s="352"/>
      <c r="AH27" s="347">
        <v>3</v>
      </c>
      <c r="AI27" s="348"/>
      <c r="AJ27" s="348"/>
      <c r="AK27" s="348"/>
      <c r="AL27" s="349"/>
      <c r="AM27" s="347">
        <v>12702</v>
      </c>
      <c r="AN27" s="348"/>
      <c r="AO27" s="348"/>
      <c r="AP27" s="348"/>
      <c r="AQ27" s="348"/>
      <c r="AR27" s="349"/>
      <c r="AS27" s="347">
        <v>4234</v>
      </c>
      <c r="AT27" s="348"/>
      <c r="AU27" s="348"/>
      <c r="AV27" s="348"/>
      <c r="AW27" s="348"/>
      <c r="AX27" s="407"/>
      <c r="AY27" s="431" t="s">
        <v>97</v>
      </c>
      <c r="AZ27" s="432"/>
      <c r="BA27" s="432"/>
      <c r="BB27" s="432"/>
      <c r="BC27" s="432"/>
      <c r="BD27" s="432"/>
      <c r="BE27" s="432"/>
      <c r="BF27" s="432"/>
      <c r="BG27" s="432"/>
      <c r="BH27" s="432"/>
      <c r="BI27" s="432"/>
      <c r="BJ27" s="432"/>
      <c r="BK27" s="432"/>
      <c r="BL27" s="432"/>
      <c r="BM27" s="433"/>
      <c r="BN27" s="428">
        <v>255961</v>
      </c>
      <c r="BO27" s="429"/>
      <c r="BP27" s="429"/>
      <c r="BQ27" s="429"/>
      <c r="BR27" s="429"/>
      <c r="BS27" s="429"/>
      <c r="BT27" s="429"/>
      <c r="BU27" s="430"/>
      <c r="BV27" s="428">
        <v>255959</v>
      </c>
      <c r="BW27" s="429"/>
      <c r="BX27" s="429"/>
      <c r="BY27" s="429"/>
      <c r="BZ27" s="429"/>
      <c r="CA27" s="429"/>
      <c r="CB27" s="429"/>
      <c r="CC27" s="430"/>
      <c r="CD27" s="5"/>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c r="A28" s="2"/>
      <c r="B28" s="373"/>
      <c r="C28" s="374"/>
      <c r="D28" s="375"/>
      <c r="E28" s="350" t="s">
        <v>98</v>
      </c>
      <c r="F28" s="351"/>
      <c r="G28" s="351"/>
      <c r="H28" s="351"/>
      <c r="I28" s="351"/>
      <c r="J28" s="351"/>
      <c r="K28" s="352"/>
      <c r="L28" s="347">
        <v>1</v>
      </c>
      <c r="M28" s="348"/>
      <c r="N28" s="348"/>
      <c r="O28" s="348"/>
      <c r="P28" s="349"/>
      <c r="Q28" s="347">
        <v>2510</v>
      </c>
      <c r="R28" s="348"/>
      <c r="S28" s="348"/>
      <c r="T28" s="348"/>
      <c r="U28" s="348"/>
      <c r="V28" s="349"/>
      <c r="W28" s="437"/>
      <c r="X28" s="374"/>
      <c r="Y28" s="375"/>
      <c r="Z28" s="350" t="s">
        <v>99</v>
      </c>
      <c r="AA28" s="351"/>
      <c r="AB28" s="351"/>
      <c r="AC28" s="351"/>
      <c r="AD28" s="351"/>
      <c r="AE28" s="351"/>
      <c r="AF28" s="351"/>
      <c r="AG28" s="352"/>
      <c r="AH28" s="347" t="s">
        <v>47</v>
      </c>
      <c r="AI28" s="348"/>
      <c r="AJ28" s="348"/>
      <c r="AK28" s="348"/>
      <c r="AL28" s="349"/>
      <c r="AM28" s="347" t="s">
        <v>47</v>
      </c>
      <c r="AN28" s="348"/>
      <c r="AO28" s="348"/>
      <c r="AP28" s="348"/>
      <c r="AQ28" s="348"/>
      <c r="AR28" s="349"/>
      <c r="AS28" s="347" t="s">
        <v>47</v>
      </c>
      <c r="AT28" s="348"/>
      <c r="AU28" s="348"/>
      <c r="AV28" s="348"/>
      <c r="AW28" s="348"/>
      <c r="AX28" s="407"/>
      <c r="AY28" s="411" t="s">
        <v>100</v>
      </c>
      <c r="AZ28" s="412"/>
      <c r="BA28" s="412"/>
      <c r="BB28" s="413"/>
      <c r="BC28" s="420" t="s">
        <v>101</v>
      </c>
      <c r="BD28" s="421"/>
      <c r="BE28" s="421"/>
      <c r="BF28" s="421"/>
      <c r="BG28" s="421"/>
      <c r="BH28" s="421"/>
      <c r="BI28" s="421"/>
      <c r="BJ28" s="421"/>
      <c r="BK28" s="421"/>
      <c r="BL28" s="421"/>
      <c r="BM28" s="422"/>
      <c r="BN28" s="423">
        <v>872916</v>
      </c>
      <c r="BO28" s="424"/>
      <c r="BP28" s="424"/>
      <c r="BQ28" s="424"/>
      <c r="BR28" s="424"/>
      <c r="BS28" s="424"/>
      <c r="BT28" s="424"/>
      <c r="BU28" s="425"/>
      <c r="BV28" s="423">
        <v>829739</v>
      </c>
      <c r="BW28" s="424"/>
      <c r="BX28" s="424"/>
      <c r="BY28" s="424"/>
      <c r="BZ28" s="424"/>
      <c r="CA28" s="424"/>
      <c r="CB28" s="424"/>
      <c r="CC28" s="425"/>
      <c r="CD28" s="11"/>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c r="A29" s="2"/>
      <c r="B29" s="373"/>
      <c r="C29" s="374"/>
      <c r="D29" s="375"/>
      <c r="E29" s="350" t="s">
        <v>102</v>
      </c>
      <c r="F29" s="351"/>
      <c r="G29" s="351"/>
      <c r="H29" s="351"/>
      <c r="I29" s="351"/>
      <c r="J29" s="351"/>
      <c r="K29" s="352"/>
      <c r="L29" s="347">
        <v>10</v>
      </c>
      <c r="M29" s="348"/>
      <c r="N29" s="348"/>
      <c r="O29" s="348"/>
      <c r="P29" s="349"/>
      <c r="Q29" s="347">
        <v>2280</v>
      </c>
      <c r="R29" s="348"/>
      <c r="S29" s="348"/>
      <c r="T29" s="348"/>
      <c r="U29" s="348"/>
      <c r="V29" s="349"/>
      <c r="W29" s="438"/>
      <c r="X29" s="439"/>
      <c r="Y29" s="440"/>
      <c r="Z29" s="350" t="s">
        <v>103</v>
      </c>
      <c r="AA29" s="351"/>
      <c r="AB29" s="351"/>
      <c r="AC29" s="351"/>
      <c r="AD29" s="351"/>
      <c r="AE29" s="351"/>
      <c r="AF29" s="351"/>
      <c r="AG29" s="352"/>
      <c r="AH29" s="347">
        <v>133</v>
      </c>
      <c r="AI29" s="348"/>
      <c r="AJ29" s="348"/>
      <c r="AK29" s="348"/>
      <c r="AL29" s="349"/>
      <c r="AM29" s="347">
        <v>404652</v>
      </c>
      <c r="AN29" s="348"/>
      <c r="AO29" s="348"/>
      <c r="AP29" s="348"/>
      <c r="AQ29" s="348"/>
      <c r="AR29" s="349"/>
      <c r="AS29" s="347">
        <v>3042</v>
      </c>
      <c r="AT29" s="348"/>
      <c r="AU29" s="348"/>
      <c r="AV29" s="348"/>
      <c r="AW29" s="348"/>
      <c r="AX29" s="407"/>
      <c r="AY29" s="414"/>
      <c r="AZ29" s="415"/>
      <c r="BA29" s="415"/>
      <c r="BB29" s="416"/>
      <c r="BC29" s="408" t="s">
        <v>104</v>
      </c>
      <c r="BD29" s="409"/>
      <c r="BE29" s="409"/>
      <c r="BF29" s="409"/>
      <c r="BG29" s="409"/>
      <c r="BH29" s="409"/>
      <c r="BI29" s="409"/>
      <c r="BJ29" s="409"/>
      <c r="BK29" s="409"/>
      <c r="BL29" s="409"/>
      <c r="BM29" s="410"/>
      <c r="BN29" s="394">
        <v>1653510</v>
      </c>
      <c r="BO29" s="395"/>
      <c r="BP29" s="395"/>
      <c r="BQ29" s="395"/>
      <c r="BR29" s="395"/>
      <c r="BS29" s="395"/>
      <c r="BT29" s="395"/>
      <c r="BU29" s="396"/>
      <c r="BV29" s="394">
        <v>1635194</v>
      </c>
      <c r="BW29" s="395"/>
      <c r="BX29" s="395"/>
      <c r="BY29" s="395"/>
      <c r="BZ29" s="395"/>
      <c r="CA29" s="395"/>
      <c r="CB29" s="395"/>
      <c r="CC29" s="396"/>
      <c r="CD29" s="5"/>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c r="A30" s="2"/>
      <c r="B30" s="376"/>
      <c r="C30" s="377"/>
      <c r="D30" s="378"/>
      <c r="E30" s="355"/>
      <c r="F30" s="356"/>
      <c r="G30" s="356"/>
      <c r="H30" s="356"/>
      <c r="I30" s="356"/>
      <c r="J30" s="356"/>
      <c r="K30" s="357"/>
      <c r="L30" s="358"/>
      <c r="M30" s="359"/>
      <c r="N30" s="359"/>
      <c r="O30" s="359"/>
      <c r="P30" s="360"/>
      <c r="Q30" s="358"/>
      <c r="R30" s="359"/>
      <c r="S30" s="359"/>
      <c r="T30" s="359"/>
      <c r="U30" s="359"/>
      <c r="V30" s="360"/>
      <c r="W30" s="361" t="s">
        <v>105</v>
      </c>
      <c r="X30" s="362"/>
      <c r="Y30" s="362"/>
      <c r="Z30" s="362"/>
      <c r="AA30" s="362"/>
      <c r="AB30" s="362"/>
      <c r="AC30" s="362"/>
      <c r="AD30" s="362"/>
      <c r="AE30" s="362"/>
      <c r="AF30" s="362"/>
      <c r="AG30" s="363"/>
      <c r="AH30" s="364">
        <v>96.4</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106</v>
      </c>
      <c r="BD30" s="368"/>
      <c r="BE30" s="368"/>
      <c r="BF30" s="368"/>
      <c r="BG30" s="368"/>
      <c r="BH30" s="368"/>
      <c r="BI30" s="368"/>
      <c r="BJ30" s="368"/>
      <c r="BK30" s="368"/>
      <c r="BL30" s="368"/>
      <c r="BM30" s="369"/>
      <c r="BN30" s="428">
        <v>1606404</v>
      </c>
      <c r="BO30" s="429"/>
      <c r="BP30" s="429"/>
      <c r="BQ30" s="429"/>
      <c r="BR30" s="429"/>
      <c r="BS30" s="429"/>
      <c r="BT30" s="429"/>
      <c r="BU30" s="430"/>
      <c r="BV30" s="428">
        <v>1732081</v>
      </c>
      <c r="BW30" s="429"/>
      <c r="BX30" s="429"/>
      <c r="BY30" s="429"/>
      <c r="BZ30" s="429"/>
      <c r="CA30" s="429"/>
      <c r="CB30" s="429"/>
      <c r="CC30" s="430"/>
      <c r="CD30" s="13"/>
      <c r="CE30" s="22"/>
      <c r="CF30" s="22"/>
      <c r="CG30" s="22"/>
      <c r="CH30" s="22"/>
      <c r="CI30" s="22"/>
      <c r="CJ30" s="22"/>
      <c r="CK30" s="22"/>
      <c r="CL30" s="22"/>
      <c r="CM30" s="22"/>
      <c r="CN30" s="22"/>
      <c r="CO30" s="22"/>
      <c r="CP30" s="22"/>
      <c r="CQ30" s="22"/>
      <c r="CR30" s="22"/>
      <c r="CS30" s="23"/>
      <c r="CT30" s="24"/>
      <c r="CU30" s="25"/>
      <c r="CV30" s="25"/>
      <c r="CW30" s="25"/>
      <c r="CX30" s="25"/>
      <c r="CY30" s="25"/>
      <c r="CZ30" s="25"/>
      <c r="DA30" s="26"/>
      <c r="DB30" s="24"/>
      <c r="DC30" s="25"/>
      <c r="DD30" s="25"/>
      <c r="DE30" s="25"/>
      <c r="DF30" s="25"/>
      <c r="DG30" s="25"/>
      <c r="DH30" s="25"/>
      <c r="DI30" s="26"/>
    </row>
    <row r="31" spans="1:113" ht="13.5" customHeight="1">
      <c r="A31" s="2"/>
      <c r="B31" s="27"/>
      <c r="DI31" s="28"/>
    </row>
    <row r="32" spans="1:113" ht="13.5" customHeight="1">
      <c r="A32" s="2"/>
      <c r="B32" s="29"/>
      <c r="C32" s="353" t="s">
        <v>107</v>
      </c>
      <c r="D32" s="353"/>
      <c r="E32" s="353"/>
      <c r="F32" s="353"/>
      <c r="G32" s="353"/>
      <c r="H32" s="353"/>
      <c r="I32" s="353"/>
      <c r="J32" s="353"/>
      <c r="K32" s="353"/>
      <c r="L32" s="353"/>
      <c r="M32" s="353"/>
      <c r="N32" s="353"/>
      <c r="O32" s="353"/>
      <c r="P32" s="353"/>
      <c r="Q32" s="353"/>
      <c r="R32" s="353"/>
      <c r="S32" s="353"/>
      <c r="U32" s="354" t="s">
        <v>108</v>
      </c>
      <c r="V32" s="354"/>
      <c r="W32" s="354"/>
      <c r="X32" s="354"/>
      <c r="Y32" s="354"/>
      <c r="Z32" s="354"/>
      <c r="AA32" s="354"/>
      <c r="AB32" s="354"/>
      <c r="AC32" s="354"/>
      <c r="AD32" s="354"/>
      <c r="AE32" s="354"/>
      <c r="AF32" s="354"/>
      <c r="AG32" s="354"/>
      <c r="AH32" s="354"/>
      <c r="AI32" s="354"/>
      <c r="AJ32" s="354"/>
      <c r="AK32" s="354"/>
      <c r="AM32" s="354" t="s">
        <v>109</v>
      </c>
      <c r="AN32" s="354"/>
      <c r="AO32" s="354"/>
      <c r="AP32" s="354"/>
      <c r="AQ32" s="354"/>
      <c r="AR32" s="354"/>
      <c r="AS32" s="354"/>
      <c r="AT32" s="354"/>
      <c r="AU32" s="354"/>
      <c r="AV32" s="354"/>
      <c r="AW32" s="354"/>
      <c r="AX32" s="354"/>
      <c r="AY32" s="354"/>
      <c r="AZ32" s="354"/>
      <c r="BA32" s="354"/>
      <c r="BB32" s="354"/>
      <c r="BC32" s="354"/>
      <c r="BE32" s="354" t="s">
        <v>110</v>
      </c>
      <c r="BF32" s="354"/>
      <c r="BG32" s="354"/>
      <c r="BH32" s="354"/>
      <c r="BI32" s="354"/>
      <c r="BJ32" s="354"/>
      <c r="BK32" s="354"/>
      <c r="BL32" s="354"/>
      <c r="BM32" s="354"/>
      <c r="BN32" s="354"/>
      <c r="BO32" s="354"/>
      <c r="BP32" s="354"/>
      <c r="BQ32" s="354"/>
      <c r="BR32" s="354"/>
      <c r="BS32" s="354"/>
      <c r="BT32" s="354"/>
      <c r="BU32" s="354"/>
      <c r="BW32" s="354" t="s">
        <v>111</v>
      </c>
      <c r="BX32" s="354"/>
      <c r="BY32" s="354"/>
      <c r="BZ32" s="354"/>
      <c r="CA32" s="354"/>
      <c r="CB32" s="354"/>
      <c r="CC32" s="354"/>
      <c r="CD32" s="354"/>
      <c r="CE32" s="354"/>
      <c r="CF32" s="354"/>
      <c r="CG32" s="354"/>
      <c r="CH32" s="354"/>
      <c r="CI32" s="354"/>
      <c r="CJ32" s="354"/>
      <c r="CK32" s="354"/>
      <c r="CL32" s="354"/>
      <c r="CM32" s="354"/>
      <c r="CO32" s="354" t="s">
        <v>112</v>
      </c>
      <c r="CP32" s="354"/>
      <c r="CQ32" s="354"/>
      <c r="CR32" s="354"/>
      <c r="CS32" s="354"/>
      <c r="CT32" s="354"/>
      <c r="CU32" s="354"/>
      <c r="CV32" s="354"/>
      <c r="CW32" s="354"/>
      <c r="CX32" s="354"/>
      <c r="CY32" s="354"/>
      <c r="CZ32" s="354"/>
      <c r="DA32" s="354"/>
      <c r="DB32" s="354"/>
      <c r="DC32" s="354"/>
      <c r="DD32" s="354"/>
      <c r="DE32" s="354"/>
      <c r="DI32" s="28"/>
    </row>
    <row r="33" spans="1:113" ht="13.5" customHeight="1">
      <c r="A33" s="2"/>
      <c r="B33" s="29"/>
      <c r="C33" s="346" t="s">
        <v>113</v>
      </c>
      <c r="D33" s="346"/>
      <c r="E33" s="345" t="s">
        <v>114</v>
      </c>
      <c r="F33" s="345"/>
      <c r="G33" s="345"/>
      <c r="H33" s="345"/>
      <c r="I33" s="345"/>
      <c r="J33" s="345"/>
      <c r="K33" s="345"/>
      <c r="L33" s="345"/>
      <c r="M33" s="345"/>
      <c r="N33" s="345"/>
      <c r="O33" s="345"/>
      <c r="P33" s="345"/>
      <c r="Q33" s="345"/>
      <c r="R33" s="345"/>
      <c r="S33" s="345"/>
      <c r="T33" s="6"/>
      <c r="U33" s="346" t="s">
        <v>113</v>
      </c>
      <c r="V33" s="346"/>
      <c r="W33" s="345" t="s">
        <v>114</v>
      </c>
      <c r="X33" s="345"/>
      <c r="Y33" s="345"/>
      <c r="Z33" s="345"/>
      <c r="AA33" s="345"/>
      <c r="AB33" s="345"/>
      <c r="AC33" s="345"/>
      <c r="AD33" s="345"/>
      <c r="AE33" s="345"/>
      <c r="AF33" s="345"/>
      <c r="AG33" s="345"/>
      <c r="AH33" s="345"/>
      <c r="AI33" s="345"/>
      <c r="AJ33" s="345"/>
      <c r="AK33" s="345"/>
      <c r="AL33" s="6"/>
      <c r="AM33" s="346" t="s">
        <v>113</v>
      </c>
      <c r="AN33" s="346"/>
      <c r="AO33" s="345" t="s">
        <v>114</v>
      </c>
      <c r="AP33" s="345"/>
      <c r="AQ33" s="345"/>
      <c r="AR33" s="345"/>
      <c r="AS33" s="345"/>
      <c r="AT33" s="345"/>
      <c r="AU33" s="345"/>
      <c r="AV33" s="345"/>
      <c r="AW33" s="345"/>
      <c r="AX33" s="345"/>
      <c r="AY33" s="345"/>
      <c r="AZ33" s="345"/>
      <c r="BA33" s="345"/>
      <c r="BB33" s="345"/>
      <c r="BC33" s="345"/>
      <c r="BD33" s="12"/>
      <c r="BE33" s="345" t="s">
        <v>115</v>
      </c>
      <c r="BF33" s="345"/>
      <c r="BG33" s="345" t="s">
        <v>116</v>
      </c>
      <c r="BH33" s="345"/>
      <c r="BI33" s="345"/>
      <c r="BJ33" s="345"/>
      <c r="BK33" s="345"/>
      <c r="BL33" s="345"/>
      <c r="BM33" s="345"/>
      <c r="BN33" s="345"/>
      <c r="BO33" s="345"/>
      <c r="BP33" s="345"/>
      <c r="BQ33" s="345"/>
      <c r="BR33" s="345"/>
      <c r="BS33" s="345"/>
      <c r="BT33" s="345"/>
      <c r="BU33" s="345"/>
      <c r="BV33" s="12"/>
      <c r="BW33" s="346" t="s">
        <v>115</v>
      </c>
      <c r="BX33" s="346"/>
      <c r="BY33" s="345" t="s">
        <v>117</v>
      </c>
      <c r="BZ33" s="345"/>
      <c r="CA33" s="345"/>
      <c r="CB33" s="345"/>
      <c r="CC33" s="345"/>
      <c r="CD33" s="345"/>
      <c r="CE33" s="345"/>
      <c r="CF33" s="345"/>
      <c r="CG33" s="345"/>
      <c r="CH33" s="345"/>
      <c r="CI33" s="345"/>
      <c r="CJ33" s="345"/>
      <c r="CK33" s="345"/>
      <c r="CL33" s="345"/>
      <c r="CM33" s="345"/>
      <c r="CN33" s="6"/>
      <c r="CO33" s="346" t="s">
        <v>113</v>
      </c>
      <c r="CP33" s="346"/>
      <c r="CQ33" s="345" t="s">
        <v>118</v>
      </c>
      <c r="CR33" s="345"/>
      <c r="CS33" s="345"/>
      <c r="CT33" s="345"/>
      <c r="CU33" s="345"/>
      <c r="CV33" s="345"/>
      <c r="CW33" s="345"/>
      <c r="CX33" s="345"/>
      <c r="CY33" s="345"/>
      <c r="CZ33" s="345"/>
      <c r="DA33" s="345"/>
      <c r="DB33" s="345"/>
      <c r="DC33" s="345"/>
      <c r="DD33" s="345"/>
      <c r="DE33" s="345"/>
      <c r="DF33" s="6"/>
      <c r="DG33" s="344" t="s">
        <v>119</v>
      </c>
      <c r="DH33" s="344"/>
      <c r="DI33" s="7"/>
    </row>
    <row r="34" spans="1:113" ht="32.25" customHeight="1">
      <c r="A34" s="2"/>
      <c r="B34" s="29"/>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2"/>
      <c r="U34" s="342">
        <f>IF(W34="","",MAX(C34:D43)+1)</f>
        <v>2</v>
      </c>
      <c r="V34" s="342"/>
      <c r="W34" s="343" t="str">
        <f>IF('各会計、関係団体の財政状況及び健全化判断比率'!B28="","",'各会計、関係団体の財政状況及び健全化判断比率'!B28)</f>
        <v>国民健康保険事業勘定特別会計</v>
      </c>
      <c r="X34" s="343"/>
      <c r="Y34" s="343"/>
      <c r="Z34" s="343"/>
      <c r="AA34" s="343"/>
      <c r="AB34" s="343"/>
      <c r="AC34" s="343"/>
      <c r="AD34" s="343"/>
      <c r="AE34" s="343"/>
      <c r="AF34" s="343"/>
      <c r="AG34" s="343"/>
      <c r="AH34" s="343"/>
      <c r="AI34" s="343"/>
      <c r="AJ34" s="343"/>
      <c r="AK34" s="343"/>
      <c r="AL34" s="2"/>
      <c r="AM34" s="342">
        <f>IF(AO34="","",MAX(C34:D43,U34:V43)+1)</f>
        <v>5</v>
      </c>
      <c r="AN34" s="342"/>
      <c r="AO34" s="343" t="str">
        <f>IF('各会計、関係団体の財政状況及び健全化判断比率'!B31="","",'各会計、関係団体の財政状況及び健全化判断比率'!B31)</f>
        <v>水道事業会計</v>
      </c>
      <c r="AP34" s="343"/>
      <c r="AQ34" s="343"/>
      <c r="AR34" s="343"/>
      <c r="AS34" s="343"/>
      <c r="AT34" s="343"/>
      <c r="AU34" s="343"/>
      <c r="AV34" s="343"/>
      <c r="AW34" s="343"/>
      <c r="AX34" s="343"/>
      <c r="AY34" s="343"/>
      <c r="AZ34" s="343"/>
      <c r="BA34" s="343"/>
      <c r="BB34" s="343"/>
      <c r="BC34" s="343"/>
      <c r="BD34" s="2"/>
      <c r="BE34" s="342" t="str">
        <f>IF(BG34="","",MAX(C34:D43,U34:V43,AM34:AN43)+1)</f>
        <v/>
      </c>
      <c r="BF34" s="342"/>
      <c r="BG34" s="343"/>
      <c r="BH34" s="343"/>
      <c r="BI34" s="343"/>
      <c r="BJ34" s="343"/>
      <c r="BK34" s="343"/>
      <c r="BL34" s="343"/>
      <c r="BM34" s="343"/>
      <c r="BN34" s="343"/>
      <c r="BO34" s="343"/>
      <c r="BP34" s="343"/>
      <c r="BQ34" s="343"/>
      <c r="BR34" s="343"/>
      <c r="BS34" s="343"/>
      <c r="BT34" s="343"/>
      <c r="BU34" s="343"/>
      <c r="BV34" s="2"/>
      <c r="BW34" s="342">
        <f>IF(BY34="","",MAX(C34:D43,U34:V43,AM34:AN43,BE34:BF43)+1)</f>
        <v>6</v>
      </c>
      <c r="BX34" s="342"/>
      <c r="BY34" s="343" t="str">
        <f>IF('各会計、関係団体の財政状況及び健全化判断比率'!B68="","",'各会計、関係団体の財政状況及び健全化判断比率'!B68)</f>
        <v>鹿児島県市町村総合事務組合</v>
      </c>
      <c r="BZ34" s="343"/>
      <c r="CA34" s="343"/>
      <c r="CB34" s="343"/>
      <c r="CC34" s="343"/>
      <c r="CD34" s="343"/>
      <c r="CE34" s="343"/>
      <c r="CF34" s="343"/>
      <c r="CG34" s="343"/>
      <c r="CH34" s="343"/>
      <c r="CI34" s="343"/>
      <c r="CJ34" s="343"/>
      <c r="CK34" s="343"/>
      <c r="CL34" s="343"/>
      <c r="CM34" s="343"/>
      <c r="CN34" s="2"/>
      <c r="CO34" s="342">
        <f>IF(CQ34="","",MAX(C34:D43,U34:V43,AM34:AN43,BE34:BF43,BW34:BX43)+1)</f>
        <v>14</v>
      </c>
      <c r="CP34" s="342"/>
      <c r="CQ34" s="343" t="str">
        <f>IF('各会計、関係団体の財政状況及び健全化判断比率'!BS7="","",'各会計、関係団体の財政状況及び健全化判断比率'!BS7)</f>
        <v>種子島農業公社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7"/>
    </row>
    <row r="35" spans="1:113" ht="32.25" customHeight="1">
      <c r="A35" s="2"/>
      <c r="B35" s="29"/>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2"/>
      <c r="U35" s="342">
        <f>IF(W35="","",U34+1)</f>
        <v>3</v>
      </c>
      <c r="V35" s="342"/>
      <c r="W35" s="343" t="str">
        <f>IF('各会計、関係団体の財政状況及び健全化判断比率'!B29="","",'各会計、関係団体の財政状況及び健全化判断比率'!B29)</f>
        <v>介護保険事業勘定特別会計</v>
      </c>
      <c r="X35" s="343"/>
      <c r="Y35" s="343"/>
      <c r="Z35" s="343"/>
      <c r="AA35" s="343"/>
      <c r="AB35" s="343"/>
      <c r="AC35" s="343"/>
      <c r="AD35" s="343"/>
      <c r="AE35" s="343"/>
      <c r="AF35" s="343"/>
      <c r="AG35" s="343"/>
      <c r="AH35" s="343"/>
      <c r="AI35" s="343"/>
      <c r="AJ35" s="343"/>
      <c r="AK35" s="343"/>
      <c r="AL35" s="2"/>
      <c r="AM35" s="342" t="str">
        <f t="shared" ref="AM35:AM43" si="0">IF(AO35="","",AM34+1)</f>
        <v/>
      </c>
      <c r="AN35" s="342"/>
      <c r="AO35" s="343"/>
      <c r="AP35" s="343"/>
      <c r="AQ35" s="343"/>
      <c r="AR35" s="343"/>
      <c r="AS35" s="343"/>
      <c r="AT35" s="343"/>
      <c r="AU35" s="343"/>
      <c r="AV35" s="343"/>
      <c r="AW35" s="343"/>
      <c r="AX35" s="343"/>
      <c r="AY35" s="343"/>
      <c r="AZ35" s="343"/>
      <c r="BA35" s="343"/>
      <c r="BB35" s="343"/>
      <c r="BC35" s="343"/>
      <c r="BD35" s="2"/>
      <c r="BE35" s="342" t="str">
        <f t="shared" ref="BE35:BE43" si="1">IF(BG35="","",BE34+1)</f>
        <v/>
      </c>
      <c r="BF35" s="342"/>
      <c r="BG35" s="343"/>
      <c r="BH35" s="343"/>
      <c r="BI35" s="343"/>
      <c r="BJ35" s="343"/>
      <c r="BK35" s="343"/>
      <c r="BL35" s="343"/>
      <c r="BM35" s="343"/>
      <c r="BN35" s="343"/>
      <c r="BO35" s="343"/>
      <c r="BP35" s="343"/>
      <c r="BQ35" s="343"/>
      <c r="BR35" s="343"/>
      <c r="BS35" s="343"/>
      <c r="BT35" s="343"/>
      <c r="BU35" s="343"/>
      <c r="BV35" s="2"/>
      <c r="BW35" s="342">
        <f t="shared" ref="BW35:BW43" si="2">IF(BY35="","",BW34+1)</f>
        <v>7</v>
      </c>
      <c r="BX35" s="342"/>
      <c r="BY35" s="343" t="str">
        <f>IF('各会計、関係団体の財政状況及び健全化判断比率'!B69="","",'各会計、関係団体の財政状況及び健全化判断比率'!B69)</f>
        <v>中南衛生管理組合</v>
      </c>
      <c r="BZ35" s="343"/>
      <c r="CA35" s="343"/>
      <c r="CB35" s="343"/>
      <c r="CC35" s="343"/>
      <c r="CD35" s="343"/>
      <c r="CE35" s="343"/>
      <c r="CF35" s="343"/>
      <c r="CG35" s="343"/>
      <c r="CH35" s="343"/>
      <c r="CI35" s="343"/>
      <c r="CJ35" s="343"/>
      <c r="CK35" s="343"/>
      <c r="CL35" s="343"/>
      <c r="CM35" s="343"/>
      <c r="CN35" s="2"/>
      <c r="CO35" s="342" t="str">
        <f t="shared" ref="CO35:CO43" si="3">IF(CQ35="","",CO34+1)</f>
        <v/>
      </c>
      <c r="CP35" s="342"/>
      <c r="CQ35" s="343" t="str">
        <f>IF('各会計、関係団体の財政状況及び健全化判断比率'!BS8="","",'各会計、関係団体の財政状況及び健全化判断比率'!BS8)</f>
        <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7"/>
    </row>
    <row r="36" spans="1:113" ht="32.25" customHeight="1">
      <c r="A36" s="2"/>
      <c r="B36" s="29"/>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2"/>
      <c r="U36" s="342">
        <f t="shared" ref="U36:U43" si="4">IF(W36="","",U35+1)</f>
        <v>4</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2"/>
      <c r="AM36" s="342" t="str">
        <f t="shared" si="0"/>
        <v/>
      </c>
      <c r="AN36" s="342"/>
      <c r="AO36" s="343"/>
      <c r="AP36" s="343"/>
      <c r="AQ36" s="343"/>
      <c r="AR36" s="343"/>
      <c r="AS36" s="343"/>
      <c r="AT36" s="343"/>
      <c r="AU36" s="343"/>
      <c r="AV36" s="343"/>
      <c r="AW36" s="343"/>
      <c r="AX36" s="343"/>
      <c r="AY36" s="343"/>
      <c r="AZ36" s="343"/>
      <c r="BA36" s="343"/>
      <c r="BB36" s="343"/>
      <c r="BC36" s="343"/>
      <c r="BD36" s="2"/>
      <c r="BE36" s="342" t="str">
        <f t="shared" si="1"/>
        <v/>
      </c>
      <c r="BF36" s="342"/>
      <c r="BG36" s="343"/>
      <c r="BH36" s="343"/>
      <c r="BI36" s="343"/>
      <c r="BJ36" s="343"/>
      <c r="BK36" s="343"/>
      <c r="BL36" s="343"/>
      <c r="BM36" s="343"/>
      <c r="BN36" s="343"/>
      <c r="BO36" s="343"/>
      <c r="BP36" s="343"/>
      <c r="BQ36" s="343"/>
      <c r="BR36" s="343"/>
      <c r="BS36" s="343"/>
      <c r="BT36" s="343"/>
      <c r="BU36" s="343"/>
      <c r="BV36" s="2"/>
      <c r="BW36" s="342">
        <f t="shared" si="2"/>
        <v>8</v>
      </c>
      <c r="BX36" s="342"/>
      <c r="BY36" s="343" t="str">
        <f>IF('各会計、関係団体の財政状況及び健全化判断比率'!B70="","",'各会計、関係団体の財政状況及び健全化判断比率'!B70)</f>
        <v>熊毛地区消防組合</v>
      </c>
      <c r="BZ36" s="343"/>
      <c r="CA36" s="343"/>
      <c r="CB36" s="343"/>
      <c r="CC36" s="343"/>
      <c r="CD36" s="343"/>
      <c r="CE36" s="343"/>
      <c r="CF36" s="343"/>
      <c r="CG36" s="343"/>
      <c r="CH36" s="343"/>
      <c r="CI36" s="343"/>
      <c r="CJ36" s="343"/>
      <c r="CK36" s="343"/>
      <c r="CL36" s="343"/>
      <c r="CM36" s="343"/>
      <c r="CN36" s="2"/>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7"/>
    </row>
    <row r="37" spans="1:113" ht="32.25" customHeight="1">
      <c r="A37" s="2"/>
      <c r="B37" s="29"/>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2"/>
      <c r="U37" s="342" t="str">
        <f t="shared" si="4"/>
        <v/>
      </c>
      <c r="V37" s="342"/>
      <c r="W37" s="343"/>
      <c r="X37" s="343"/>
      <c r="Y37" s="343"/>
      <c r="Z37" s="343"/>
      <c r="AA37" s="343"/>
      <c r="AB37" s="343"/>
      <c r="AC37" s="343"/>
      <c r="AD37" s="343"/>
      <c r="AE37" s="343"/>
      <c r="AF37" s="343"/>
      <c r="AG37" s="343"/>
      <c r="AH37" s="343"/>
      <c r="AI37" s="343"/>
      <c r="AJ37" s="343"/>
      <c r="AK37" s="343"/>
      <c r="AL37" s="2"/>
      <c r="AM37" s="342" t="str">
        <f t="shared" si="0"/>
        <v/>
      </c>
      <c r="AN37" s="342"/>
      <c r="AO37" s="343"/>
      <c r="AP37" s="343"/>
      <c r="AQ37" s="343"/>
      <c r="AR37" s="343"/>
      <c r="AS37" s="343"/>
      <c r="AT37" s="343"/>
      <c r="AU37" s="343"/>
      <c r="AV37" s="343"/>
      <c r="AW37" s="343"/>
      <c r="AX37" s="343"/>
      <c r="AY37" s="343"/>
      <c r="AZ37" s="343"/>
      <c r="BA37" s="343"/>
      <c r="BB37" s="343"/>
      <c r="BC37" s="343"/>
      <c r="BD37" s="2"/>
      <c r="BE37" s="342" t="str">
        <f t="shared" si="1"/>
        <v/>
      </c>
      <c r="BF37" s="342"/>
      <c r="BG37" s="343"/>
      <c r="BH37" s="343"/>
      <c r="BI37" s="343"/>
      <c r="BJ37" s="343"/>
      <c r="BK37" s="343"/>
      <c r="BL37" s="343"/>
      <c r="BM37" s="343"/>
      <c r="BN37" s="343"/>
      <c r="BO37" s="343"/>
      <c r="BP37" s="343"/>
      <c r="BQ37" s="343"/>
      <c r="BR37" s="343"/>
      <c r="BS37" s="343"/>
      <c r="BT37" s="343"/>
      <c r="BU37" s="343"/>
      <c r="BV37" s="2"/>
      <c r="BW37" s="342">
        <f t="shared" si="2"/>
        <v>9</v>
      </c>
      <c r="BX37" s="342"/>
      <c r="BY37" s="343" t="str">
        <f>IF('各会計、関係団体の財政状況及び健全化判断比率'!B71="","",'各会計、関係団体の財政状況及び健全化判断比率'!B71)</f>
        <v>種子島地区広域事務組合</v>
      </c>
      <c r="BZ37" s="343"/>
      <c r="CA37" s="343"/>
      <c r="CB37" s="343"/>
      <c r="CC37" s="343"/>
      <c r="CD37" s="343"/>
      <c r="CE37" s="343"/>
      <c r="CF37" s="343"/>
      <c r="CG37" s="343"/>
      <c r="CH37" s="343"/>
      <c r="CI37" s="343"/>
      <c r="CJ37" s="343"/>
      <c r="CK37" s="343"/>
      <c r="CL37" s="343"/>
      <c r="CM37" s="343"/>
      <c r="CN37" s="2"/>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7"/>
    </row>
    <row r="38" spans="1:113" ht="32.25" customHeight="1">
      <c r="A38" s="2"/>
      <c r="B38" s="29"/>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2"/>
      <c r="U38" s="342" t="str">
        <f t="shared" si="4"/>
        <v/>
      </c>
      <c r="V38" s="342"/>
      <c r="W38" s="343"/>
      <c r="X38" s="343"/>
      <c r="Y38" s="343"/>
      <c r="Z38" s="343"/>
      <c r="AA38" s="343"/>
      <c r="AB38" s="343"/>
      <c r="AC38" s="343"/>
      <c r="AD38" s="343"/>
      <c r="AE38" s="343"/>
      <c r="AF38" s="343"/>
      <c r="AG38" s="343"/>
      <c r="AH38" s="343"/>
      <c r="AI38" s="343"/>
      <c r="AJ38" s="343"/>
      <c r="AK38" s="343"/>
      <c r="AL38" s="2"/>
      <c r="AM38" s="342" t="str">
        <f t="shared" si="0"/>
        <v/>
      </c>
      <c r="AN38" s="342"/>
      <c r="AO38" s="343"/>
      <c r="AP38" s="343"/>
      <c r="AQ38" s="343"/>
      <c r="AR38" s="343"/>
      <c r="AS38" s="343"/>
      <c r="AT38" s="343"/>
      <c r="AU38" s="343"/>
      <c r="AV38" s="343"/>
      <c r="AW38" s="343"/>
      <c r="AX38" s="343"/>
      <c r="AY38" s="343"/>
      <c r="AZ38" s="343"/>
      <c r="BA38" s="343"/>
      <c r="BB38" s="343"/>
      <c r="BC38" s="343"/>
      <c r="BD38" s="2"/>
      <c r="BE38" s="342" t="str">
        <f t="shared" si="1"/>
        <v/>
      </c>
      <c r="BF38" s="342"/>
      <c r="BG38" s="343"/>
      <c r="BH38" s="343"/>
      <c r="BI38" s="343"/>
      <c r="BJ38" s="343"/>
      <c r="BK38" s="343"/>
      <c r="BL38" s="343"/>
      <c r="BM38" s="343"/>
      <c r="BN38" s="343"/>
      <c r="BO38" s="343"/>
      <c r="BP38" s="343"/>
      <c r="BQ38" s="343"/>
      <c r="BR38" s="343"/>
      <c r="BS38" s="343"/>
      <c r="BT38" s="343"/>
      <c r="BU38" s="343"/>
      <c r="BV38" s="2"/>
      <c r="BW38" s="342">
        <f t="shared" si="2"/>
        <v>10</v>
      </c>
      <c r="BX38" s="342"/>
      <c r="BY38" s="343" t="str">
        <f>IF('各会計、関係団体の財政状況及び健全化判断比率'!B72="","",'各会計、関係団体の財政状況及び健全化判断比率'!B72)</f>
        <v>鹿児島県後期高齢者医療広域連合（一般会計）</v>
      </c>
      <c r="BZ38" s="343"/>
      <c r="CA38" s="343"/>
      <c r="CB38" s="343"/>
      <c r="CC38" s="343"/>
      <c r="CD38" s="343"/>
      <c r="CE38" s="343"/>
      <c r="CF38" s="343"/>
      <c r="CG38" s="343"/>
      <c r="CH38" s="343"/>
      <c r="CI38" s="343"/>
      <c r="CJ38" s="343"/>
      <c r="CK38" s="343"/>
      <c r="CL38" s="343"/>
      <c r="CM38" s="343"/>
      <c r="CN38" s="2"/>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7"/>
    </row>
    <row r="39" spans="1:113" ht="32.25" customHeight="1">
      <c r="A39" s="2"/>
      <c r="B39" s="29"/>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2"/>
      <c r="U39" s="342" t="str">
        <f t="shared" si="4"/>
        <v/>
      </c>
      <c r="V39" s="342"/>
      <c r="W39" s="343"/>
      <c r="X39" s="343"/>
      <c r="Y39" s="343"/>
      <c r="Z39" s="343"/>
      <c r="AA39" s="343"/>
      <c r="AB39" s="343"/>
      <c r="AC39" s="343"/>
      <c r="AD39" s="343"/>
      <c r="AE39" s="343"/>
      <c r="AF39" s="343"/>
      <c r="AG39" s="343"/>
      <c r="AH39" s="343"/>
      <c r="AI39" s="343"/>
      <c r="AJ39" s="343"/>
      <c r="AK39" s="343"/>
      <c r="AL39" s="2"/>
      <c r="AM39" s="342" t="str">
        <f t="shared" si="0"/>
        <v/>
      </c>
      <c r="AN39" s="342"/>
      <c r="AO39" s="343"/>
      <c r="AP39" s="343"/>
      <c r="AQ39" s="343"/>
      <c r="AR39" s="343"/>
      <c r="AS39" s="343"/>
      <c r="AT39" s="343"/>
      <c r="AU39" s="343"/>
      <c r="AV39" s="343"/>
      <c r="AW39" s="343"/>
      <c r="AX39" s="343"/>
      <c r="AY39" s="343"/>
      <c r="AZ39" s="343"/>
      <c r="BA39" s="343"/>
      <c r="BB39" s="343"/>
      <c r="BC39" s="343"/>
      <c r="BD39" s="2"/>
      <c r="BE39" s="342" t="str">
        <f t="shared" si="1"/>
        <v/>
      </c>
      <c r="BF39" s="342"/>
      <c r="BG39" s="343"/>
      <c r="BH39" s="343"/>
      <c r="BI39" s="343"/>
      <c r="BJ39" s="343"/>
      <c r="BK39" s="343"/>
      <c r="BL39" s="343"/>
      <c r="BM39" s="343"/>
      <c r="BN39" s="343"/>
      <c r="BO39" s="343"/>
      <c r="BP39" s="343"/>
      <c r="BQ39" s="343"/>
      <c r="BR39" s="343"/>
      <c r="BS39" s="343"/>
      <c r="BT39" s="343"/>
      <c r="BU39" s="343"/>
      <c r="BV39" s="2"/>
      <c r="BW39" s="342">
        <f t="shared" si="2"/>
        <v>11</v>
      </c>
      <c r="BX39" s="342"/>
      <c r="BY39" s="343" t="str">
        <f>IF('各会計、関係団体の財政状況及び健全化判断比率'!B73="","",'各会計、関係団体の財政状況及び健全化判断比率'!B73)</f>
        <v>鹿児島県後期高齢医療広域連合（特別会計）</v>
      </c>
      <c r="BZ39" s="343"/>
      <c r="CA39" s="343"/>
      <c r="CB39" s="343"/>
      <c r="CC39" s="343"/>
      <c r="CD39" s="343"/>
      <c r="CE39" s="343"/>
      <c r="CF39" s="343"/>
      <c r="CG39" s="343"/>
      <c r="CH39" s="343"/>
      <c r="CI39" s="343"/>
      <c r="CJ39" s="343"/>
      <c r="CK39" s="343"/>
      <c r="CL39" s="343"/>
      <c r="CM39" s="343"/>
      <c r="CN39" s="2"/>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7"/>
    </row>
    <row r="40" spans="1:113" ht="32.25" customHeight="1">
      <c r="A40" s="2"/>
      <c r="B40" s="29"/>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2"/>
      <c r="U40" s="342" t="str">
        <f t="shared" si="4"/>
        <v/>
      </c>
      <c r="V40" s="342"/>
      <c r="W40" s="343"/>
      <c r="X40" s="343"/>
      <c r="Y40" s="343"/>
      <c r="Z40" s="343"/>
      <c r="AA40" s="343"/>
      <c r="AB40" s="343"/>
      <c r="AC40" s="343"/>
      <c r="AD40" s="343"/>
      <c r="AE40" s="343"/>
      <c r="AF40" s="343"/>
      <c r="AG40" s="343"/>
      <c r="AH40" s="343"/>
      <c r="AI40" s="343"/>
      <c r="AJ40" s="343"/>
      <c r="AK40" s="343"/>
      <c r="AL40" s="2"/>
      <c r="AM40" s="342" t="str">
        <f t="shared" si="0"/>
        <v/>
      </c>
      <c r="AN40" s="342"/>
      <c r="AO40" s="343"/>
      <c r="AP40" s="343"/>
      <c r="AQ40" s="343"/>
      <c r="AR40" s="343"/>
      <c r="AS40" s="343"/>
      <c r="AT40" s="343"/>
      <c r="AU40" s="343"/>
      <c r="AV40" s="343"/>
      <c r="AW40" s="343"/>
      <c r="AX40" s="343"/>
      <c r="AY40" s="343"/>
      <c r="AZ40" s="343"/>
      <c r="BA40" s="343"/>
      <c r="BB40" s="343"/>
      <c r="BC40" s="343"/>
      <c r="BD40" s="2"/>
      <c r="BE40" s="342" t="str">
        <f t="shared" si="1"/>
        <v/>
      </c>
      <c r="BF40" s="342"/>
      <c r="BG40" s="343"/>
      <c r="BH40" s="343"/>
      <c r="BI40" s="343"/>
      <c r="BJ40" s="343"/>
      <c r="BK40" s="343"/>
      <c r="BL40" s="343"/>
      <c r="BM40" s="343"/>
      <c r="BN40" s="343"/>
      <c r="BO40" s="343"/>
      <c r="BP40" s="343"/>
      <c r="BQ40" s="343"/>
      <c r="BR40" s="343"/>
      <c r="BS40" s="343"/>
      <c r="BT40" s="343"/>
      <c r="BU40" s="343"/>
      <c r="BV40" s="2"/>
      <c r="BW40" s="342">
        <f t="shared" si="2"/>
        <v>12</v>
      </c>
      <c r="BX40" s="342"/>
      <c r="BY40" s="343" t="str">
        <f>IF('各会計、関係団体の財政状況及び健全化判断比率'!B74="","",'各会計、関係団体の財政状況及び健全化判断比率'!B74)</f>
        <v>公立種子島病院組合</v>
      </c>
      <c r="BZ40" s="343"/>
      <c r="CA40" s="343"/>
      <c r="CB40" s="343"/>
      <c r="CC40" s="343"/>
      <c r="CD40" s="343"/>
      <c r="CE40" s="343"/>
      <c r="CF40" s="343"/>
      <c r="CG40" s="343"/>
      <c r="CH40" s="343"/>
      <c r="CI40" s="343"/>
      <c r="CJ40" s="343"/>
      <c r="CK40" s="343"/>
      <c r="CL40" s="343"/>
      <c r="CM40" s="343"/>
      <c r="CN40" s="2"/>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7"/>
    </row>
    <row r="41" spans="1:113" ht="32.25" customHeight="1">
      <c r="A41" s="2"/>
      <c r="B41" s="29"/>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2"/>
      <c r="U41" s="342" t="str">
        <f t="shared" si="4"/>
        <v/>
      </c>
      <c r="V41" s="342"/>
      <c r="W41" s="343"/>
      <c r="X41" s="343"/>
      <c r="Y41" s="343"/>
      <c r="Z41" s="343"/>
      <c r="AA41" s="343"/>
      <c r="AB41" s="343"/>
      <c r="AC41" s="343"/>
      <c r="AD41" s="343"/>
      <c r="AE41" s="343"/>
      <c r="AF41" s="343"/>
      <c r="AG41" s="343"/>
      <c r="AH41" s="343"/>
      <c r="AI41" s="343"/>
      <c r="AJ41" s="343"/>
      <c r="AK41" s="343"/>
      <c r="AL41" s="2"/>
      <c r="AM41" s="342" t="str">
        <f t="shared" si="0"/>
        <v/>
      </c>
      <c r="AN41" s="342"/>
      <c r="AO41" s="343"/>
      <c r="AP41" s="343"/>
      <c r="AQ41" s="343"/>
      <c r="AR41" s="343"/>
      <c r="AS41" s="343"/>
      <c r="AT41" s="343"/>
      <c r="AU41" s="343"/>
      <c r="AV41" s="343"/>
      <c r="AW41" s="343"/>
      <c r="AX41" s="343"/>
      <c r="AY41" s="343"/>
      <c r="AZ41" s="343"/>
      <c r="BA41" s="343"/>
      <c r="BB41" s="343"/>
      <c r="BC41" s="343"/>
      <c r="BD41" s="2"/>
      <c r="BE41" s="342" t="str">
        <f t="shared" si="1"/>
        <v/>
      </c>
      <c r="BF41" s="342"/>
      <c r="BG41" s="343"/>
      <c r="BH41" s="343"/>
      <c r="BI41" s="343"/>
      <c r="BJ41" s="343"/>
      <c r="BK41" s="343"/>
      <c r="BL41" s="343"/>
      <c r="BM41" s="343"/>
      <c r="BN41" s="343"/>
      <c r="BO41" s="343"/>
      <c r="BP41" s="343"/>
      <c r="BQ41" s="343"/>
      <c r="BR41" s="343"/>
      <c r="BS41" s="343"/>
      <c r="BT41" s="343"/>
      <c r="BU41" s="343"/>
      <c r="BV41" s="2"/>
      <c r="BW41" s="342">
        <f t="shared" si="2"/>
        <v>13</v>
      </c>
      <c r="BX41" s="342"/>
      <c r="BY41" s="343" t="str">
        <f>IF('各会計、関係団体の財政状況及び健全化判断比率'!B75="","",'各会計、関係団体の財政状況及び健全化判断比率'!B75)</f>
        <v>種子島産婦人科医院組合</v>
      </c>
      <c r="BZ41" s="343"/>
      <c r="CA41" s="343"/>
      <c r="CB41" s="343"/>
      <c r="CC41" s="343"/>
      <c r="CD41" s="343"/>
      <c r="CE41" s="343"/>
      <c r="CF41" s="343"/>
      <c r="CG41" s="343"/>
      <c r="CH41" s="343"/>
      <c r="CI41" s="343"/>
      <c r="CJ41" s="343"/>
      <c r="CK41" s="343"/>
      <c r="CL41" s="343"/>
      <c r="CM41" s="343"/>
      <c r="CN41" s="2"/>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7"/>
    </row>
    <row r="42" spans="1:113" ht="32.25" customHeight="1">
      <c r="B42" s="29"/>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2"/>
      <c r="U42" s="342" t="str">
        <f t="shared" si="4"/>
        <v/>
      </c>
      <c r="V42" s="342"/>
      <c r="W42" s="343"/>
      <c r="X42" s="343"/>
      <c r="Y42" s="343"/>
      <c r="Z42" s="343"/>
      <c r="AA42" s="343"/>
      <c r="AB42" s="343"/>
      <c r="AC42" s="343"/>
      <c r="AD42" s="343"/>
      <c r="AE42" s="343"/>
      <c r="AF42" s="343"/>
      <c r="AG42" s="343"/>
      <c r="AH42" s="343"/>
      <c r="AI42" s="343"/>
      <c r="AJ42" s="343"/>
      <c r="AK42" s="343"/>
      <c r="AL42" s="2"/>
      <c r="AM42" s="342" t="str">
        <f t="shared" si="0"/>
        <v/>
      </c>
      <c r="AN42" s="342"/>
      <c r="AO42" s="343"/>
      <c r="AP42" s="343"/>
      <c r="AQ42" s="343"/>
      <c r="AR42" s="343"/>
      <c r="AS42" s="343"/>
      <c r="AT42" s="343"/>
      <c r="AU42" s="343"/>
      <c r="AV42" s="343"/>
      <c r="AW42" s="343"/>
      <c r="AX42" s="343"/>
      <c r="AY42" s="343"/>
      <c r="AZ42" s="343"/>
      <c r="BA42" s="343"/>
      <c r="BB42" s="343"/>
      <c r="BC42" s="343"/>
      <c r="BD42" s="2"/>
      <c r="BE42" s="342" t="str">
        <f t="shared" si="1"/>
        <v/>
      </c>
      <c r="BF42" s="342"/>
      <c r="BG42" s="343"/>
      <c r="BH42" s="343"/>
      <c r="BI42" s="343"/>
      <c r="BJ42" s="343"/>
      <c r="BK42" s="343"/>
      <c r="BL42" s="343"/>
      <c r="BM42" s="343"/>
      <c r="BN42" s="343"/>
      <c r="BO42" s="343"/>
      <c r="BP42" s="343"/>
      <c r="BQ42" s="343"/>
      <c r="BR42" s="343"/>
      <c r="BS42" s="343"/>
      <c r="BT42" s="343"/>
      <c r="BU42" s="343"/>
      <c r="BV42" s="2"/>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2"/>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7"/>
    </row>
    <row r="43" spans="1:113" ht="32.25" customHeight="1">
      <c r="B43" s="29"/>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2"/>
      <c r="U43" s="342" t="str">
        <f t="shared" si="4"/>
        <v/>
      </c>
      <c r="V43" s="342"/>
      <c r="W43" s="343"/>
      <c r="X43" s="343"/>
      <c r="Y43" s="343"/>
      <c r="Z43" s="343"/>
      <c r="AA43" s="343"/>
      <c r="AB43" s="343"/>
      <c r="AC43" s="343"/>
      <c r="AD43" s="343"/>
      <c r="AE43" s="343"/>
      <c r="AF43" s="343"/>
      <c r="AG43" s="343"/>
      <c r="AH43" s="343"/>
      <c r="AI43" s="343"/>
      <c r="AJ43" s="343"/>
      <c r="AK43" s="343"/>
      <c r="AL43" s="2"/>
      <c r="AM43" s="342" t="str">
        <f t="shared" si="0"/>
        <v/>
      </c>
      <c r="AN43" s="342"/>
      <c r="AO43" s="343"/>
      <c r="AP43" s="343"/>
      <c r="AQ43" s="343"/>
      <c r="AR43" s="343"/>
      <c r="AS43" s="343"/>
      <c r="AT43" s="343"/>
      <c r="AU43" s="343"/>
      <c r="AV43" s="343"/>
      <c r="AW43" s="343"/>
      <c r="AX43" s="343"/>
      <c r="AY43" s="343"/>
      <c r="AZ43" s="343"/>
      <c r="BA43" s="343"/>
      <c r="BB43" s="343"/>
      <c r="BC43" s="343"/>
      <c r="BD43" s="2"/>
      <c r="BE43" s="342" t="str">
        <f t="shared" si="1"/>
        <v/>
      </c>
      <c r="BF43" s="342"/>
      <c r="BG43" s="343"/>
      <c r="BH43" s="343"/>
      <c r="BI43" s="343"/>
      <c r="BJ43" s="343"/>
      <c r="BK43" s="343"/>
      <c r="BL43" s="343"/>
      <c r="BM43" s="343"/>
      <c r="BN43" s="343"/>
      <c r="BO43" s="343"/>
      <c r="BP43" s="343"/>
      <c r="BQ43" s="343"/>
      <c r="BR43" s="343"/>
      <c r="BS43" s="343"/>
      <c r="BT43" s="343"/>
      <c r="BU43" s="343"/>
      <c r="BV43" s="2"/>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2"/>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7"/>
    </row>
    <row r="44" spans="1:113" ht="13.5" customHeight="1" thickBot="1">
      <c r="B44" s="3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2"/>
    </row>
    <row r="45" spans="1:113"/>
    <row r="46" spans="1:113">
      <c r="B46" s="1" t="s">
        <v>120</v>
      </c>
      <c r="E46" s="339" t="s">
        <v>121</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c r="E47" s="339" t="s">
        <v>122</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c r="E48" s="339" t="s">
        <v>123</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c r="E49" s="341" t="s">
        <v>124</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c r="E50" s="339" t="s">
        <v>125</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c r="E51" s="339" t="s">
        <v>126</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c r="E52" s="339" t="s">
        <v>127</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c r="E53" s="339" t="s">
        <v>128</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row r="55" spans="5:113"/>
    <row r="56" spans="5:113"/>
  </sheetData>
  <sheetProtection algorithmName="SHA-512" hashValue="NpDyzRaGhQw9sYPsF4h6lD8sTr/pZgzZQ8eLGsN45CBOuLx2HoDYBO7sVxyEFYYAZEsuh+kym/ec6WF0flxasg==" saltValue="3lQLNoeC2wTOLEbZ1xRoY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3"/>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F6AC-B76B-4949-B0A2-113AB9ED533D}">
  <sheetPr>
    <pageSetUpPr fitToPage="1"/>
  </sheetPr>
  <dimension ref="B1:EM49"/>
  <sheetViews>
    <sheetView showGridLines="0" workbookViewId="0"/>
  </sheetViews>
  <sheetFormatPr defaultColWidth="0" defaultRowHeight="11.25" customHeight="1" zeroHeight="1"/>
  <cols>
    <col min="1" max="1" width="1.625" style="35" customWidth="1"/>
    <col min="2" max="2" width="2.375" style="35" customWidth="1"/>
    <col min="3" max="16" width="2.625" style="35" customWidth="1"/>
    <col min="17" max="17" width="2.375" style="35" customWidth="1"/>
    <col min="18" max="95" width="1.625" style="35" customWidth="1"/>
    <col min="96" max="133" width="1.625" style="47" customWidth="1"/>
    <col min="134" max="143" width="1.625" style="35" customWidth="1"/>
    <col min="144" max="16384" width="0" style="35" hidden="1"/>
  </cols>
  <sheetData>
    <row r="1" spans="2:143" ht="22.5" customHeight="1" thickBot="1">
      <c r="B1" s="33"/>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692" t="s">
        <v>129</v>
      </c>
      <c r="DI1" s="693"/>
      <c r="DJ1" s="693"/>
      <c r="DK1" s="693"/>
      <c r="DL1" s="693"/>
      <c r="DM1" s="693"/>
      <c r="DN1" s="694"/>
      <c r="DO1" s="35"/>
      <c r="DP1" s="692" t="s">
        <v>130</v>
      </c>
      <c r="DQ1" s="693"/>
      <c r="DR1" s="693"/>
      <c r="DS1" s="693"/>
      <c r="DT1" s="693"/>
      <c r="DU1" s="693"/>
      <c r="DV1" s="693"/>
      <c r="DW1" s="693"/>
      <c r="DX1" s="693"/>
      <c r="DY1" s="693"/>
      <c r="DZ1" s="693"/>
      <c r="EA1" s="693"/>
      <c r="EB1" s="693"/>
      <c r="EC1" s="694"/>
      <c r="ED1" s="34"/>
      <c r="EE1" s="34"/>
      <c r="EF1" s="34"/>
      <c r="EG1" s="34"/>
      <c r="EH1" s="34"/>
      <c r="EI1" s="34"/>
      <c r="EJ1" s="34"/>
      <c r="EK1" s="34"/>
      <c r="EL1" s="34"/>
      <c r="EM1" s="34"/>
    </row>
    <row r="2" spans="2:143" ht="22.5" customHeight="1">
      <c r="B2" s="36" t="s">
        <v>131</v>
      </c>
      <c r="R2" s="37"/>
      <c r="S2" s="37"/>
      <c r="T2" s="37"/>
      <c r="U2" s="37"/>
      <c r="V2" s="37"/>
      <c r="W2" s="37"/>
      <c r="X2" s="37"/>
      <c r="Y2" s="37"/>
      <c r="Z2" s="37"/>
      <c r="AA2" s="37"/>
      <c r="AB2" s="37"/>
      <c r="AC2" s="37"/>
      <c r="AE2" s="38"/>
      <c r="AF2" s="38"/>
      <c r="AG2" s="38"/>
      <c r="AH2" s="38"/>
      <c r="AI2" s="38"/>
      <c r="AJ2" s="37"/>
      <c r="AK2" s="37"/>
      <c r="AL2" s="37"/>
      <c r="AM2" s="37"/>
      <c r="AN2" s="37"/>
      <c r="AO2" s="37"/>
      <c r="AP2" s="37"/>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row>
    <row r="3" spans="2:143" ht="11.25" customHeight="1">
      <c r="B3" s="648" t="s">
        <v>132</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133</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48" t="s">
        <v>134</v>
      </c>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50"/>
    </row>
    <row r="4" spans="2:143" ht="11.25" customHeight="1">
      <c r="B4" s="648" t="s">
        <v>7</v>
      </c>
      <c r="C4" s="649"/>
      <c r="D4" s="649"/>
      <c r="E4" s="649"/>
      <c r="F4" s="649"/>
      <c r="G4" s="649"/>
      <c r="H4" s="649"/>
      <c r="I4" s="649"/>
      <c r="J4" s="649"/>
      <c r="K4" s="649"/>
      <c r="L4" s="649"/>
      <c r="M4" s="649"/>
      <c r="N4" s="649"/>
      <c r="O4" s="649"/>
      <c r="P4" s="649"/>
      <c r="Q4" s="650"/>
      <c r="R4" s="648" t="s">
        <v>135</v>
      </c>
      <c r="S4" s="649"/>
      <c r="T4" s="649"/>
      <c r="U4" s="649"/>
      <c r="V4" s="649"/>
      <c r="W4" s="649"/>
      <c r="X4" s="649"/>
      <c r="Y4" s="650"/>
      <c r="Z4" s="648" t="s">
        <v>136</v>
      </c>
      <c r="AA4" s="649"/>
      <c r="AB4" s="649"/>
      <c r="AC4" s="650"/>
      <c r="AD4" s="648" t="s">
        <v>137</v>
      </c>
      <c r="AE4" s="649"/>
      <c r="AF4" s="649"/>
      <c r="AG4" s="649"/>
      <c r="AH4" s="649"/>
      <c r="AI4" s="649"/>
      <c r="AJ4" s="649"/>
      <c r="AK4" s="650"/>
      <c r="AL4" s="648" t="s">
        <v>136</v>
      </c>
      <c r="AM4" s="649"/>
      <c r="AN4" s="649"/>
      <c r="AO4" s="650"/>
      <c r="AP4" s="695" t="s">
        <v>138</v>
      </c>
      <c r="AQ4" s="695"/>
      <c r="AR4" s="695"/>
      <c r="AS4" s="695"/>
      <c r="AT4" s="695"/>
      <c r="AU4" s="695"/>
      <c r="AV4" s="695"/>
      <c r="AW4" s="695"/>
      <c r="AX4" s="695"/>
      <c r="AY4" s="695"/>
      <c r="AZ4" s="695"/>
      <c r="BA4" s="695"/>
      <c r="BB4" s="695"/>
      <c r="BC4" s="695"/>
      <c r="BD4" s="695"/>
      <c r="BE4" s="695"/>
      <c r="BF4" s="695"/>
      <c r="BG4" s="695" t="s">
        <v>139</v>
      </c>
      <c r="BH4" s="695"/>
      <c r="BI4" s="695"/>
      <c r="BJ4" s="695"/>
      <c r="BK4" s="695"/>
      <c r="BL4" s="695"/>
      <c r="BM4" s="695"/>
      <c r="BN4" s="695"/>
      <c r="BO4" s="695" t="s">
        <v>136</v>
      </c>
      <c r="BP4" s="695"/>
      <c r="BQ4" s="695"/>
      <c r="BR4" s="695"/>
      <c r="BS4" s="695" t="s">
        <v>140</v>
      </c>
      <c r="BT4" s="695"/>
      <c r="BU4" s="695"/>
      <c r="BV4" s="695"/>
      <c r="BW4" s="695"/>
      <c r="BX4" s="695"/>
      <c r="BY4" s="695"/>
      <c r="BZ4" s="695"/>
      <c r="CA4" s="695"/>
      <c r="CB4" s="695"/>
      <c r="CD4" s="648" t="s">
        <v>141</v>
      </c>
      <c r="CE4" s="649"/>
      <c r="CF4" s="649"/>
      <c r="CG4" s="649"/>
      <c r="CH4" s="649"/>
      <c r="CI4" s="649"/>
      <c r="CJ4" s="649"/>
      <c r="CK4" s="649"/>
      <c r="CL4" s="649"/>
      <c r="CM4" s="649"/>
      <c r="CN4" s="649"/>
      <c r="CO4" s="649"/>
      <c r="CP4" s="649"/>
      <c r="CQ4" s="649"/>
      <c r="CR4" s="649"/>
      <c r="CS4" s="649"/>
      <c r="CT4" s="649"/>
      <c r="CU4" s="649"/>
      <c r="CV4" s="649"/>
      <c r="CW4" s="649"/>
      <c r="CX4" s="649"/>
      <c r="CY4" s="649"/>
      <c r="CZ4" s="649"/>
      <c r="DA4" s="649"/>
      <c r="DB4" s="649"/>
      <c r="DC4" s="649"/>
      <c r="DD4" s="649"/>
      <c r="DE4" s="649"/>
      <c r="DF4" s="649"/>
      <c r="DG4" s="649"/>
      <c r="DH4" s="649"/>
      <c r="DI4" s="649"/>
      <c r="DJ4" s="649"/>
      <c r="DK4" s="649"/>
      <c r="DL4" s="649"/>
      <c r="DM4" s="649"/>
      <c r="DN4" s="649"/>
      <c r="DO4" s="649"/>
      <c r="DP4" s="649"/>
      <c r="DQ4" s="649"/>
      <c r="DR4" s="649"/>
      <c r="DS4" s="649"/>
      <c r="DT4" s="649"/>
      <c r="DU4" s="649"/>
      <c r="DV4" s="649"/>
      <c r="DW4" s="649"/>
      <c r="DX4" s="649"/>
      <c r="DY4" s="649"/>
      <c r="DZ4" s="649"/>
      <c r="EA4" s="649"/>
      <c r="EB4" s="649"/>
      <c r="EC4" s="650"/>
    </row>
    <row r="5" spans="2:143" ht="11.25" customHeight="1">
      <c r="B5" s="654" t="s">
        <v>142</v>
      </c>
      <c r="C5" s="655"/>
      <c r="D5" s="655"/>
      <c r="E5" s="655"/>
      <c r="F5" s="655"/>
      <c r="G5" s="655"/>
      <c r="H5" s="655"/>
      <c r="I5" s="655"/>
      <c r="J5" s="655"/>
      <c r="K5" s="655"/>
      <c r="L5" s="655"/>
      <c r="M5" s="655"/>
      <c r="N5" s="655"/>
      <c r="O5" s="655"/>
      <c r="P5" s="655"/>
      <c r="Q5" s="656"/>
      <c r="R5" s="651">
        <v>847084</v>
      </c>
      <c r="S5" s="652"/>
      <c r="T5" s="652"/>
      <c r="U5" s="652"/>
      <c r="V5" s="652"/>
      <c r="W5" s="652"/>
      <c r="X5" s="652"/>
      <c r="Y5" s="677"/>
      <c r="Z5" s="690">
        <v>10.4</v>
      </c>
      <c r="AA5" s="690"/>
      <c r="AB5" s="690"/>
      <c r="AC5" s="690"/>
      <c r="AD5" s="691">
        <v>847084</v>
      </c>
      <c r="AE5" s="691"/>
      <c r="AF5" s="691"/>
      <c r="AG5" s="691"/>
      <c r="AH5" s="691"/>
      <c r="AI5" s="691"/>
      <c r="AJ5" s="691"/>
      <c r="AK5" s="691"/>
      <c r="AL5" s="678">
        <v>19.100000000000001</v>
      </c>
      <c r="AM5" s="660"/>
      <c r="AN5" s="660"/>
      <c r="AO5" s="679"/>
      <c r="AP5" s="654" t="s">
        <v>143</v>
      </c>
      <c r="AQ5" s="655"/>
      <c r="AR5" s="655"/>
      <c r="AS5" s="655"/>
      <c r="AT5" s="655"/>
      <c r="AU5" s="655"/>
      <c r="AV5" s="655"/>
      <c r="AW5" s="655"/>
      <c r="AX5" s="655"/>
      <c r="AY5" s="655"/>
      <c r="AZ5" s="655"/>
      <c r="BA5" s="655"/>
      <c r="BB5" s="655"/>
      <c r="BC5" s="655"/>
      <c r="BD5" s="655"/>
      <c r="BE5" s="655"/>
      <c r="BF5" s="656"/>
      <c r="BG5" s="596">
        <v>847084</v>
      </c>
      <c r="BH5" s="597"/>
      <c r="BI5" s="597"/>
      <c r="BJ5" s="597"/>
      <c r="BK5" s="597"/>
      <c r="BL5" s="597"/>
      <c r="BM5" s="597"/>
      <c r="BN5" s="598"/>
      <c r="BO5" s="634">
        <v>100</v>
      </c>
      <c r="BP5" s="634"/>
      <c r="BQ5" s="634"/>
      <c r="BR5" s="634"/>
      <c r="BS5" s="635" t="s">
        <v>47</v>
      </c>
      <c r="BT5" s="635"/>
      <c r="BU5" s="635"/>
      <c r="BV5" s="635"/>
      <c r="BW5" s="635"/>
      <c r="BX5" s="635"/>
      <c r="BY5" s="635"/>
      <c r="BZ5" s="635"/>
      <c r="CA5" s="635"/>
      <c r="CB5" s="673"/>
      <c r="CD5" s="648" t="s">
        <v>138</v>
      </c>
      <c r="CE5" s="649"/>
      <c r="CF5" s="649"/>
      <c r="CG5" s="649"/>
      <c r="CH5" s="649"/>
      <c r="CI5" s="649"/>
      <c r="CJ5" s="649"/>
      <c r="CK5" s="649"/>
      <c r="CL5" s="649"/>
      <c r="CM5" s="649"/>
      <c r="CN5" s="649"/>
      <c r="CO5" s="649"/>
      <c r="CP5" s="649"/>
      <c r="CQ5" s="650"/>
      <c r="CR5" s="648" t="s">
        <v>144</v>
      </c>
      <c r="CS5" s="649"/>
      <c r="CT5" s="649"/>
      <c r="CU5" s="649"/>
      <c r="CV5" s="649"/>
      <c r="CW5" s="649"/>
      <c r="CX5" s="649"/>
      <c r="CY5" s="650"/>
      <c r="CZ5" s="648" t="s">
        <v>136</v>
      </c>
      <c r="DA5" s="649"/>
      <c r="DB5" s="649"/>
      <c r="DC5" s="650"/>
      <c r="DD5" s="648" t="s">
        <v>145</v>
      </c>
      <c r="DE5" s="649"/>
      <c r="DF5" s="649"/>
      <c r="DG5" s="649"/>
      <c r="DH5" s="649"/>
      <c r="DI5" s="649"/>
      <c r="DJ5" s="649"/>
      <c r="DK5" s="649"/>
      <c r="DL5" s="649"/>
      <c r="DM5" s="649"/>
      <c r="DN5" s="649"/>
      <c r="DO5" s="649"/>
      <c r="DP5" s="650"/>
      <c r="DQ5" s="648" t="s">
        <v>146</v>
      </c>
      <c r="DR5" s="649"/>
      <c r="DS5" s="649"/>
      <c r="DT5" s="649"/>
      <c r="DU5" s="649"/>
      <c r="DV5" s="649"/>
      <c r="DW5" s="649"/>
      <c r="DX5" s="649"/>
      <c r="DY5" s="649"/>
      <c r="DZ5" s="649"/>
      <c r="EA5" s="649"/>
      <c r="EB5" s="649"/>
      <c r="EC5" s="650"/>
    </row>
    <row r="6" spans="2:143" ht="11.25" customHeight="1">
      <c r="B6" s="593" t="s">
        <v>147</v>
      </c>
      <c r="C6" s="594"/>
      <c r="D6" s="594"/>
      <c r="E6" s="594"/>
      <c r="F6" s="594"/>
      <c r="G6" s="594"/>
      <c r="H6" s="594"/>
      <c r="I6" s="594"/>
      <c r="J6" s="594"/>
      <c r="K6" s="594"/>
      <c r="L6" s="594"/>
      <c r="M6" s="594"/>
      <c r="N6" s="594"/>
      <c r="O6" s="594"/>
      <c r="P6" s="594"/>
      <c r="Q6" s="595"/>
      <c r="R6" s="596">
        <v>91508</v>
      </c>
      <c r="S6" s="597"/>
      <c r="T6" s="597"/>
      <c r="U6" s="597"/>
      <c r="V6" s="597"/>
      <c r="W6" s="597"/>
      <c r="X6" s="597"/>
      <c r="Y6" s="598"/>
      <c r="Z6" s="634">
        <v>1.1000000000000001</v>
      </c>
      <c r="AA6" s="634"/>
      <c r="AB6" s="634"/>
      <c r="AC6" s="634"/>
      <c r="AD6" s="635">
        <v>91508</v>
      </c>
      <c r="AE6" s="635"/>
      <c r="AF6" s="635"/>
      <c r="AG6" s="635"/>
      <c r="AH6" s="635"/>
      <c r="AI6" s="635"/>
      <c r="AJ6" s="635"/>
      <c r="AK6" s="635"/>
      <c r="AL6" s="599">
        <v>2.1</v>
      </c>
      <c r="AM6" s="600"/>
      <c r="AN6" s="600"/>
      <c r="AO6" s="636"/>
      <c r="AP6" s="593" t="s">
        <v>148</v>
      </c>
      <c r="AQ6" s="594"/>
      <c r="AR6" s="594"/>
      <c r="AS6" s="594"/>
      <c r="AT6" s="594"/>
      <c r="AU6" s="594"/>
      <c r="AV6" s="594"/>
      <c r="AW6" s="594"/>
      <c r="AX6" s="594"/>
      <c r="AY6" s="594"/>
      <c r="AZ6" s="594"/>
      <c r="BA6" s="594"/>
      <c r="BB6" s="594"/>
      <c r="BC6" s="594"/>
      <c r="BD6" s="594"/>
      <c r="BE6" s="594"/>
      <c r="BF6" s="595"/>
      <c r="BG6" s="596">
        <v>847084</v>
      </c>
      <c r="BH6" s="597"/>
      <c r="BI6" s="597"/>
      <c r="BJ6" s="597"/>
      <c r="BK6" s="597"/>
      <c r="BL6" s="597"/>
      <c r="BM6" s="597"/>
      <c r="BN6" s="598"/>
      <c r="BO6" s="634">
        <v>100</v>
      </c>
      <c r="BP6" s="634"/>
      <c r="BQ6" s="634"/>
      <c r="BR6" s="634"/>
      <c r="BS6" s="635" t="s">
        <v>47</v>
      </c>
      <c r="BT6" s="635"/>
      <c r="BU6" s="635"/>
      <c r="BV6" s="635"/>
      <c r="BW6" s="635"/>
      <c r="BX6" s="635"/>
      <c r="BY6" s="635"/>
      <c r="BZ6" s="635"/>
      <c r="CA6" s="635"/>
      <c r="CB6" s="673"/>
      <c r="CD6" s="654" t="s">
        <v>149</v>
      </c>
      <c r="CE6" s="655"/>
      <c r="CF6" s="655"/>
      <c r="CG6" s="655"/>
      <c r="CH6" s="655"/>
      <c r="CI6" s="655"/>
      <c r="CJ6" s="655"/>
      <c r="CK6" s="655"/>
      <c r="CL6" s="655"/>
      <c r="CM6" s="655"/>
      <c r="CN6" s="655"/>
      <c r="CO6" s="655"/>
      <c r="CP6" s="655"/>
      <c r="CQ6" s="656"/>
      <c r="CR6" s="596">
        <v>76197</v>
      </c>
      <c r="CS6" s="597"/>
      <c r="CT6" s="597"/>
      <c r="CU6" s="597"/>
      <c r="CV6" s="597"/>
      <c r="CW6" s="597"/>
      <c r="CX6" s="597"/>
      <c r="CY6" s="598"/>
      <c r="CZ6" s="678">
        <v>1</v>
      </c>
      <c r="DA6" s="660"/>
      <c r="DB6" s="660"/>
      <c r="DC6" s="680"/>
      <c r="DD6" s="602" t="s">
        <v>47</v>
      </c>
      <c r="DE6" s="597"/>
      <c r="DF6" s="597"/>
      <c r="DG6" s="597"/>
      <c r="DH6" s="597"/>
      <c r="DI6" s="597"/>
      <c r="DJ6" s="597"/>
      <c r="DK6" s="597"/>
      <c r="DL6" s="597"/>
      <c r="DM6" s="597"/>
      <c r="DN6" s="597"/>
      <c r="DO6" s="597"/>
      <c r="DP6" s="598"/>
      <c r="DQ6" s="602">
        <v>76197</v>
      </c>
      <c r="DR6" s="597"/>
      <c r="DS6" s="597"/>
      <c r="DT6" s="597"/>
      <c r="DU6" s="597"/>
      <c r="DV6" s="597"/>
      <c r="DW6" s="597"/>
      <c r="DX6" s="597"/>
      <c r="DY6" s="597"/>
      <c r="DZ6" s="597"/>
      <c r="EA6" s="597"/>
      <c r="EB6" s="597"/>
      <c r="EC6" s="633"/>
    </row>
    <row r="7" spans="2:143" ht="11.25" customHeight="1">
      <c r="B7" s="593" t="s">
        <v>150</v>
      </c>
      <c r="C7" s="594"/>
      <c r="D7" s="594"/>
      <c r="E7" s="594"/>
      <c r="F7" s="594"/>
      <c r="G7" s="594"/>
      <c r="H7" s="594"/>
      <c r="I7" s="594"/>
      <c r="J7" s="594"/>
      <c r="K7" s="594"/>
      <c r="L7" s="594"/>
      <c r="M7" s="594"/>
      <c r="N7" s="594"/>
      <c r="O7" s="594"/>
      <c r="P7" s="594"/>
      <c r="Q7" s="595"/>
      <c r="R7" s="596">
        <v>279</v>
      </c>
      <c r="S7" s="597"/>
      <c r="T7" s="597"/>
      <c r="U7" s="597"/>
      <c r="V7" s="597"/>
      <c r="W7" s="597"/>
      <c r="X7" s="597"/>
      <c r="Y7" s="598"/>
      <c r="Z7" s="634">
        <v>0</v>
      </c>
      <c r="AA7" s="634"/>
      <c r="AB7" s="634"/>
      <c r="AC7" s="634"/>
      <c r="AD7" s="635">
        <v>279</v>
      </c>
      <c r="AE7" s="635"/>
      <c r="AF7" s="635"/>
      <c r="AG7" s="635"/>
      <c r="AH7" s="635"/>
      <c r="AI7" s="635"/>
      <c r="AJ7" s="635"/>
      <c r="AK7" s="635"/>
      <c r="AL7" s="599">
        <v>0</v>
      </c>
      <c r="AM7" s="600"/>
      <c r="AN7" s="600"/>
      <c r="AO7" s="636"/>
      <c r="AP7" s="593" t="s">
        <v>151</v>
      </c>
      <c r="AQ7" s="594"/>
      <c r="AR7" s="594"/>
      <c r="AS7" s="594"/>
      <c r="AT7" s="594"/>
      <c r="AU7" s="594"/>
      <c r="AV7" s="594"/>
      <c r="AW7" s="594"/>
      <c r="AX7" s="594"/>
      <c r="AY7" s="594"/>
      <c r="AZ7" s="594"/>
      <c r="BA7" s="594"/>
      <c r="BB7" s="594"/>
      <c r="BC7" s="594"/>
      <c r="BD7" s="594"/>
      <c r="BE7" s="594"/>
      <c r="BF7" s="595"/>
      <c r="BG7" s="596">
        <v>287513</v>
      </c>
      <c r="BH7" s="597"/>
      <c r="BI7" s="597"/>
      <c r="BJ7" s="597"/>
      <c r="BK7" s="597"/>
      <c r="BL7" s="597"/>
      <c r="BM7" s="597"/>
      <c r="BN7" s="598"/>
      <c r="BO7" s="634">
        <v>33.9</v>
      </c>
      <c r="BP7" s="634"/>
      <c r="BQ7" s="634"/>
      <c r="BR7" s="634"/>
      <c r="BS7" s="635" t="s">
        <v>47</v>
      </c>
      <c r="BT7" s="635"/>
      <c r="BU7" s="635"/>
      <c r="BV7" s="635"/>
      <c r="BW7" s="635"/>
      <c r="BX7" s="635"/>
      <c r="BY7" s="635"/>
      <c r="BZ7" s="635"/>
      <c r="CA7" s="635"/>
      <c r="CB7" s="673"/>
      <c r="CD7" s="593" t="s">
        <v>152</v>
      </c>
      <c r="CE7" s="594"/>
      <c r="CF7" s="594"/>
      <c r="CG7" s="594"/>
      <c r="CH7" s="594"/>
      <c r="CI7" s="594"/>
      <c r="CJ7" s="594"/>
      <c r="CK7" s="594"/>
      <c r="CL7" s="594"/>
      <c r="CM7" s="594"/>
      <c r="CN7" s="594"/>
      <c r="CO7" s="594"/>
      <c r="CP7" s="594"/>
      <c r="CQ7" s="595"/>
      <c r="CR7" s="596">
        <v>1185516</v>
      </c>
      <c r="CS7" s="597"/>
      <c r="CT7" s="597"/>
      <c r="CU7" s="597"/>
      <c r="CV7" s="597"/>
      <c r="CW7" s="597"/>
      <c r="CX7" s="597"/>
      <c r="CY7" s="598"/>
      <c r="CZ7" s="634">
        <v>14.8</v>
      </c>
      <c r="DA7" s="634"/>
      <c r="DB7" s="634"/>
      <c r="DC7" s="634"/>
      <c r="DD7" s="602">
        <v>73188</v>
      </c>
      <c r="DE7" s="597"/>
      <c r="DF7" s="597"/>
      <c r="DG7" s="597"/>
      <c r="DH7" s="597"/>
      <c r="DI7" s="597"/>
      <c r="DJ7" s="597"/>
      <c r="DK7" s="597"/>
      <c r="DL7" s="597"/>
      <c r="DM7" s="597"/>
      <c r="DN7" s="597"/>
      <c r="DO7" s="597"/>
      <c r="DP7" s="598"/>
      <c r="DQ7" s="602">
        <v>1062723</v>
      </c>
      <c r="DR7" s="597"/>
      <c r="DS7" s="597"/>
      <c r="DT7" s="597"/>
      <c r="DU7" s="597"/>
      <c r="DV7" s="597"/>
      <c r="DW7" s="597"/>
      <c r="DX7" s="597"/>
      <c r="DY7" s="597"/>
      <c r="DZ7" s="597"/>
      <c r="EA7" s="597"/>
      <c r="EB7" s="597"/>
      <c r="EC7" s="633"/>
    </row>
    <row r="8" spans="2:143" ht="11.25" customHeight="1">
      <c r="B8" s="593" t="s">
        <v>153</v>
      </c>
      <c r="C8" s="594"/>
      <c r="D8" s="594"/>
      <c r="E8" s="594"/>
      <c r="F8" s="594"/>
      <c r="G8" s="594"/>
      <c r="H8" s="594"/>
      <c r="I8" s="594"/>
      <c r="J8" s="594"/>
      <c r="K8" s="594"/>
      <c r="L8" s="594"/>
      <c r="M8" s="594"/>
      <c r="N8" s="594"/>
      <c r="O8" s="594"/>
      <c r="P8" s="594"/>
      <c r="Q8" s="595"/>
      <c r="R8" s="596">
        <v>3215</v>
      </c>
      <c r="S8" s="597"/>
      <c r="T8" s="597"/>
      <c r="U8" s="597"/>
      <c r="V8" s="597"/>
      <c r="W8" s="597"/>
      <c r="X8" s="597"/>
      <c r="Y8" s="598"/>
      <c r="Z8" s="634">
        <v>0</v>
      </c>
      <c r="AA8" s="634"/>
      <c r="AB8" s="634"/>
      <c r="AC8" s="634"/>
      <c r="AD8" s="635">
        <v>3215</v>
      </c>
      <c r="AE8" s="635"/>
      <c r="AF8" s="635"/>
      <c r="AG8" s="635"/>
      <c r="AH8" s="635"/>
      <c r="AI8" s="635"/>
      <c r="AJ8" s="635"/>
      <c r="AK8" s="635"/>
      <c r="AL8" s="599">
        <v>0.1</v>
      </c>
      <c r="AM8" s="600"/>
      <c r="AN8" s="600"/>
      <c r="AO8" s="636"/>
      <c r="AP8" s="593" t="s">
        <v>154</v>
      </c>
      <c r="AQ8" s="594"/>
      <c r="AR8" s="594"/>
      <c r="AS8" s="594"/>
      <c r="AT8" s="594"/>
      <c r="AU8" s="594"/>
      <c r="AV8" s="594"/>
      <c r="AW8" s="594"/>
      <c r="AX8" s="594"/>
      <c r="AY8" s="594"/>
      <c r="AZ8" s="594"/>
      <c r="BA8" s="594"/>
      <c r="BB8" s="594"/>
      <c r="BC8" s="594"/>
      <c r="BD8" s="594"/>
      <c r="BE8" s="594"/>
      <c r="BF8" s="595"/>
      <c r="BG8" s="596">
        <v>9944</v>
      </c>
      <c r="BH8" s="597"/>
      <c r="BI8" s="597"/>
      <c r="BJ8" s="597"/>
      <c r="BK8" s="597"/>
      <c r="BL8" s="597"/>
      <c r="BM8" s="597"/>
      <c r="BN8" s="598"/>
      <c r="BO8" s="634">
        <v>1.2</v>
      </c>
      <c r="BP8" s="634"/>
      <c r="BQ8" s="634"/>
      <c r="BR8" s="634"/>
      <c r="BS8" s="635" t="s">
        <v>47</v>
      </c>
      <c r="BT8" s="635"/>
      <c r="BU8" s="635"/>
      <c r="BV8" s="635"/>
      <c r="BW8" s="635"/>
      <c r="BX8" s="635"/>
      <c r="BY8" s="635"/>
      <c r="BZ8" s="635"/>
      <c r="CA8" s="635"/>
      <c r="CB8" s="673"/>
      <c r="CD8" s="593" t="s">
        <v>155</v>
      </c>
      <c r="CE8" s="594"/>
      <c r="CF8" s="594"/>
      <c r="CG8" s="594"/>
      <c r="CH8" s="594"/>
      <c r="CI8" s="594"/>
      <c r="CJ8" s="594"/>
      <c r="CK8" s="594"/>
      <c r="CL8" s="594"/>
      <c r="CM8" s="594"/>
      <c r="CN8" s="594"/>
      <c r="CO8" s="594"/>
      <c r="CP8" s="594"/>
      <c r="CQ8" s="595"/>
      <c r="CR8" s="596">
        <v>1937045</v>
      </c>
      <c r="CS8" s="597"/>
      <c r="CT8" s="597"/>
      <c r="CU8" s="597"/>
      <c r="CV8" s="597"/>
      <c r="CW8" s="597"/>
      <c r="CX8" s="597"/>
      <c r="CY8" s="598"/>
      <c r="CZ8" s="634">
        <v>24.2</v>
      </c>
      <c r="DA8" s="634"/>
      <c r="DB8" s="634"/>
      <c r="DC8" s="634"/>
      <c r="DD8" s="602">
        <v>2882</v>
      </c>
      <c r="DE8" s="597"/>
      <c r="DF8" s="597"/>
      <c r="DG8" s="597"/>
      <c r="DH8" s="597"/>
      <c r="DI8" s="597"/>
      <c r="DJ8" s="597"/>
      <c r="DK8" s="597"/>
      <c r="DL8" s="597"/>
      <c r="DM8" s="597"/>
      <c r="DN8" s="597"/>
      <c r="DO8" s="597"/>
      <c r="DP8" s="598"/>
      <c r="DQ8" s="602">
        <v>1217079</v>
      </c>
      <c r="DR8" s="597"/>
      <c r="DS8" s="597"/>
      <c r="DT8" s="597"/>
      <c r="DU8" s="597"/>
      <c r="DV8" s="597"/>
      <c r="DW8" s="597"/>
      <c r="DX8" s="597"/>
      <c r="DY8" s="597"/>
      <c r="DZ8" s="597"/>
      <c r="EA8" s="597"/>
      <c r="EB8" s="597"/>
      <c r="EC8" s="633"/>
    </row>
    <row r="9" spans="2:143" ht="11.25" customHeight="1">
      <c r="B9" s="593" t="s">
        <v>156</v>
      </c>
      <c r="C9" s="594"/>
      <c r="D9" s="594"/>
      <c r="E9" s="594"/>
      <c r="F9" s="594"/>
      <c r="G9" s="594"/>
      <c r="H9" s="594"/>
      <c r="I9" s="594"/>
      <c r="J9" s="594"/>
      <c r="K9" s="594"/>
      <c r="L9" s="594"/>
      <c r="M9" s="594"/>
      <c r="N9" s="594"/>
      <c r="O9" s="594"/>
      <c r="P9" s="594"/>
      <c r="Q9" s="595"/>
      <c r="R9" s="596">
        <v>4504</v>
      </c>
      <c r="S9" s="597"/>
      <c r="T9" s="597"/>
      <c r="U9" s="597"/>
      <c r="V9" s="597"/>
      <c r="W9" s="597"/>
      <c r="X9" s="597"/>
      <c r="Y9" s="598"/>
      <c r="Z9" s="634">
        <v>0.1</v>
      </c>
      <c r="AA9" s="634"/>
      <c r="AB9" s="634"/>
      <c r="AC9" s="634"/>
      <c r="AD9" s="635">
        <v>4504</v>
      </c>
      <c r="AE9" s="635"/>
      <c r="AF9" s="635"/>
      <c r="AG9" s="635"/>
      <c r="AH9" s="635"/>
      <c r="AI9" s="635"/>
      <c r="AJ9" s="635"/>
      <c r="AK9" s="635"/>
      <c r="AL9" s="599">
        <v>0.1</v>
      </c>
      <c r="AM9" s="600"/>
      <c r="AN9" s="600"/>
      <c r="AO9" s="636"/>
      <c r="AP9" s="593" t="s">
        <v>157</v>
      </c>
      <c r="AQ9" s="594"/>
      <c r="AR9" s="594"/>
      <c r="AS9" s="594"/>
      <c r="AT9" s="594"/>
      <c r="AU9" s="594"/>
      <c r="AV9" s="594"/>
      <c r="AW9" s="594"/>
      <c r="AX9" s="594"/>
      <c r="AY9" s="594"/>
      <c r="AZ9" s="594"/>
      <c r="BA9" s="594"/>
      <c r="BB9" s="594"/>
      <c r="BC9" s="594"/>
      <c r="BD9" s="594"/>
      <c r="BE9" s="594"/>
      <c r="BF9" s="595"/>
      <c r="BG9" s="596">
        <v>239361</v>
      </c>
      <c r="BH9" s="597"/>
      <c r="BI9" s="597"/>
      <c r="BJ9" s="597"/>
      <c r="BK9" s="597"/>
      <c r="BL9" s="597"/>
      <c r="BM9" s="597"/>
      <c r="BN9" s="598"/>
      <c r="BO9" s="634">
        <v>28.3</v>
      </c>
      <c r="BP9" s="634"/>
      <c r="BQ9" s="634"/>
      <c r="BR9" s="634"/>
      <c r="BS9" s="635" t="s">
        <v>47</v>
      </c>
      <c r="BT9" s="635"/>
      <c r="BU9" s="635"/>
      <c r="BV9" s="635"/>
      <c r="BW9" s="635"/>
      <c r="BX9" s="635"/>
      <c r="BY9" s="635"/>
      <c r="BZ9" s="635"/>
      <c r="CA9" s="635"/>
      <c r="CB9" s="673"/>
      <c r="CD9" s="593" t="s">
        <v>158</v>
      </c>
      <c r="CE9" s="594"/>
      <c r="CF9" s="594"/>
      <c r="CG9" s="594"/>
      <c r="CH9" s="594"/>
      <c r="CI9" s="594"/>
      <c r="CJ9" s="594"/>
      <c r="CK9" s="594"/>
      <c r="CL9" s="594"/>
      <c r="CM9" s="594"/>
      <c r="CN9" s="594"/>
      <c r="CO9" s="594"/>
      <c r="CP9" s="594"/>
      <c r="CQ9" s="595"/>
      <c r="CR9" s="596">
        <v>662786</v>
      </c>
      <c r="CS9" s="597"/>
      <c r="CT9" s="597"/>
      <c r="CU9" s="597"/>
      <c r="CV9" s="597"/>
      <c r="CW9" s="597"/>
      <c r="CX9" s="597"/>
      <c r="CY9" s="598"/>
      <c r="CZ9" s="634">
        <v>8.3000000000000007</v>
      </c>
      <c r="DA9" s="634"/>
      <c r="DB9" s="634"/>
      <c r="DC9" s="634"/>
      <c r="DD9" s="602">
        <v>11418</v>
      </c>
      <c r="DE9" s="597"/>
      <c r="DF9" s="597"/>
      <c r="DG9" s="597"/>
      <c r="DH9" s="597"/>
      <c r="DI9" s="597"/>
      <c r="DJ9" s="597"/>
      <c r="DK9" s="597"/>
      <c r="DL9" s="597"/>
      <c r="DM9" s="597"/>
      <c r="DN9" s="597"/>
      <c r="DO9" s="597"/>
      <c r="DP9" s="598"/>
      <c r="DQ9" s="602">
        <v>594645</v>
      </c>
      <c r="DR9" s="597"/>
      <c r="DS9" s="597"/>
      <c r="DT9" s="597"/>
      <c r="DU9" s="597"/>
      <c r="DV9" s="597"/>
      <c r="DW9" s="597"/>
      <c r="DX9" s="597"/>
      <c r="DY9" s="597"/>
      <c r="DZ9" s="597"/>
      <c r="EA9" s="597"/>
      <c r="EB9" s="597"/>
      <c r="EC9" s="633"/>
    </row>
    <row r="10" spans="2:143" ht="11.25" customHeight="1">
      <c r="B10" s="593" t="s">
        <v>159</v>
      </c>
      <c r="C10" s="594"/>
      <c r="D10" s="594"/>
      <c r="E10" s="594"/>
      <c r="F10" s="594"/>
      <c r="G10" s="594"/>
      <c r="H10" s="594"/>
      <c r="I10" s="594"/>
      <c r="J10" s="594"/>
      <c r="K10" s="594"/>
      <c r="L10" s="594"/>
      <c r="M10" s="594"/>
      <c r="N10" s="594"/>
      <c r="O10" s="594"/>
      <c r="P10" s="594"/>
      <c r="Q10" s="595"/>
      <c r="R10" s="596" t="s">
        <v>47</v>
      </c>
      <c r="S10" s="597"/>
      <c r="T10" s="597"/>
      <c r="U10" s="597"/>
      <c r="V10" s="597"/>
      <c r="W10" s="597"/>
      <c r="X10" s="597"/>
      <c r="Y10" s="598"/>
      <c r="Z10" s="634" t="s">
        <v>47</v>
      </c>
      <c r="AA10" s="634"/>
      <c r="AB10" s="634"/>
      <c r="AC10" s="634"/>
      <c r="AD10" s="635" t="s">
        <v>47</v>
      </c>
      <c r="AE10" s="635"/>
      <c r="AF10" s="635"/>
      <c r="AG10" s="635"/>
      <c r="AH10" s="635"/>
      <c r="AI10" s="635"/>
      <c r="AJ10" s="635"/>
      <c r="AK10" s="635"/>
      <c r="AL10" s="599" t="s">
        <v>47</v>
      </c>
      <c r="AM10" s="600"/>
      <c r="AN10" s="600"/>
      <c r="AO10" s="636"/>
      <c r="AP10" s="593" t="s">
        <v>160</v>
      </c>
      <c r="AQ10" s="594"/>
      <c r="AR10" s="594"/>
      <c r="AS10" s="594"/>
      <c r="AT10" s="594"/>
      <c r="AU10" s="594"/>
      <c r="AV10" s="594"/>
      <c r="AW10" s="594"/>
      <c r="AX10" s="594"/>
      <c r="AY10" s="594"/>
      <c r="AZ10" s="594"/>
      <c r="BA10" s="594"/>
      <c r="BB10" s="594"/>
      <c r="BC10" s="594"/>
      <c r="BD10" s="594"/>
      <c r="BE10" s="594"/>
      <c r="BF10" s="595"/>
      <c r="BG10" s="596">
        <v>21954</v>
      </c>
      <c r="BH10" s="597"/>
      <c r="BI10" s="597"/>
      <c r="BJ10" s="597"/>
      <c r="BK10" s="597"/>
      <c r="BL10" s="597"/>
      <c r="BM10" s="597"/>
      <c r="BN10" s="598"/>
      <c r="BO10" s="634">
        <v>2.6</v>
      </c>
      <c r="BP10" s="634"/>
      <c r="BQ10" s="634"/>
      <c r="BR10" s="634"/>
      <c r="BS10" s="635" t="s">
        <v>47</v>
      </c>
      <c r="BT10" s="635"/>
      <c r="BU10" s="635"/>
      <c r="BV10" s="635"/>
      <c r="BW10" s="635"/>
      <c r="BX10" s="635"/>
      <c r="BY10" s="635"/>
      <c r="BZ10" s="635"/>
      <c r="CA10" s="635"/>
      <c r="CB10" s="673"/>
      <c r="CD10" s="593" t="s">
        <v>161</v>
      </c>
      <c r="CE10" s="594"/>
      <c r="CF10" s="594"/>
      <c r="CG10" s="594"/>
      <c r="CH10" s="594"/>
      <c r="CI10" s="594"/>
      <c r="CJ10" s="594"/>
      <c r="CK10" s="594"/>
      <c r="CL10" s="594"/>
      <c r="CM10" s="594"/>
      <c r="CN10" s="594"/>
      <c r="CO10" s="594"/>
      <c r="CP10" s="594"/>
      <c r="CQ10" s="595"/>
      <c r="CR10" s="596" t="s">
        <v>47</v>
      </c>
      <c r="CS10" s="597"/>
      <c r="CT10" s="597"/>
      <c r="CU10" s="597"/>
      <c r="CV10" s="597"/>
      <c r="CW10" s="597"/>
      <c r="CX10" s="597"/>
      <c r="CY10" s="598"/>
      <c r="CZ10" s="634" t="s">
        <v>47</v>
      </c>
      <c r="DA10" s="634"/>
      <c r="DB10" s="634"/>
      <c r="DC10" s="634"/>
      <c r="DD10" s="602" t="s">
        <v>47</v>
      </c>
      <c r="DE10" s="597"/>
      <c r="DF10" s="597"/>
      <c r="DG10" s="597"/>
      <c r="DH10" s="597"/>
      <c r="DI10" s="597"/>
      <c r="DJ10" s="597"/>
      <c r="DK10" s="597"/>
      <c r="DL10" s="597"/>
      <c r="DM10" s="597"/>
      <c r="DN10" s="597"/>
      <c r="DO10" s="597"/>
      <c r="DP10" s="598"/>
      <c r="DQ10" s="602" t="s">
        <v>47</v>
      </c>
      <c r="DR10" s="597"/>
      <c r="DS10" s="597"/>
      <c r="DT10" s="597"/>
      <c r="DU10" s="597"/>
      <c r="DV10" s="597"/>
      <c r="DW10" s="597"/>
      <c r="DX10" s="597"/>
      <c r="DY10" s="597"/>
      <c r="DZ10" s="597"/>
      <c r="EA10" s="597"/>
      <c r="EB10" s="597"/>
      <c r="EC10" s="633"/>
    </row>
    <row r="11" spans="2:143" ht="11.25" customHeight="1">
      <c r="B11" s="593" t="s">
        <v>162</v>
      </c>
      <c r="C11" s="594"/>
      <c r="D11" s="594"/>
      <c r="E11" s="594"/>
      <c r="F11" s="594"/>
      <c r="G11" s="594"/>
      <c r="H11" s="594"/>
      <c r="I11" s="594"/>
      <c r="J11" s="594"/>
      <c r="K11" s="594"/>
      <c r="L11" s="594"/>
      <c r="M11" s="594"/>
      <c r="N11" s="594"/>
      <c r="O11" s="594"/>
      <c r="P11" s="594"/>
      <c r="Q11" s="595"/>
      <c r="R11" s="596">
        <v>192145</v>
      </c>
      <c r="S11" s="597"/>
      <c r="T11" s="597"/>
      <c r="U11" s="597"/>
      <c r="V11" s="597"/>
      <c r="W11" s="597"/>
      <c r="X11" s="597"/>
      <c r="Y11" s="598"/>
      <c r="Z11" s="599">
        <v>2.4</v>
      </c>
      <c r="AA11" s="600"/>
      <c r="AB11" s="600"/>
      <c r="AC11" s="601"/>
      <c r="AD11" s="602">
        <v>192145</v>
      </c>
      <c r="AE11" s="597"/>
      <c r="AF11" s="597"/>
      <c r="AG11" s="597"/>
      <c r="AH11" s="597"/>
      <c r="AI11" s="597"/>
      <c r="AJ11" s="597"/>
      <c r="AK11" s="598"/>
      <c r="AL11" s="599">
        <v>4.3</v>
      </c>
      <c r="AM11" s="600"/>
      <c r="AN11" s="600"/>
      <c r="AO11" s="636"/>
      <c r="AP11" s="593" t="s">
        <v>163</v>
      </c>
      <c r="AQ11" s="594"/>
      <c r="AR11" s="594"/>
      <c r="AS11" s="594"/>
      <c r="AT11" s="594"/>
      <c r="AU11" s="594"/>
      <c r="AV11" s="594"/>
      <c r="AW11" s="594"/>
      <c r="AX11" s="594"/>
      <c r="AY11" s="594"/>
      <c r="AZ11" s="594"/>
      <c r="BA11" s="594"/>
      <c r="BB11" s="594"/>
      <c r="BC11" s="594"/>
      <c r="BD11" s="594"/>
      <c r="BE11" s="594"/>
      <c r="BF11" s="595"/>
      <c r="BG11" s="596">
        <v>16254</v>
      </c>
      <c r="BH11" s="597"/>
      <c r="BI11" s="597"/>
      <c r="BJ11" s="597"/>
      <c r="BK11" s="597"/>
      <c r="BL11" s="597"/>
      <c r="BM11" s="597"/>
      <c r="BN11" s="598"/>
      <c r="BO11" s="634">
        <v>1.9</v>
      </c>
      <c r="BP11" s="634"/>
      <c r="BQ11" s="634"/>
      <c r="BR11" s="634"/>
      <c r="BS11" s="635" t="s">
        <v>47</v>
      </c>
      <c r="BT11" s="635"/>
      <c r="BU11" s="635"/>
      <c r="BV11" s="635"/>
      <c r="BW11" s="635"/>
      <c r="BX11" s="635"/>
      <c r="BY11" s="635"/>
      <c r="BZ11" s="635"/>
      <c r="CA11" s="635"/>
      <c r="CB11" s="673"/>
      <c r="CD11" s="593" t="s">
        <v>164</v>
      </c>
      <c r="CE11" s="594"/>
      <c r="CF11" s="594"/>
      <c r="CG11" s="594"/>
      <c r="CH11" s="594"/>
      <c r="CI11" s="594"/>
      <c r="CJ11" s="594"/>
      <c r="CK11" s="594"/>
      <c r="CL11" s="594"/>
      <c r="CM11" s="594"/>
      <c r="CN11" s="594"/>
      <c r="CO11" s="594"/>
      <c r="CP11" s="594"/>
      <c r="CQ11" s="595"/>
      <c r="CR11" s="596">
        <v>680149</v>
      </c>
      <c r="CS11" s="597"/>
      <c r="CT11" s="597"/>
      <c r="CU11" s="597"/>
      <c r="CV11" s="597"/>
      <c r="CW11" s="597"/>
      <c r="CX11" s="597"/>
      <c r="CY11" s="598"/>
      <c r="CZ11" s="634">
        <v>8.5</v>
      </c>
      <c r="DA11" s="634"/>
      <c r="DB11" s="634"/>
      <c r="DC11" s="634"/>
      <c r="DD11" s="602">
        <v>278456</v>
      </c>
      <c r="DE11" s="597"/>
      <c r="DF11" s="597"/>
      <c r="DG11" s="597"/>
      <c r="DH11" s="597"/>
      <c r="DI11" s="597"/>
      <c r="DJ11" s="597"/>
      <c r="DK11" s="597"/>
      <c r="DL11" s="597"/>
      <c r="DM11" s="597"/>
      <c r="DN11" s="597"/>
      <c r="DO11" s="597"/>
      <c r="DP11" s="598"/>
      <c r="DQ11" s="602">
        <v>333633</v>
      </c>
      <c r="DR11" s="597"/>
      <c r="DS11" s="597"/>
      <c r="DT11" s="597"/>
      <c r="DU11" s="597"/>
      <c r="DV11" s="597"/>
      <c r="DW11" s="597"/>
      <c r="DX11" s="597"/>
      <c r="DY11" s="597"/>
      <c r="DZ11" s="597"/>
      <c r="EA11" s="597"/>
      <c r="EB11" s="597"/>
      <c r="EC11" s="633"/>
    </row>
    <row r="12" spans="2:143" ht="11.25" customHeight="1">
      <c r="B12" s="593" t="s">
        <v>165</v>
      </c>
      <c r="C12" s="594"/>
      <c r="D12" s="594"/>
      <c r="E12" s="594"/>
      <c r="F12" s="594"/>
      <c r="G12" s="594"/>
      <c r="H12" s="594"/>
      <c r="I12" s="594"/>
      <c r="J12" s="594"/>
      <c r="K12" s="594"/>
      <c r="L12" s="594"/>
      <c r="M12" s="594"/>
      <c r="N12" s="594"/>
      <c r="O12" s="594"/>
      <c r="P12" s="594"/>
      <c r="Q12" s="595"/>
      <c r="R12" s="596">
        <v>3671</v>
      </c>
      <c r="S12" s="597"/>
      <c r="T12" s="597"/>
      <c r="U12" s="597"/>
      <c r="V12" s="597"/>
      <c r="W12" s="597"/>
      <c r="X12" s="597"/>
      <c r="Y12" s="598"/>
      <c r="Z12" s="634">
        <v>0</v>
      </c>
      <c r="AA12" s="634"/>
      <c r="AB12" s="634"/>
      <c r="AC12" s="634"/>
      <c r="AD12" s="635">
        <v>3671</v>
      </c>
      <c r="AE12" s="635"/>
      <c r="AF12" s="635"/>
      <c r="AG12" s="635"/>
      <c r="AH12" s="635"/>
      <c r="AI12" s="635"/>
      <c r="AJ12" s="635"/>
      <c r="AK12" s="635"/>
      <c r="AL12" s="599">
        <v>0.1</v>
      </c>
      <c r="AM12" s="600"/>
      <c r="AN12" s="600"/>
      <c r="AO12" s="636"/>
      <c r="AP12" s="593" t="s">
        <v>166</v>
      </c>
      <c r="AQ12" s="594"/>
      <c r="AR12" s="594"/>
      <c r="AS12" s="594"/>
      <c r="AT12" s="594"/>
      <c r="AU12" s="594"/>
      <c r="AV12" s="594"/>
      <c r="AW12" s="594"/>
      <c r="AX12" s="594"/>
      <c r="AY12" s="594"/>
      <c r="AZ12" s="594"/>
      <c r="BA12" s="594"/>
      <c r="BB12" s="594"/>
      <c r="BC12" s="594"/>
      <c r="BD12" s="594"/>
      <c r="BE12" s="594"/>
      <c r="BF12" s="595"/>
      <c r="BG12" s="596">
        <v>419757</v>
      </c>
      <c r="BH12" s="597"/>
      <c r="BI12" s="597"/>
      <c r="BJ12" s="597"/>
      <c r="BK12" s="597"/>
      <c r="BL12" s="597"/>
      <c r="BM12" s="597"/>
      <c r="BN12" s="598"/>
      <c r="BO12" s="634">
        <v>49.6</v>
      </c>
      <c r="BP12" s="634"/>
      <c r="BQ12" s="634"/>
      <c r="BR12" s="634"/>
      <c r="BS12" s="635" t="s">
        <v>47</v>
      </c>
      <c r="BT12" s="635"/>
      <c r="BU12" s="635"/>
      <c r="BV12" s="635"/>
      <c r="BW12" s="635"/>
      <c r="BX12" s="635"/>
      <c r="BY12" s="635"/>
      <c r="BZ12" s="635"/>
      <c r="CA12" s="635"/>
      <c r="CB12" s="673"/>
      <c r="CD12" s="593" t="s">
        <v>167</v>
      </c>
      <c r="CE12" s="594"/>
      <c r="CF12" s="594"/>
      <c r="CG12" s="594"/>
      <c r="CH12" s="594"/>
      <c r="CI12" s="594"/>
      <c r="CJ12" s="594"/>
      <c r="CK12" s="594"/>
      <c r="CL12" s="594"/>
      <c r="CM12" s="594"/>
      <c r="CN12" s="594"/>
      <c r="CO12" s="594"/>
      <c r="CP12" s="594"/>
      <c r="CQ12" s="595"/>
      <c r="CR12" s="596">
        <v>160607</v>
      </c>
      <c r="CS12" s="597"/>
      <c r="CT12" s="597"/>
      <c r="CU12" s="597"/>
      <c r="CV12" s="597"/>
      <c r="CW12" s="597"/>
      <c r="CX12" s="597"/>
      <c r="CY12" s="598"/>
      <c r="CZ12" s="634">
        <v>2</v>
      </c>
      <c r="DA12" s="634"/>
      <c r="DB12" s="634"/>
      <c r="DC12" s="634"/>
      <c r="DD12" s="602">
        <v>5504</v>
      </c>
      <c r="DE12" s="597"/>
      <c r="DF12" s="597"/>
      <c r="DG12" s="597"/>
      <c r="DH12" s="597"/>
      <c r="DI12" s="597"/>
      <c r="DJ12" s="597"/>
      <c r="DK12" s="597"/>
      <c r="DL12" s="597"/>
      <c r="DM12" s="597"/>
      <c r="DN12" s="597"/>
      <c r="DO12" s="597"/>
      <c r="DP12" s="598"/>
      <c r="DQ12" s="602">
        <v>125484</v>
      </c>
      <c r="DR12" s="597"/>
      <c r="DS12" s="597"/>
      <c r="DT12" s="597"/>
      <c r="DU12" s="597"/>
      <c r="DV12" s="597"/>
      <c r="DW12" s="597"/>
      <c r="DX12" s="597"/>
      <c r="DY12" s="597"/>
      <c r="DZ12" s="597"/>
      <c r="EA12" s="597"/>
      <c r="EB12" s="597"/>
      <c r="EC12" s="633"/>
    </row>
    <row r="13" spans="2:143" ht="11.25" customHeight="1">
      <c r="B13" s="593" t="s">
        <v>168</v>
      </c>
      <c r="C13" s="594"/>
      <c r="D13" s="594"/>
      <c r="E13" s="594"/>
      <c r="F13" s="594"/>
      <c r="G13" s="594"/>
      <c r="H13" s="594"/>
      <c r="I13" s="594"/>
      <c r="J13" s="594"/>
      <c r="K13" s="594"/>
      <c r="L13" s="594"/>
      <c r="M13" s="594"/>
      <c r="N13" s="594"/>
      <c r="O13" s="594"/>
      <c r="P13" s="594"/>
      <c r="Q13" s="595"/>
      <c r="R13" s="596" t="s">
        <v>47</v>
      </c>
      <c r="S13" s="597"/>
      <c r="T13" s="597"/>
      <c r="U13" s="597"/>
      <c r="V13" s="597"/>
      <c r="W13" s="597"/>
      <c r="X13" s="597"/>
      <c r="Y13" s="598"/>
      <c r="Z13" s="634" t="s">
        <v>47</v>
      </c>
      <c r="AA13" s="634"/>
      <c r="AB13" s="634"/>
      <c r="AC13" s="634"/>
      <c r="AD13" s="635" t="s">
        <v>47</v>
      </c>
      <c r="AE13" s="635"/>
      <c r="AF13" s="635"/>
      <c r="AG13" s="635"/>
      <c r="AH13" s="635"/>
      <c r="AI13" s="635"/>
      <c r="AJ13" s="635"/>
      <c r="AK13" s="635"/>
      <c r="AL13" s="599" t="s">
        <v>47</v>
      </c>
      <c r="AM13" s="600"/>
      <c r="AN13" s="600"/>
      <c r="AO13" s="636"/>
      <c r="AP13" s="593" t="s">
        <v>169</v>
      </c>
      <c r="AQ13" s="594"/>
      <c r="AR13" s="594"/>
      <c r="AS13" s="594"/>
      <c r="AT13" s="594"/>
      <c r="AU13" s="594"/>
      <c r="AV13" s="594"/>
      <c r="AW13" s="594"/>
      <c r="AX13" s="594"/>
      <c r="AY13" s="594"/>
      <c r="AZ13" s="594"/>
      <c r="BA13" s="594"/>
      <c r="BB13" s="594"/>
      <c r="BC13" s="594"/>
      <c r="BD13" s="594"/>
      <c r="BE13" s="594"/>
      <c r="BF13" s="595"/>
      <c r="BG13" s="596">
        <v>405873</v>
      </c>
      <c r="BH13" s="597"/>
      <c r="BI13" s="597"/>
      <c r="BJ13" s="597"/>
      <c r="BK13" s="597"/>
      <c r="BL13" s="597"/>
      <c r="BM13" s="597"/>
      <c r="BN13" s="598"/>
      <c r="BO13" s="634">
        <v>47.9</v>
      </c>
      <c r="BP13" s="634"/>
      <c r="BQ13" s="634"/>
      <c r="BR13" s="634"/>
      <c r="BS13" s="635" t="s">
        <v>47</v>
      </c>
      <c r="BT13" s="635"/>
      <c r="BU13" s="635"/>
      <c r="BV13" s="635"/>
      <c r="BW13" s="635"/>
      <c r="BX13" s="635"/>
      <c r="BY13" s="635"/>
      <c r="BZ13" s="635"/>
      <c r="CA13" s="635"/>
      <c r="CB13" s="673"/>
      <c r="CD13" s="593" t="s">
        <v>170</v>
      </c>
      <c r="CE13" s="594"/>
      <c r="CF13" s="594"/>
      <c r="CG13" s="594"/>
      <c r="CH13" s="594"/>
      <c r="CI13" s="594"/>
      <c r="CJ13" s="594"/>
      <c r="CK13" s="594"/>
      <c r="CL13" s="594"/>
      <c r="CM13" s="594"/>
      <c r="CN13" s="594"/>
      <c r="CO13" s="594"/>
      <c r="CP13" s="594"/>
      <c r="CQ13" s="595"/>
      <c r="CR13" s="596">
        <v>555587</v>
      </c>
      <c r="CS13" s="597"/>
      <c r="CT13" s="597"/>
      <c r="CU13" s="597"/>
      <c r="CV13" s="597"/>
      <c r="CW13" s="597"/>
      <c r="CX13" s="597"/>
      <c r="CY13" s="598"/>
      <c r="CZ13" s="634">
        <v>6.9</v>
      </c>
      <c r="DA13" s="634"/>
      <c r="DB13" s="634"/>
      <c r="DC13" s="634"/>
      <c r="DD13" s="602">
        <v>326790</v>
      </c>
      <c r="DE13" s="597"/>
      <c r="DF13" s="597"/>
      <c r="DG13" s="597"/>
      <c r="DH13" s="597"/>
      <c r="DI13" s="597"/>
      <c r="DJ13" s="597"/>
      <c r="DK13" s="597"/>
      <c r="DL13" s="597"/>
      <c r="DM13" s="597"/>
      <c r="DN13" s="597"/>
      <c r="DO13" s="597"/>
      <c r="DP13" s="598"/>
      <c r="DQ13" s="602">
        <v>175247</v>
      </c>
      <c r="DR13" s="597"/>
      <c r="DS13" s="597"/>
      <c r="DT13" s="597"/>
      <c r="DU13" s="597"/>
      <c r="DV13" s="597"/>
      <c r="DW13" s="597"/>
      <c r="DX13" s="597"/>
      <c r="DY13" s="597"/>
      <c r="DZ13" s="597"/>
      <c r="EA13" s="597"/>
      <c r="EB13" s="597"/>
      <c r="EC13" s="633"/>
    </row>
    <row r="14" spans="2:143" ht="11.25" customHeight="1">
      <c r="B14" s="593" t="s">
        <v>171</v>
      </c>
      <c r="C14" s="594"/>
      <c r="D14" s="594"/>
      <c r="E14" s="594"/>
      <c r="F14" s="594"/>
      <c r="G14" s="594"/>
      <c r="H14" s="594"/>
      <c r="I14" s="594"/>
      <c r="J14" s="594"/>
      <c r="K14" s="594"/>
      <c r="L14" s="594"/>
      <c r="M14" s="594"/>
      <c r="N14" s="594"/>
      <c r="O14" s="594"/>
      <c r="P14" s="594"/>
      <c r="Q14" s="595"/>
      <c r="R14" s="596" t="s">
        <v>47</v>
      </c>
      <c r="S14" s="597"/>
      <c r="T14" s="597"/>
      <c r="U14" s="597"/>
      <c r="V14" s="597"/>
      <c r="W14" s="597"/>
      <c r="X14" s="597"/>
      <c r="Y14" s="598"/>
      <c r="Z14" s="634" t="s">
        <v>47</v>
      </c>
      <c r="AA14" s="634"/>
      <c r="AB14" s="634"/>
      <c r="AC14" s="634"/>
      <c r="AD14" s="635" t="s">
        <v>47</v>
      </c>
      <c r="AE14" s="635"/>
      <c r="AF14" s="635"/>
      <c r="AG14" s="635"/>
      <c r="AH14" s="635"/>
      <c r="AI14" s="635"/>
      <c r="AJ14" s="635"/>
      <c r="AK14" s="635"/>
      <c r="AL14" s="599" t="s">
        <v>47</v>
      </c>
      <c r="AM14" s="600"/>
      <c r="AN14" s="600"/>
      <c r="AO14" s="636"/>
      <c r="AP14" s="593" t="s">
        <v>172</v>
      </c>
      <c r="AQ14" s="594"/>
      <c r="AR14" s="594"/>
      <c r="AS14" s="594"/>
      <c r="AT14" s="594"/>
      <c r="AU14" s="594"/>
      <c r="AV14" s="594"/>
      <c r="AW14" s="594"/>
      <c r="AX14" s="594"/>
      <c r="AY14" s="594"/>
      <c r="AZ14" s="594"/>
      <c r="BA14" s="594"/>
      <c r="BB14" s="594"/>
      <c r="BC14" s="594"/>
      <c r="BD14" s="594"/>
      <c r="BE14" s="594"/>
      <c r="BF14" s="595"/>
      <c r="BG14" s="596">
        <v>44872</v>
      </c>
      <c r="BH14" s="597"/>
      <c r="BI14" s="597"/>
      <c r="BJ14" s="597"/>
      <c r="BK14" s="597"/>
      <c r="BL14" s="597"/>
      <c r="BM14" s="597"/>
      <c r="BN14" s="598"/>
      <c r="BO14" s="634">
        <v>5.3</v>
      </c>
      <c r="BP14" s="634"/>
      <c r="BQ14" s="634"/>
      <c r="BR14" s="634"/>
      <c r="BS14" s="635" t="s">
        <v>47</v>
      </c>
      <c r="BT14" s="635"/>
      <c r="BU14" s="635"/>
      <c r="BV14" s="635"/>
      <c r="BW14" s="635"/>
      <c r="BX14" s="635"/>
      <c r="BY14" s="635"/>
      <c r="BZ14" s="635"/>
      <c r="CA14" s="635"/>
      <c r="CB14" s="673"/>
      <c r="CD14" s="593" t="s">
        <v>173</v>
      </c>
      <c r="CE14" s="594"/>
      <c r="CF14" s="594"/>
      <c r="CG14" s="594"/>
      <c r="CH14" s="594"/>
      <c r="CI14" s="594"/>
      <c r="CJ14" s="594"/>
      <c r="CK14" s="594"/>
      <c r="CL14" s="594"/>
      <c r="CM14" s="594"/>
      <c r="CN14" s="594"/>
      <c r="CO14" s="594"/>
      <c r="CP14" s="594"/>
      <c r="CQ14" s="595"/>
      <c r="CR14" s="596">
        <v>334990</v>
      </c>
      <c r="CS14" s="597"/>
      <c r="CT14" s="597"/>
      <c r="CU14" s="597"/>
      <c r="CV14" s="597"/>
      <c r="CW14" s="597"/>
      <c r="CX14" s="597"/>
      <c r="CY14" s="598"/>
      <c r="CZ14" s="634">
        <v>4.2</v>
      </c>
      <c r="DA14" s="634"/>
      <c r="DB14" s="634"/>
      <c r="DC14" s="634"/>
      <c r="DD14" s="602">
        <v>103165</v>
      </c>
      <c r="DE14" s="597"/>
      <c r="DF14" s="597"/>
      <c r="DG14" s="597"/>
      <c r="DH14" s="597"/>
      <c r="DI14" s="597"/>
      <c r="DJ14" s="597"/>
      <c r="DK14" s="597"/>
      <c r="DL14" s="597"/>
      <c r="DM14" s="597"/>
      <c r="DN14" s="597"/>
      <c r="DO14" s="597"/>
      <c r="DP14" s="598"/>
      <c r="DQ14" s="602">
        <v>246508</v>
      </c>
      <c r="DR14" s="597"/>
      <c r="DS14" s="597"/>
      <c r="DT14" s="597"/>
      <c r="DU14" s="597"/>
      <c r="DV14" s="597"/>
      <c r="DW14" s="597"/>
      <c r="DX14" s="597"/>
      <c r="DY14" s="597"/>
      <c r="DZ14" s="597"/>
      <c r="EA14" s="597"/>
      <c r="EB14" s="597"/>
      <c r="EC14" s="633"/>
    </row>
    <row r="15" spans="2:143" ht="11.25" customHeight="1">
      <c r="B15" s="593" t="s">
        <v>174</v>
      </c>
      <c r="C15" s="594"/>
      <c r="D15" s="594"/>
      <c r="E15" s="594"/>
      <c r="F15" s="594"/>
      <c r="G15" s="594"/>
      <c r="H15" s="594"/>
      <c r="I15" s="594"/>
      <c r="J15" s="594"/>
      <c r="K15" s="594"/>
      <c r="L15" s="594"/>
      <c r="M15" s="594"/>
      <c r="N15" s="594"/>
      <c r="O15" s="594"/>
      <c r="P15" s="594"/>
      <c r="Q15" s="595"/>
      <c r="R15" s="596">
        <v>6795</v>
      </c>
      <c r="S15" s="597"/>
      <c r="T15" s="597"/>
      <c r="U15" s="597"/>
      <c r="V15" s="597"/>
      <c r="W15" s="597"/>
      <c r="X15" s="597"/>
      <c r="Y15" s="598"/>
      <c r="Z15" s="634">
        <v>0.1</v>
      </c>
      <c r="AA15" s="634"/>
      <c r="AB15" s="634"/>
      <c r="AC15" s="634"/>
      <c r="AD15" s="635">
        <v>6795</v>
      </c>
      <c r="AE15" s="635"/>
      <c r="AF15" s="635"/>
      <c r="AG15" s="635"/>
      <c r="AH15" s="635"/>
      <c r="AI15" s="635"/>
      <c r="AJ15" s="635"/>
      <c r="AK15" s="635"/>
      <c r="AL15" s="599">
        <v>0.2</v>
      </c>
      <c r="AM15" s="600"/>
      <c r="AN15" s="600"/>
      <c r="AO15" s="636"/>
      <c r="AP15" s="593" t="s">
        <v>175</v>
      </c>
      <c r="AQ15" s="594"/>
      <c r="AR15" s="594"/>
      <c r="AS15" s="594"/>
      <c r="AT15" s="594"/>
      <c r="AU15" s="594"/>
      <c r="AV15" s="594"/>
      <c r="AW15" s="594"/>
      <c r="AX15" s="594"/>
      <c r="AY15" s="594"/>
      <c r="AZ15" s="594"/>
      <c r="BA15" s="594"/>
      <c r="BB15" s="594"/>
      <c r="BC15" s="594"/>
      <c r="BD15" s="594"/>
      <c r="BE15" s="594"/>
      <c r="BF15" s="595"/>
      <c r="BG15" s="596">
        <v>94942</v>
      </c>
      <c r="BH15" s="597"/>
      <c r="BI15" s="597"/>
      <c r="BJ15" s="597"/>
      <c r="BK15" s="597"/>
      <c r="BL15" s="597"/>
      <c r="BM15" s="597"/>
      <c r="BN15" s="598"/>
      <c r="BO15" s="634">
        <v>11.2</v>
      </c>
      <c r="BP15" s="634"/>
      <c r="BQ15" s="634"/>
      <c r="BR15" s="634"/>
      <c r="BS15" s="635" t="s">
        <v>47</v>
      </c>
      <c r="BT15" s="635"/>
      <c r="BU15" s="635"/>
      <c r="BV15" s="635"/>
      <c r="BW15" s="635"/>
      <c r="BX15" s="635"/>
      <c r="BY15" s="635"/>
      <c r="BZ15" s="635"/>
      <c r="CA15" s="635"/>
      <c r="CB15" s="673"/>
      <c r="CD15" s="593" t="s">
        <v>176</v>
      </c>
      <c r="CE15" s="594"/>
      <c r="CF15" s="594"/>
      <c r="CG15" s="594"/>
      <c r="CH15" s="594"/>
      <c r="CI15" s="594"/>
      <c r="CJ15" s="594"/>
      <c r="CK15" s="594"/>
      <c r="CL15" s="594"/>
      <c r="CM15" s="594"/>
      <c r="CN15" s="594"/>
      <c r="CO15" s="594"/>
      <c r="CP15" s="594"/>
      <c r="CQ15" s="595"/>
      <c r="CR15" s="596">
        <v>1105091</v>
      </c>
      <c r="CS15" s="597"/>
      <c r="CT15" s="597"/>
      <c r="CU15" s="597"/>
      <c r="CV15" s="597"/>
      <c r="CW15" s="597"/>
      <c r="CX15" s="597"/>
      <c r="CY15" s="598"/>
      <c r="CZ15" s="634">
        <v>13.8</v>
      </c>
      <c r="DA15" s="634"/>
      <c r="DB15" s="634"/>
      <c r="DC15" s="634"/>
      <c r="DD15" s="602">
        <v>479861</v>
      </c>
      <c r="DE15" s="597"/>
      <c r="DF15" s="597"/>
      <c r="DG15" s="597"/>
      <c r="DH15" s="597"/>
      <c r="DI15" s="597"/>
      <c r="DJ15" s="597"/>
      <c r="DK15" s="597"/>
      <c r="DL15" s="597"/>
      <c r="DM15" s="597"/>
      <c r="DN15" s="597"/>
      <c r="DO15" s="597"/>
      <c r="DP15" s="598"/>
      <c r="DQ15" s="602">
        <v>643239</v>
      </c>
      <c r="DR15" s="597"/>
      <c r="DS15" s="597"/>
      <c r="DT15" s="597"/>
      <c r="DU15" s="597"/>
      <c r="DV15" s="597"/>
      <c r="DW15" s="597"/>
      <c r="DX15" s="597"/>
      <c r="DY15" s="597"/>
      <c r="DZ15" s="597"/>
      <c r="EA15" s="597"/>
      <c r="EB15" s="597"/>
      <c r="EC15" s="633"/>
    </row>
    <row r="16" spans="2:143" ht="11.25" customHeight="1">
      <c r="B16" s="593" t="s">
        <v>177</v>
      </c>
      <c r="C16" s="594"/>
      <c r="D16" s="594"/>
      <c r="E16" s="594"/>
      <c r="F16" s="594"/>
      <c r="G16" s="594"/>
      <c r="H16" s="594"/>
      <c r="I16" s="594"/>
      <c r="J16" s="594"/>
      <c r="K16" s="594"/>
      <c r="L16" s="594"/>
      <c r="M16" s="594"/>
      <c r="N16" s="594"/>
      <c r="O16" s="594"/>
      <c r="P16" s="594"/>
      <c r="Q16" s="595"/>
      <c r="R16" s="596">
        <v>13235</v>
      </c>
      <c r="S16" s="597"/>
      <c r="T16" s="597"/>
      <c r="U16" s="597"/>
      <c r="V16" s="597"/>
      <c r="W16" s="597"/>
      <c r="X16" s="597"/>
      <c r="Y16" s="598"/>
      <c r="Z16" s="634">
        <v>0.2</v>
      </c>
      <c r="AA16" s="634"/>
      <c r="AB16" s="634"/>
      <c r="AC16" s="634"/>
      <c r="AD16" s="635">
        <v>13235</v>
      </c>
      <c r="AE16" s="635"/>
      <c r="AF16" s="635"/>
      <c r="AG16" s="635"/>
      <c r="AH16" s="635"/>
      <c r="AI16" s="635"/>
      <c r="AJ16" s="635"/>
      <c r="AK16" s="635"/>
      <c r="AL16" s="599">
        <v>0.3</v>
      </c>
      <c r="AM16" s="600"/>
      <c r="AN16" s="600"/>
      <c r="AO16" s="636"/>
      <c r="AP16" s="593" t="s">
        <v>178</v>
      </c>
      <c r="AQ16" s="594"/>
      <c r="AR16" s="594"/>
      <c r="AS16" s="594"/>
      <c r="AT16" s="594"/>
      <c r="AU16" s="594"/>
      <c r="AV16" s="594"/>
      <c r="AW16" s="594"/>
      <c r="AX16" s="594"/>
      <c r="AY16" s="594"/>
      <c r="AZ16" s="594"/>
      <c r="BA16" s="594"/>
      <c r="BB16" s="594"/>
      <c r="BC16" s="594"/>
      <c r="BD16" s="594"/>
      <c r="BE16" s="594"/>
      <c r="BF16" s="595"/>
      <c r="BG16" s="596" t="s">
        <v>47</v>
      </c>
      <c r="BH16" s="597"/>
      <c r="BI16" s="597"/>
      <c r="BJ16" s="597"/>
      <c r="BK16" s="597"/>
      <c r="BL16" s="597"/>
      <c r="BM16" s="597"/>
      <c r="BN16" s="598"/>
      <c r="BO16" s="634" t="s">
        <v>47</v>
      </c>
      <c r="BP16" s="634"/>
      <c r="BQ16" s="634"/>
      <c r="BR16" s="634"/>
      <c r="BS16" s="635" t="s">
        <v>47</v>
      </c>
      <c r="BT16" s="635"/>
      <c r="BU16" s="635"/>
      <c r="BV16" s="635"/>
      <c r="BW16" s="635"/>
      <c r="BX16" s="635"/>
      <c r="BY16" s="635"/>
      <c r="BZ16" s="635"/>
      <c r="CA16" s="635"/>
      <c r="CB16" s="673"/>
      <c r="CD16" s="593" t="s">
        <v>179</v>
      </c>
      <c r="CE16" s="594"/>
      <c r="CF16" s="594"/>
      <c r="CG16" s="594"/>
      <c r="CH16" s="594"/>
      <c r="CI16" s="594"/>
      <c r="CJ16" s="594"/>
      <c r="CK16" s="594"/>
      <c r="CL16" s="594"/>
      <c r="CM16" s="594"/>
      <c r="CN16" s="594"/>
      <c r="CO16" s="594"/>
      <c r="CP16" s="594"/>
      <c r="CQ16" s="595"/>
      <c r="CR16" s="596">
        <v>354357</v>
      </c>
      <c r="CS16" s="597"/>
      <c r="CT16" s="597"/>
      <c r="CU16" s="597"/>
      <c r="CV16" s="597"/>
      <c r="CW16" s="597"/>
      <c r="CX16" s="597"/>
      <c r="CY16" s="598"/>
      <c r="CZ16" s="634">
        <v>4.4000000000000004</v>
      </c>
      <c r="DA16" s="634"/>
      <c r="DB16" s="634"/>
      <c r="DC16" s="634"/>
      <c r="DD16" s="602" t="s">
        <v>47</v>
      </c>
      <c r="DE16" s="597"/>
      <c r="DF16" s="597"/>
      <c r="DG16" s="597"/>
      <c r="DH16" s="597"/>
      <c r="DI16" s="597"/>
      <c r="DJ16" s="597"/>
      <c r="DK16" s="597"/>
      <c r="DL16" s="597"/>
      <c r="DM16" s="597"/>
      <c r="DN16" s="597"/>
      <c r="DO16" s="597"/>
      <c r="DP16" s="598"/>
      <c r="DQ16" s="602">
        <v>42909</v>
      </c>
      <c r="DR16" s="597"/>
      <c r="DS16" s="597"/>
      <c r="DT16" s="597"/>
      <c r="DU16" s="597"/>
      <c r="DV16" s="597"/>
      <c r="DW16" s="597"/>
      <c r="DX16" s="597"/>
      <c r="DY16" s="597"/>
      <c r="DZ16" s="597"/>
      <c r="EA16" s="597"/>
      <c r="EB16" s="597"/>
      <c r="EC16" s="633"/>
    </row>
    <row r="17" spans="2:133" ht="11.25" customHeight="1">
      <c r="B17" s="593" t="s">
        <v>180</v>
      </c>
      <c r="C17" s="594"/>
      <c r="D17" s="594"/>
      <c r="E17" s="594"/>
      <c r="F17" s="594"/>
      <c r="G17" s="594"/>
      <c r="H17" s="594"/>
      <c r="I17" s="594"/>
      <c r="J17" s="594"/>
      <c r="K17" s="594"/>
      <c r="L17" s="594"/>
      <c r="M17" s="594"/>
      <c r="N17" s="594"/>
      <c r="O17" s="594"/>
      <c r="P17" s="594"/>
      <c r="Q17" s="595"/>
      <c r="R17" s="596">
        <v>29672</v>
      </c>
      <c r="S17" s="597"/>
      <c r="T17" s="597"/>
      <c r="U17" s="597"/>
      <c r="V17" s="597"/>
      <c r="W17" s="597"/>
      <c r="X17" s="597"/>
      <c r="Y17" s="598"/>
      <c r="Z17" s="634">
        <v>0.4</v>
      </c>
      <c r="AA17" s="634"/>
      <c r="AB17" s="634"/>
      <c r="AC17" s="634"/>
      <c r="AD17" s="635">
        <v>29672</v>
      </c>
      <c r="AE17" s="635"/>
      <c r="AF17" s="635"/>
      <c r="AG17" s="635"/>
      <c r="AH17" s="635"/>
      <c r="AI17" s="635"/>
      <c r="AJ17" s="635"/>
      <c r="AK17" s="635"/>
      <c r="AL17" s="599">
        <v>0.7</v>
      </c>
      <c r="AM17" s="600"/>
      <c r="AN17" s="600"/>
      <c r="AO17" s="636"/>
      <c r="AP17" s="593" t="s">
        <v>181</v>
      </c>
      <c r="AQ17" s="594"/>
      <c r="AR17" s="594"/>
      <c r="AS17" s="594"/>
      <c r="AT17" s="594"/>
      <c r="AU17" s="594"/>
      <c r="AV17" s="594"/>
      <c r="AW17" s="594"/>
      <c r="AX17" s="594"/>
      <c r="AY17" s="594"/>
      <c r="AZ17" s="594"/>
      <c r="BA17" s="594"/>
      <c r="BB17" s="594"/>
      <c r="BC17" s="594"/>
      <c r="BD17" s="594"/>
      <c r="BE17" s="594"/>
      <c r="BF17" s="595"/>
      <c r="BG17" s="596" t="s">
        <v>47</v>
      </c>
      <c r="BH17" s="597"/>
      <c r="BI17" s="597"/>
      <c r="BJ17" s="597"/>
      <c r="BK17" s="597"/>
      <c r="BL17" s="597"/>
      <c r="BM17" s="597"/>
      <c r="BN17" s="598"/>
      <c r="BO17" s="634" t="s">
        <v>47</v>
      </c>
      <c r="BP17" s="634"/>
      <c r="BQ17" s="634"/>
      <c r="BR17" s="634"/>
      <c r="BS17" s="635" t="s">
        <v>47</v>
      </c>
      <c r="BT17" s="635"/>
      <c r="BU17" s="635"/>
      <c r="BV17" s="635"/>
      <c r="BW17" s="635"/>
      <c r="BX17" s="635"/>
      <c r="BY17" s="635"/>
      <c r="BZ17" s="635"/>
      <c r="CA17" s="635"/>
      <c r="CB17" s="673"/>
      <c r="CD17" s="593" t="s">
        <v>182</v>
      </c>
      <c r="CE17" s="594"/>
      <c r="CF17" s="594"/>
      <c r="CG17" s="594"/>
      <c r="CH17" s="594"/>
      <c r="CI17" s="594"/>
      <c r="CJ17" s="594"/>
      <c r="CK17" s="594"/>
      <c r="CL17" s="594"/>
      <c r="CM17" s="594"/>
      <c r="CN17" s="594"/>
      <c r="CO17" s="594"/>
      <c r="CP17" s="594"/>
      <c r="CQ17" s="595"/>
      <c r="CR17" s="596">
        <v>955020</v>
      </c>
      <c r="CS17" s="597"/>
      <c r="CT17" s="597"/>
      <c r="CU17" s="597"/>
      <c r="CV17" s="597"/>
      <c r="CW17" s="597"/>
      <c r="CX17" s="597"/>
      <c r="CY17" s="598"/>
      <c r="CZ17" s="634">
        <v>11.9</v>
      </c>
      <c r="DA17" s="634"/>
      <c r="DB17" s="634"/>
      <c r="DC17" s="634"/>
      <c r="DD17" s="602" t="s">
        <v>47</v>
      </c>
      <c r="DE17" s="597"/>
      <c r="DF17" s="597"/>
      <c r="DG17" s="597"/>
      <c r="DH17" s="597"/>
      <c r="DI17" s="597"/>
      <c r="DJ17" s="597"/>
      <c r="DK17" s="597"/>
      <c r="DL17" s="597"/>
      <c r="DM17" s="597"/>
      <c r="DN17" s="597"/>
      <c r="DO17" s="597"/>
      <c r="DP17" s="598"/>
      <c r="DQ17" s="602">
        <v>936939</v>
      </c>
      <c r="DR17" s="597"/>
      <c r="DS17" s="597"/>
      <c r="DT17" s="597"/>
      <c r="DU17" s="597"/>
      <c r="DV17" s="597"/>
      <c r="DW17" s="597"/>
      <c r="DX17" s="597"/>
      <c r="DY17" s="597"/>
      <c r="DZ17" s="597"/>
      <c r="EA17" s="597"/>
      <c r="EB17" s="597"/>
      <c r="EC17" s="633"/>
    </row>
    <row r="18" spans="2:133" ht="11.25" customHeight="1">
      <c r="B18" s="593" t="s">
        <v>183</v>
      </c>
      <c r="C18" s="594"/>
      <c r="D18" s="594"/>
      <c r="E18" s="594"/>
      <c r="F18" s="594"/>
      <c r="G18" s="594"/>
      <c r="H18" s="594"/>
      <c r="I18" s="594"/>
      <c r="J18" s="594"/>
      <c r="K18" s="594"/>
      <c r="L18" s="594"/>
      <c r="M18" s="594"/>
      <c r="N18" s="594"/>
      <c r="O18" s="594"/>
      <c r="P18" s="594"/>
      <c r="Q18" s="595"/>
      <c r="R18" s="596">
        <v>2554</v>
      </c>
      <c r="S18" s="597"/>
      <c r="T18" s="597"/>
      <c r="U18" s="597"/>
      <c r="V18" s="597"/>
      <c r="W18" s="597"/>
      <c r="X18" s="597"/>
      <c r="Y18" s="598"/>
      <c r="Z18" s="634">
        <v>0</v>
      </c>
      <c r="AA18" s="634"/>
      <c r="AB18" s="634"/>
      <c r="AC18" s="634"/>
      <c r="AD18" s="635">
        <v>2554</v>
      </c>
      <c r="AE18" s="635"/>
      <c r="AF18" s="635"/>
      <c r="AG18" s="635"/>
      <c r="AH18" s="635"/>
      <c r="AI18" s="635"/>
      <c r="AJ18" s="635"/>
      <c r="AK18" s="635"/>
      <c r="AL18" s="599">
        <v>0.1</v>
      </c>
      <c r="AM18" s="600"/>
      <c r="AN18" s="600"/>
      <c r="AO18" s="636"/>
      <c r="AP18" s="593" t="s">
        <v>184</v>
      </c>
      <c r="AQ18" s="594"/>
      <c r="AR18" s="594"/>
      <c r="AS18" s="594"/>
      <c r="AT18" s="594"/>
      <c r="AU18" s="594"/>
      <c r="AV18" s="594"/>
      <c r="AW18" s="594"/>
      <c r="AX18" s="594"/>
      <c r="AY18" s="594"/>
      <c r="AZ18" s="594"/>
      <c r="BA18" s="594"/>
      <c r="BB18" s="594"/>
      <c r="BC18" s="594"/>
      <c r="BD18" s="594"/>
      <c r="BE18" s="594"/>
      <c r="BF18" s="595"/>
      <c r="BG18" s="596" t="s">
        <v>47</v>
      </c>
      <c r="BH18" s="597"/>
      <c r="BI18" s="597"/>
      <c r="BJ18" s="597"/>
      <c r="BK18" s="597"/>
      <c r="BL18" s="597"/>
      <c r="BM18" s="597"/>
      <c r="BN18" s="598"/>
      <c r="BO18" s="634" t="s">
        <v>47</v>
      </c>
      <c r="BP18" s="634"/>
      <c r="BQ18" s="634"/>
      <c r="BR18" s="634"/>
      <c r="BS18" s="635" t="s">
        <v>47</v>
      </c>
      <c r="BT18" s="635"/>
      <c r="BU18" s="635"/>
      <c r="BV18" s="635"/>
      <c r="BW18" s="635"/>
      <c r="BX18" s="635"/>
      <c r="BY18" s="635"/>
      <c r="BZ18" s="635"/>
      <c r="CA18" s="635"/>
      <c r="CB18" s="673"/>
      <c r="CD18" s="593" t="s">
        <v>185</v>
      </c>
      <c r="CE18" s="594"/>
      <c r="CF18" s="594"/>
      <c r="CG18" s="594"/>
      <c r="CH18" s="594"/>
      <c r="CI18" s="594"/>
      <c r="CJ18" s="594"/>
      <c r="CK18" s="594"/>
      <c r="CL18" s="594"/>
      <c r="CM18" s="594"/>
      <c r="CN18" s="594"/>
      <c r="CO18" s="594"/>
      <c r="CP18" s="594"/>
      <c r="CQ18" s="595"/>
      <c r="CR18" s="596" t="s">
        <v>47</v>
      </c>
      <c r="CS18" s="597"/>
      <c r="CT18" s="597"/>
      <c r="CU18" s="597"/>
      <c r="CV18" s="597"/>
      <c r="CW18" s="597"/>
      <c r="CX18" s="597"/>
      <c r="CY18" s="598"/>
      <c r="CZ18" s="634" t="s">
        <v>47</v>
      </c>
      <c r="DA18" s="634"/>
      <c r="DB18" s="634"/>
      <c r="DC18" s="634"/>
      <c r="DD18" s="602" t="s">
        <v>47</v>
      </c>
      <c r="DE18" s="597"/>
      <c r="DF18" s="597"/>
      <c r="DG18" s="597"/>
      <c r="DH18" s="597"/>
      <c r="DI18" s="597"/>
      <c r="DJ18" s="597"/>
      <c r="DK18" s="597"/>
      <c r="DL18" s="597"/>
      <c r="DM18" s="597"/>
      <c r="DN18" s="597"/>
      <c r="DO18" s="597"/>
      <c r="DP18" s="598"/>
      <c r="DQ18" s="602" t="s">
        <v>47</v>
      </c>
      <c r="DR18" s="597"/>
      <c r="DS18" s="597"/>
      <c r="DT18" s="597"/>
      <c r="DU18" s="597"/>
      <c r="DV18" s="597"/>
      <c r="DW18" s="597"/>
      <c r="DX18" s="597"/>
      <c r="DY18" s="597"/>
      <c r="DZ18" s="597"/>
      <c r="EA18" s="597"/>
      <c r="EB18" s="597"/>
      <c r="EC18" s="633"/>
    </row>
    <row r="19" spans="2:133" ht="11.25" customHeight="1">
      <c r="B19" s="593" t="s">
        <v>186</v>
      </c>
      <c r="C19" s="594"/>
      <c r="D19" s="594"/>
      <c r="E19" s="594"/>
      <c r="F19" s="594"/>
      <c r="G19" s="594"/>
      <c r="H19" s="594"/>
      <c r="I19" s="594"/>
      <c r="J19" s="594"/>
      <c r="K19" s="594"/>
      <c r="L19" s="594"/>
      <c r="M19" s="594"/>
      <c r="N19" s="594"/>
      <c r="O19" s="594"/>
      <c r="P19" s="594"/>
      <c r="Q19" s="595"/>
      <c r="R19" s="596">
        <v>27118</v>
      </c>
      <c r="S19" s="597"/>
      <c r="T19" s="597"/>
      <c r="U19" s="597"/>
      <c r="V19" s="597"/>
      <c r="W19" s="597"/>
      <c r="X19" s="597"/>
      <c r="Y19" s="598"/>
      <c r="Z19" s="634">
        <v>0.3</v>
      </c>
      <c r="AA19" s="634"/>
      <c r="AB19" s="634"/>
      <c r="AC19" s="634"/>
      <c r="AD19" s="635">
        <v>27118</v>
      </c>
      <c r="AE19" s="635"/>
      <c r="AF19" s="635"/>
      <c r="AG19" s="635"/>
      <c r="AH19" s="635"/>
      <c r="AI19" s="635"/>
      <c r="AJ19" s="635"/>
      <c r="AK19" s="635"/>
      <c r="AL19" s="599">
        <v>0.6</v>
      </c>
      <c r="AM19" s="600"/>
      <c r="AN19" s="600"/>
      <c r="AO19" s="636"/>
      <c r="AP19" s="593" t="s">
        <v>187</v>
      </c>
      <c r="AQ19" s="594"/>
      <c r="AR19" s="594"/>
      <c r="AS19" s="594"/>
      <c r="AT19" s="594"/>
      <c r="AU19" s="594"/>
      <c r="AV19" s="594"/>
      <c r="AW19" s="594"/>
      <c r="AX19" s="594"/>
      <c r="AY19" s="594"/>
      <c r="AZ19" s="594"/>
      <c r="BA19" s="594"/>
      <c r="BB19" s="594"/>
      <c r="BC19" s="594"/>
      <c r="BD19" s="594"/>
      <c r="BE19" s="594"/>
      <c r="BF19" s="595"/>
      <c r="BG19" s="596" t="s">
        <v>47</v>
      </c>
      <c r="BH19" s="597"/>
      <c r="BI19" s="597"/>
      <c r="BJ19" s="597"/>
      <c r="BK19" s="597"/>
      <c r="BL19" s="597"/>
      <c r="BM19" s="597"/>
      <c r="BN19" s="598"/>
      <c r="BO19" s="634" t="s">
        <v>47</v>
      </c>
      <c r="BP19" s="634"/>
      <c r="BQ19" s="634"/>
      <c r="BR19" s="634"/>
      <c r="BS19" s="635" t="s">
        <v>47</v>
      </c>
      <c r="BT19" s="635"/>
      <c r="BU19" s="635"/>
      <c r="BV19" s="635"/>
      <c r="BW19" s="635"/>
      <c r="BX19" s="635"/>
      <c r="BY19" s="635"/>
      <c r="BZ19" s="635"/>
      <c r="CA19" s="635"/>
      <c r="CB19" s="673"/>
      <c r="CD19" s="593" t="s">
        <v>188</v>
      </c>
      <c r="CE19" s="594"/>
      <c r="CF19" s="594"/>
      <c r="CG19" s="594"/>
      <c r="CH19" s="594"/>
      <c r="CI19" s="594"/>
      <c r="CJ19" s="594"/>
      <c r="CK19" s="594"/>
      <c r="CL19" s="594"/>
      <c r="CM19" s="594"/>
      <c r="CN19" s="594"/>
      <c r="CO19" s="594"/>
      <c r="CP19" s="594"/>
      <c r="CQ19" s="595"/>
      <c r="CR19" s="596" t="s">
        <v>47</v>
      </c>
      <c r="CS19" s="597"/>
      <c r="CT19" s="597"/>
      <c r="CU19" s="597"/>
      <c r="CV19" s="597"/>
      <c r="CW19" s="597"/>
      <c r="CX19" s="597"/>
      <c r="CY19" s="598"/>
      <c r="CZ19" s="634" t="s">
        <v>47</v>
      </c>
      <c r="DA19" s="634"/>
      <c r="DB19" s="634"/>
      <c r="DC19" s="634"/>
      <c r="DD19" s="602" t="s">
        <v>47</v>
      </c>
      <c r="DE19" s="597"/>
      <c r="DF19" s="597"/>
      <c r="DG19" s="597"/>
      <c r="DH19" s="597"/>
      <c r="DI19" s="597"/>
      <c r="DJ19" s="597"/>
      <c r="DK19" s="597"/>
      <c r="DL19" s="597"/>
      <c r="DM19" s="597"/>
      <c r="DN19" s="597"/>
      <c r="DO19" s="597"/>
      <c r="DP19" s="598"/>
      <c r="DQ19" s="602" t="s">
        <v>47</v>
      </c>
      <c r="DR19" s="597"/>
      <c r="DS19" s="597"/>
      <c r="DT19" s="597"/>
      <c r="DU19" s="597"/>
      <c r="DV19" s="597"/>
      <c r="DW19" s="597"/>
      <c r="DX19" s="597"/>
      <c r="DY19" s="597"/>
      <c r="DZ19" s="597"/>
      <c r="EA19" s="597"/>
      <c r="EB19" s="597"/>
      <c r="EC19" s="633"/>
    </row>
    <row r="20" spans="2:133" ht="11.25" customHeight="1">
      <c r="B20" s="663" t="s">
        <v>189</v>
      </c>
      <c r="C20" s="664"/>
      <c r="D20" s="664"/>
      <c r="E20" s="664"/>
      <c r="F20" s="664"/>
      <c r="G20" s="664"/>
      <c r="H20" s="664"/>
      <c r="I20" s="664"/>
      <c r="J20" s="664"/>
      <c r="K20" s="664"/>
      <c r="L20" s="664"/>
      <c r="M20" s="664"/>
      <c r="N20" s="664"/>
      <c r="O20" s="664"/>
      <c r="P20" s="664"/>
      <c r="Q20" s="665"/>
      <c r="R20" s="596" t="s">
        <v>47</v>
      </c>
      <c r="S20" s="597"/>
      <c r="T20" s="597"/>
      <c r="U20" s="597"/>
      <c r="V20" s="597"/>
      <c r="W20" s="597"/>
      <c r="X20" s="597"/>
      <c r="Y20" s="598"/>
      <c r="Z20" s="634" t="s">
        <v>47</v>
      </c>
      <c r="AA20" s="634"/>
      <c r="AB20" s="634"/>
      <c r="AC20" s="634"/>
      <c r="AD20" s="635" t="s">
        <v>47</v>
      </c>
      <c r="AE20" s="635"/>
      <c r="AF20" s="635"/>
      <c r="AG20" s="635"/>
      <c r="AH20" s="635"/>
      <c r="AI20" s="635"/>
      <c r="AJ20" s="635"/>
      <c r="AK20" s="635"/>
      <c r="AL20" s="599" t="s">
        <v>47</v>
      </c>
      <c r="AM20" s="600"/>
      <c r="AN20" s="600"/>
      <c r="AO20" s="636"/>
      <c r="AP20" s="593" t="s">
        <v>190</v>
      </c>
      <c r="AQ20" s="594"/>
      <c r="AR20" s="594"/>
      <c r="AS20" s="594"/>
      <c r="AT20" s="594"/>
      <c r="AU20" s="594"/>
      <c r="AV20" s="594"/>
      <c r="AW20" s="594"/>
      <c r="AX20" s="594"/>
      <c r="AY20" s="594"/>
      <c r="AZ20" s="594"/>
      <c r="BA20" s="594"/>
      <c r="BB20" s="594"/>
      <c r="BC20" s="594"/>
      <c r="BD20" s="594"/>
      <c r="BE20" s="594"/>
      <c r="BF20" s="595"/>
      <c r="BG20" s="596" t="s">
        <v>47</v>
      </c>
      <c r="BH20" s="597"/>
      <c r="BI20" s="597"/>
      <c r="BJ20" s="597"/>
      <c r="BK20" s="597"/>
      <c r="BL20" s="597"/>
      <c r="BM20" s="597"/>
      <c r="BN20" s="598"/>
      <c r="BO20" s="634" t="s">
        <v>47</v>
      </c>
      <c r="BP20" s="634"/>
      <c r="BQ20" s="634"/>
      <c r="BR20" s="634"/>
      <c r="BS20" s="635" t="s">
        <v>47</v>
      </c>
      <c r="BT20" s="635"/>
      <c r="BU20" s="635"/>
      <c r="BV20" s="635"/>
      <c r="BW20" s="635"/>
      <c r="BX20" s="635"/>
      <c r="BY20" s="635"/>
      <c r="BZ20" s="635"/>
      <c r="CA20" s="635"/>
      <c r="CB20" s="673"/>
      <c r="CD20" s="593" t="s">
        <v>191</v>
      </c>
      <c r="CE20" s="594"/>
      <c r="CF20" s="594"/>
      <c r="CG20" s="594"/>
      <c r="CH20" s="594"/>
      <c r="CI20" s="594"/>
      <c r="CJ20" s="594"/>
      <c r="CK20" s="594"/>
      <c r="CL20" s="594"/>
      <c r="CM20" s="594"/>
      <c r="CN20" s="594"/>
      <c r="CO20" s="594"/>
      <c r="CP20" s="594"/>
      <c r="CQ20" s="595"/>
      <c r="CR20" s="596">
        <v>8007345</v>
      </c>
      <c r="CS20" s="597"/>
      <c r="CT20" s="597"/>
      <c r="CU20" s="597"/>
      <c r="CV20" s="597"/>
      <c r="CW20" s="597"/>
      <c r="CX20" s="597"/>
      <c r="CY20" s="598"/>
      <c r="CZ20" s="634">
        <v>100</v>
      </c>
      <c r="DA20" s="634"/>
      <c r="DB20" s="634"/>
      <c r="DC20" s="634"/>
      <c r="DD20" s="602">
        <v>1281264</v>
      </c>
      <c r="DE20" s="597"/>
      <c r="DF20" s="597"/>
      <c r="DG20" s="597"/>
      <c r="DH20" s="597"/>
      <c r="DI20" s="597"/>
      <c r="DJ20" s="597"/>
      <c r="DK20" s="597"/>
      <c r="DL20" s="597"/>
      <c r="DM20" s="597"/>
      <c r="DN20" s="597"/>
      <c r="DO20" s="597"/>
      <c r="DP20" s="598"/>
      <c r="DQ20" s="602">
        <v>5454603</v>
      </c>
      <c r="DR20" s="597"/>
      <c r="DS20" s="597"/>
      <c r="DT20" s="597"/>
      <c r="DU20" s="597"/>
      <c r="DV20" s="597"/>
      <c r="DW20" s="597"/>
      <c r="DX20" s="597"/>
      <c r="DY20" s="597"/>
      <c r="DZ20" s="597"/>
      <c r="EA20" s="597"/>
      <c r="EB20" s="597"/>
      <c r="EC20" s="633"/>
    </row>
    <row r="21" spans="2:133" ht="11.25" customHeight="1">
      <c r="B21" s="593" t="s">
        <v>192</v>
      </c>
      <c r="C21" s="594"/>
      <c r="D21" s="594"/>
      <c r="E21" s="594"/>
      <c r="F21" s="594"/>
      <c r="G21" s="594"/>
      <c r="H21" s="594"/>
      <c r="I21" s="594"/>
      <c r="J21" s="594"/>
      <c r="K21" s="594"/>
      <c r="L21" s="594"/>
      <c r="M21" s="594"/>
      <c r="N21" s="594"/>
      <c r="O21" s="594"/>
      <c r="P21" s="594"/>
      <c r="Q21" s="595"/>
      <c r="R21" s="596">
        <v>3466829</v>
      </c>
      <c r="S21" s="597"/>
      <c r="T21" s="597"/>
      <c r="U21" s="597"/>
      <c r="V21" s="597"/>
      <c r="W21" s="597"/>
      <c r="X21" s="597"/>
      <c r="Y21" s="598"/>
      <c r="Z21" s="634">
        <v>42.6</v>
      </c>
      <c r="AA21" s="634"/>
      <c r="AB21" s="634"/>
      <c r="AC21" s="634"/>
      <c r="AD21" s="635">
        <v>3225174</v>
      </c>
      <c r="AE21" s="635"/>
      <c r="AF21" s="635"/>
      <c r="AG21" s="635"/>
      <c r="AH21" s="635"/>
      <c r="AI21" s="635"/>
      <c r="AJ21" s="635"/>
      <c r="AK21" s="635"/>
      <c r="AL21" s="599">
        <v>72.7</v>
      </c>
      <c r="AM21" s="600"/>
      <c r="AN21" s="600"/>
      <c r="AO21" s="636"/>
      <c r="AP21" s="593" t="s">
        <v>193</v>
      </c>
      <c r="AQ21" s="674"/>
      <c r="AR21" s="674"/>
      <c r="AS21" s="674"/>
      <c r="AT21" s="674"/>
      <c r="AU21" s="674"/>
      <c r="AV21" s="674"/>
      <c r="AW21" s="674"/>
      <c r="AX21" s="674"/>
      <c r="AY21" s="674"/>
      <c r="AZ21" s="674"/>
      <c r="BA21" s="674"/>
      <c r="BB21" s="674"/>
      <c r="BC21" s="674"/>
      <c r="BD21" s="674"/>
      <c r="BE21" s="674"/>
      <c r="BF21" s="675"/>
      <c r="BG21" s="596" t="s">
        <v>47</v>
      </c>
      <c r="BH21" s="597"/>
      <c r="BI21" s="597"/>
      <c r="BJ21" s="597"/>
      <c r="BK21" s="597"/>
      <c r="BL21" s="597"/>
      <c r="BM21" s="597"/>
      <c r="BN21" s="598"/>
      <c r="BO21" s="634" t="s">
        <v>47</v>
      </c>
      <c r="BP21" s="634"/>
      <c r="BQ21" s="634"/>
      <c r="BR21" s="634"/>
      <c r="BS21" s="635" t="s">
        <v>47</v>
      </c>
      <c r="BT21" s="635"/>
      <c r="BU21" s="635"/>
      <c r="BV21" s="635"/>
      <c r="BW21" s="635"/>
      <c r="BX21" s="635"/>
      <c r="BY21" s="635"/>
      <c r="BZ21" s="635"/>
      <c r="CA21" s="635"/>
      <c r="CB21" s="673"/>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c r="B22" s="593" t="s">
        <v>194</v>
      </c>
      <c r="C22" s="594"/>
      <c r="D22" s="594"/>
      <c r="E22" s="594"/>
      <c r="F22" s="594"/>
      <c r="G22" s="594"/>
      <c r="H22" s="594"/>
      <c r="I22" s="594"/>
      <c r="J22" s="594"/>
      <c r="K22" s="594"/>
      <c r="L22" s="594"/>
      <c r="M22" s="594"/>
      <c r="N22" s="594"/>
      <c r="O22" s="594"/>
      <c r="P22" s="594"/>
      <c r="Q22" s="595"/>
      <c r="R22" s="596">
        <v>3225174</v>
      </c>
      <c r="S22" s="597"/>
      <c r="T22" s="597"/>
      <c r="U22" s="597"/>
      <c r="V22" s="597"/>
      <c r="W22" s="597"/>
      <c r="X22" s="597"/>
      <c r="Y22" s="598"/>
      <c r="Z22" s="634">
        <v>39.6</v>
      </c>
      <c r="AA22" s="634"/>
      <c r="AB22" s="634"/>
      <c r="AC22" s="634"/>
      <c r="AD22" s="635">
        <v>3225174</v>
      </c>
      <c r="AE22" s="635"/>
      <c r="AF22" s="635"/>
      <c r="AG22" s="635"/>
      <c r="AH22" s="635"/>
      <c r="AI22" s="635"/>
      <c r="AJ22" s="635"/>
      <c r="AK22" s="635"/>
      <c r="AL22" s="599">
        <v>72.7</v>
      </c>
      <c r="AM22" s="600"/>
      <c r="AN22" s="600"/>
      <c r="AO22" s="636"/>
      <c r="AP22" s="593" t="s">
        <v>195</v>
      </c>
      <c r="AQ22" s="674"/>
      <c r="AR22" s="674"/>
      <c r="AS22" s="674"/>
      <c r="AT22" s="674"/>
      <c r="AU22" s="674"/>
      <c r="AV22" s="674"/>
      <c r="AW22" s="674"/>
      <c r="AX22" s="674"/>
      <c r="AY22" s="674"/>
      <c r="AZ22" s="674"/>
      <c r="BA22" s="674"/>
      <c r="BB22" s="674"/>
      <c r="BC22" s="674"/>
      <c r="BD22" s="674"/>
      <c r="BE22" s="674"/>
      <c r="BF22" s="675"/>
      <c r="BG22" s="596" t="s">
        <v>47</v>
      </c>
      <c r="BH22" s="597"/>
      <c r="BI22" s="597"/>
      <c r="BJ22" s="597"/>
      <c r="BK22" s="597"/>
      <c r="BL22" s="597"/>
      <c r="BM22" s="597"/>
      <c r="BN22" s="598"/>
      <c r="BO22" s="634" t="s">
        <v>47</v>
      </c>
      <c r="BP22" s="634"/>
      <c r="BQ22" s="634"/>
      <c r="BR22" s="634"/>
      <c r="BS22" s="635" t="s">
        <v>47</v>
      </c>
      <c r="BT22" s="635"/>
      <c r="BU22" s="635"/>
      <c r="BV22" s="635"/>
      <c r="BW22" s="635"/>
      <c r="BX22" s="635"/>
      <c r="BY22" s="635"/>
      <c r="BZ22" s="635"/>
      <c r="CA22" s="635"/>
      <c r="CB22" s="673"/>
      <c r="CD22" s="648" t="s">
        <v>196</v>
      </c>
      <c r="CE22" s="649"/>
      <c r="CF22" s="649"/>
      <c r="CG22" s="649"/>
      <c r="CH22" s="649"/>
      <c r="CI22" s="649"/>
      <c r="CJ22" s="649"/>
      <c r="CK22" s="649"/>
      <c r="CL22" s="649"/>
      <c r="CM22" s="649"/>
      <c r="CN22" s="649"/>
      <c r="CO22" s="649"/>
      <c r="CP22" s="649"/>
      <c r="CQ22" s="649"/>
      <c r="CR22" s="649"/>
      <c r="CS22" s="649"/>
      <c r="CT22" s="649"/>
      <c r="CU22" s="649"/>
      <c r="CV22" s="649"/>
      <c r="CW22" s="649"/>
      <c r="CX22" s="649"/>
      <c r="CY22" s="649"/>
      <c r="CZ22" s="649"/>
      <c r="DA22" s="649"/>
      <c r="DB22" s="649"/>
      <c r="DC22" s="649"/>
      <c r="DD22" s="649"/>
      <c r="DE22" s="649"/>
      <c r="DF22" s="649"/>
      <c r="DG22" s="649"/>
      <c r="DH22" s="649"/>
      <c r="DI22" s="649"/>
      <c r="DJ22" s="649"/>
      <c r="DK22" s="649"/>
      <c r="DL22" s="649"/>
      <c r="DM22" s="649"/>
      <c r="DN22" s="649"/>
      <c r="DO22" s="649"/>
      <c r="DP22" s="649"/>
      <c r="DQ22" s="649"/>
      <c r="DR22" s="649"/>
      <c r="DS22" s="649"/>
      <c r="DT22" s="649"/>
      <c r="DU22" s="649"/>
      <c r="DV22" s="649"/>
      <c r="DW22" s="649"/>
      <c r="DX22" s="649"/>
      <c r="DY22" s="649"/>
      <c r="DZ22" s="649"/>
      <c r="EA22" s="649"/>
      <c r="EB22" s="649"/>
      <c r="EC22" s="650"/>
    </row>
    <row r="23" spans="2:133" ht="11.25" customHeight="1">
      <c r="B23" s="593" t="s">
        <v>197</v>
      </c>
      <c r="C23" s="594"/>
      <c r="D23" s="594"/>
      <c r="E23" s="594"/>
      <c r="F23" s="594"/>
      <c r="G23" s="594"/>
      <c r="H23" s="594"/>
      <c r="I23" s="594"/>
      <c r="J23" s="594"/>
      <c r="K23" s="594"/>
      <c r="L23" s="594"/>
      <c r="M23" s="594"/>
      <c r="N23" s="594"/>
      <c r="O23" s="594"/>
      <c r="P23" s="594"/>
      <c r="Q23" s="595"/>
      <c r="R23" s="596">
        <v>241655</v>
      </c>
      <c r="S23" s="597"/>
      <c r="T23" s="597"/>
      <c r="U23" s="597"/>
      <c r="V23" s="597"/>
      <c r="W23" s="597"/>
      <c r="X23" s="597"/>
      <c r="Y23" s="598"/>
      <c r="Z23" s="634">
        <v>3</v>
      </c>
      <c r="AA23" s="634"/>
      <c r="AB23" s="634"/>
      <c r="AC23" s="634"/>
      <c r="AD23" s="635" t="s">
        <v>47</v>
      </c>
      <c r="AE23" s="635"/>
      <c r="AF23" s="635"/>
      <c r="AG23" s="635"/>
      <c r="AH23" s="635"/>
      <c r="AI23" s="635"/>
      <c r="AJ23" s="635"/>
      <c r="AK23" s="635"/>
      <c r="AL23" s="599" t="s">
        <v>47</v>
      </c>
      <c r="AM23" s="600"/>
      <c r="AN23" s="600"/>
      <c r="AO23" s="636"/>
      <c r="AP23" s="593" t="s">
        <v>198</v>
      </c>
      <c r="AQ23" s="674"/>
      <c r="AR23" s="674"/>
      <c r="AS23" s="674"/>
      <c r="AT23" s="674"/>
      <c r="AU23" s="674"/>
      <c r="AV23" s="674"/>
      <c r="AW23" s="674"/>
      <c r="AX23" s="674"/>
      <c r="AY23" s="674"/>
      <c r="AZ23" s="674"/>
      <c r="BA23" s="674"/>
      <c r="BB23" s="674"/>
      <c r="BC23" s="674"/>
      <c r="BD23" s="674"/>
      <c r="BE23" s="674"/>
      <c r="BF23" s="675"/>
      <c r="BG23" s="596" t="s">
        <v>47</v>
      </c>
      <c r="BH23" s="597"/>
      <c r="BI23" s="597"/>
      <c r="BJ23" s="597"/>
      <c r="BK23" s="597"/>
      <c r="BL23" s="597"/>
      <c r="BM23" s="597"/>
      <c r="BN23" s="598"/>
      <c r="BO23" s="634" t="s">
        <v>47</v>
      </c>
      <c r="BP23" s="634"/>
      <c r="BQ23" s="634"/>
      <c r="BR23" s="634"/>
      <c r="BS23" s="635" t="s">
        <v>47</v>
      </c>
      <c r="BT23" s="635"/>
      <c r="BU23" s="635"/>
      <c r="BV23" s="635"/>
      <c r="BW23" s="635"/>
      <c r="BX23" s="635"/>
      <c r="BY23" s="635"/>
      <c r="BZ23" s="635"/>
      <c r="CA23" s="635"/>
      <c r="CB23" s="673"/>
      <c r="CD23" s="648" t="s">
        <v>138</v>
      </c>
      <c r="CE23" s="649"/>
      <c r="CF23" s="649"/>
      <c r="CG23" s="649"/>
      <c r="CH23" s="649"/>
      <c r="CI23" s="649"/>
      <c r="CJ23" s="649"/>
      <c r="CK23" s="649"/>
      <c r="CL23" s="649"/>
      <c r="CM23" s="649"/>
      <c r="CN23" s="649"/>
      <c r="CO23" s="649"/>
      <c r="CP23" s="649"/>
      <c r="CQ23" s="650"/>
      <c r="CR23" s="648" t="s">
        <v>199</v>
      </c>
      <c r="CS23" s="649"/>
      <c r="CT23" s="649"/>
      <c r="CU23" s="649"/>
      <c r="CV23" s="649"/>
      <c r="CW23" s="649"/>
      <c r="CX23" s="649"/>
      <c r="CY23" s="650"/>
      <c r="CZ23" s="648" t="s">
        <v>200</v>
      </c>
      <c r="DA23" s="649"/>
      <c r="DB23" s="649"/>
      <c r="DC23" s="650"/>
      <c r="DD23" s="648" t="s">
        <v>201</v>
      </c>
      <c r="DE23" s="649"/>
      <c r="DF23" s="649"/>
      <c r="DG23" s="649"/>
      <c r="DH23" s="649"/>
      <c r="DI23" s="649"/>
      <c r="DJ23" s="649"/>
      <c r="DK23" s="650"/>
      <c r="DL23" s="686" t="s">
        <v>202</v>
      </c>
      <c r="DM23" s="687"/>
      <c r="DN23" s="687"/>
      <c r="DO23" s="687"/>
      <c r="DP23" s="687"/>
      <c r="DQ23" s="687"/>
      <c r="DR23" s="687"/>
      <c r="DS23" s="687"/>
      <c r="DT23" s="687"/>
      <c r="DU23" s="687"/>
      <c r="DV23" s="688"/>
      <c r="DW23" s="648" t="s">
        <v>203</v>
      </c>
      <c r="DX23" s="649"/>
      <c r="DY23" s="649"/>
      <c r="DZ23" s="649"/>
      <c r="EA23" s="649"/>
      <c r="EB23" s="649"/>
      <c r="EC23" s="650"/>
    </row>
    <row r="24" spans="2:133" ht="11.25" customHeight="1">
      <c r="B24" s="593" t="s">
        <v>204</v>
      </c>
      <c r="C24" s="594"/>
      <c r="D24" s="594"/>
      <c r="E24" s="594"/>
      <c r="F24" s="594"/>
      <c r="G24" s="594"/>
      <c r="H24" s="594"/>
      <c r="I24" s="594"/>
      <c r="J24" s="594"/>
      <c r="K24" s="594"/>
      <c r="L24" s="594"/>
      <c r="M24" s="594"/>
      <c r="N24" s="594"/>
      <c r="O24" s="594"/>
      <c r="P24" s="594"/>
      <c r="Q24" s="595"/>
      <c r="R24" s="596" t="s">
        <v>47</v>
      </c>
      <c r="S24" s="597"/>
      <c r="T24" s="597"/>
      <c r="U24" s="597"/>
      <c r="V24" s="597"/>
      <c r="W24" s="597"/>
      <c r="X24" s="597"/>
      <c r="Y24" s="598"/>
      <c r="Z24" s="634" t="s">
        <v>47</v>
      </c>
      <c r="AA24" s="634"/>
      <c r="AB24" s="634"/>
      <c r="AC24" s="634"/>
      <c r="AD24" s="635" t="s">
        <v>47</v>
      </c>
      <c r="AE24" s="635"/>
      <c r="AF24" s="635"/>
      <c r="AG24" s="635"/>
      <c r="AH24" s="635"/>
      <c r="AI24" s="635"/>
      <c r="AJ24" s="635"/>
      <c r="AK24" s="635"/>
      <c r="AL24" s="599" t="s">
        <v>47</v>
      </c>
      <c r="AM24" s="600"/>
      <c r="AN24" s="600"/>
      <c r="AO24" s="636"/>
      <c r="AP24" s="593" t="s">
        <v>205</v>
      </c>
      <c r="AQ24" s="674"/>
      <c r="AR24" s="674"/>
      <c r="AS24" s="674"/>
      <c r="AT24" s="674"/>
      <c r="AU24" s="674"/>
      <c r="AV24" s="674"/>
      <c r="AW24" s="674"/>
      <c r="AX24" s="674"/>
      <c r="AY24" s="674"/>
      <c r="AZ24" s="674"/>
      <c r="BA24" s="674"/>
      <c r="BB24" s="674"/>
      <c r="BC24" s="674"/>
      <c r="BD24" s="674"/>
      <c r="BE24" s="674"/>
      <c r="BF24" s="675"/>
      <c r="BG24" s="596" t="s">
        <v>47</v>
      </c>
      <c r="BH24" s="597"/>
      <c r="BI24" s="597"/>
      <c r="BJ24" s="597"/>
      <c r="BK24" s="597"/>
      <c r="BL24" s="597"/>
      <c r="BM24" s="597"/>
      <c r="BN24" s="598"/>
      <c r="BO24" s="634" t="s">
        <v>47</v>
      </c>
      <c r="BP24" s="634"/>
      <c r="BQ24" s="634"/>
      <c r="BR24" s="634"/>
      <c r="BS24" s="635" t="s">
        <v>47</v>
      </c>
      <c r="BT24" s="635"/>
      <c r="BU24" s="635"/>
      <c r="BV24" s="635"/>
      <c r="BW24" s="635"/>
      <c r="BX24" s="635"/>
      <c r="BY24" s="635"/>
      <c r="BZ24" s="635"/>
      <c r="CA24" s="635"/>
      <c r="CB24" s="673"/>
      <c r="CD24" s="654" t="s">
        <v>206</v>
      </c>
      <c r="CE24" s="655"/>
      <c r="CF24" s="655"/>
      <c r="CG24" s="655"/>
      <c r="CH24" s="655"/>
      <c r="CI24" s="655"/>
      <c r="CJ24" s="655"/>
      <c r="CK24" s="655"/>
      <c r="CL24" s="655"/>
      <c r="CM24" s="655"/>
      <c r="CN24" s="655"/>
      <c r="CO24" s="655"/>
      <c r="CP24" s="655"/>
      <c r="CQ24" s="656"/>
      <c r="CR24" s="651">
        <v>3406472</v>
      </c>
      <c r="CS24" s="652"/>
      <c r="CT24" s="652"/>
      <c r="CU24" s="652"/>
      <c r="CV24" s="652"/>
      <c r="CW24" s="652"/>
      <c r="CX24" s="652"/>
      <c r="CY24" s="677"/>
      <c r="CZ24" s="678">
        <v>42.5</v>
      </c>
      <c r="DA24" s="660"/>
      <c r="DB24" s="660"/>
      <c r="DC24" s="680"/>
      <c r="DD24" s="676">
        <v>2735691</v>
      </c>
      <c r="DE24" s="652"/>
      <c r="DF24" s="652"/>
      <c r="DG24" s="652"/>
      <c r="DH24" s="652"/>
      <c r="DI24" s="652"/>
      <c r="DJ24" s="652"/>
      <c r="DK24" s="677"/>
      <c r="DL24" s="676">
        <v>2509043</v>
      </c>
      <c r="DM24" s="652"/>
      <c r="DN24" s="652"/>
      <c r="DO24" s="652"/>
      <c r="DP24" s="652"/>
      <c r="DQ24" s="652"/>
      <c r="DR24" s="652"/>
      <c r="DS24" s="652"/>
      <c r="DT24" s="652"/>
      <c r="DU24" s="652"/>
      <c r="DV24" s="677"/>
      <c r="DW24" s="678">
        <v>56.4</v>
      </c>
      <c r="DX24" s="660"/>
      <c r="DY24" s="660"/>
      <c r="DZ24" s="660"/>
      <c r="EA24" s="660"/>
      <c r="EB24" s="660"/>
      <c r="EC24" s="679"/>
    </row>
    <row r="25" spans="2:133" ht="11.25" customHeight="1">
      <c r="B25" s="593" t="s">
        <v>207</v>
      </c>
      <c r="C25" s="594"/>
      <c r="D25" s="594"/>
      <c r="E25" s="594"/>
      <c r="F25" s="594"/>
      <c r="G25" s="594"/>
      <c r="H25" s="594"/>
      <c r="I25" s="594"/>
      <c r="J25" s="594"/>
      <c r="K25" s="594"/>
      <c r="L25" s="594"/>
      <c r="M25" s="594"/>
      <c r="N25" s="594"/>
      <c r="O25" s="594"/>
      <c r="P25" s="594"/>
      <c r="Q25" s="595"/>
      <c r="R25" s="596">
        <v>4658937</v>
      </c>
      <c r="S25" s="597"/>
      <c r="T25" s="597"/>
      <c r="U25" s="597"/>
      <c r="V25" s="597"/>
      <c r="W25" s="597"/>
      <c r="X25" s="597"/>
      <c r="Y25" s="598"/>
      <c r="Z25" s="634">
        <v>57.2</v>
      </c>
      <c r="AA25" s="634"/>
      <c r="AB25" s="634"/>
      <c r="AC25" s="634"/>
      <c r="AD25" s="635">
        <v>4417282</v>
      </c>
      <c r="AE25" s="635"/>
      <c r="AF25" s="635"/>
      <c r="AG25" s="635"/>
      <c r="AH25" s="635"/>
      <c r="AI25" s="635"/>
      <c r="AJ25" s="635"/>
      <c r="AK25" s="635"/>
      <c r="AL25" s="599">
        <v>99.5</v>
      </c>
      <c r="AM25" s="600"/>
      <c r="AN25" s="600"/>
      <c r="AO25" s="636"/>
      <c r="AP25" s="593" t="s">
        <v>208</v>
      </c>
      <c r="AQ25" s="674"/>
      <c r="AR25" s="674"/>
      <c r="AS25" s="674"/>
      <c r="AT25" s="674"/>
      <c r="AU25" s="674"/>
      <c r="AV25" s="674"/>
      <c r="AW25" s="674"/>
      <c r="AX25" s="674"/>
      <c r="AY25" s="674"/>
      <c r="AZ25" s="674"/>
      <c r="BA25" s="674"/>
      <c r="BB25" s="674"/>
      <c r="BC25" s="674"/>
      <c r="BD25" s="674"/>
      <c r="BE25" s="674"/>
      <c r="BF25" s="675"/>
      <c r="BG25" s="596" t="s">
        <v>47</v>
      </c>
      <c r="BH25" s="597"/>
      <c r="BI25" s="597"/>
      <c r="BJ25" s="597"/>
      <c r="BK25" s="597"/>
      <c r="BL25" s="597"/>
      <c r="BM25" s="597"/>
      <c r="BN25" s="598"/>
      <c r="BO25" s="634" t="s">
        <v>47</v>
      </c>
      <c r="BP25" s="634"/>
      <c r="BQ25" s="634"/>
      <c r="BR25" s="634"/>
      <c r="BS25" s="635" t="s">
        <v>47</v>
      </c>
      <c r="BT25" s="635"/>
      <c r="BU25" s="635"/>
      <c r="BV25" s="635"/>
      <c r="BW25" s="635"/>
      <c r="BX25" s="635"/>
      <c r="BY25" s="635"/>
      <c r="BZ25" s="635"/>
      <c r="CA25" s="635"/>
      <c r="CB25" s="673"/>
      <c r="CD25" s="593" t="s">
        <v>209</v>
      </c>
      <c r="CE25" s="594"/>
      <c r="CF25" s="594"/>
      <c r="CG25" s="594"/>
      <c r="CH25" s="594"/>
      <c r="CI25" s="594"/>
      <c r="CJ25" s="594"/>
      <c r="CK25" s="594"/>
      <c r="CL25" s="594"/>
      <c r="CM25" s="594"/>
      <c r="CN25" s="594"/>
      <c r="CO25" s="594"/>
      <c r="CP25" s="594"/>
      <c r="CQ25" s="595"/>
      <c r="CR25" s="596">
        <v>1451355</v>
      </c>
      <c r="CS25" s="609"/>
      <c r="CT25" s="609"/>
      <c r="CU25" s="609"/>
      <c r="CV25" s="609"/>
      <c r="CW25" s="609"/>
      <c r="CX25" s="609"/>
      <c r="CY25" s="610"/>
      <c r="CZ25" s="599">
        <v>18.100000000000001</v>
      </c>
      <c r="DA25" s="611"/>
      <c r="DB25" s="611"/>
      <c r="DC25" s="612"/>
      <c r="DD25" s="602">
        <v>1340161</v>
      </c>
      <c r="DE25" s="609"/>
      <c r="DF25" s="609"/>
      <c r="DG25" s="609"/>
      <c r="DH25" s="609"/>
      <c r="DI25" s="609"/>
      <c r="DJ25" s="609"/>
      <c r="DK25" s="610"/>
      <c r="DL25" s="602">
        <v>1271286</v>
      </c>
      <c r="DM25" s="609"/>
      <c r="DN25" s="609"/>
      <c r="DO25" s="609"/>
      <c r="DP25" s="609"/>
      <c r="DQ25" s="609"/>
      <c r="DR25" s="609"/>
      <c r="DS25" s="609"/>
      <c r="DT25" s="609"/>
      <c r="DU25" s="609"/>
      <c r="DV25" s="610"/>
      <c r="DW25" s="599">
        <v>28.6</v>
      </c>
      <c r="DX25" s="611"/>
      <c r="DY25" s="611"/>
      <c r="DZ25" s="611"/>
      <c r="EA25" s="611"/>
      <c r="EB25" s="611"/>
      <c r="EC25" s="623"/>
    </row>
    <row r="26" spans="2:133" ht="11.25" customHeight="1">
      <c r="B26" s="593" t="s">
        <v>210</v>
      </c>
      <c r="C26" s="594"/>
      <c r="D26" s="594"/>
      <c r="E26" s="594"/>
      <c r="F26" s="594"/>
      <c r="G26" s="594"/>
      <c r="H26" s="594"/>
      <c r="I26" s="594"/>
      <c r="J26" s="594"/>
      <c r="K26" s="594"/>
      <c r="L26" s="594"/>
      <c r="M26" s="594"/>
      <c r="N26" s="594"/>
      <c r="O26" s="594"/>
      <c r="P26" s="594"/>
      <c r="Q26" s="595"/>
      <c r="R26" s="596">
        <v>710</v>
      </c>
      <c r="S26" s="597"/>
      <c r="T26" s="597"/>
      <c r="U26" s="597"/>
      <c r="V26" s="597"/>
      <c r="W26" s="597"/>
      <c r="X26" s="597"/>
      <c r="Y26" s="598"/>
      <c r="Z26" s="634">
        <v>0</v>
      </c>
      <c r="AA26" s="634"/>
      <c r="AB26" s="634"/>
      <c r="AC26" s="634"/>
      <c r="AD26" s="635">
        <v>710</v>
      </c>
      <c r="AE26" s="635"/>
      <c r="AF26" s="635"/>
      <c r="AG26" s="635"/>
      <c r="AH26" s="635"/>
      <c r="AI26" s="635"/>
      <c r="AJ26" s="635"/>
      <c r="AK26" s="635"/>
      <c r="AL26" s="599">
        <v>0</v>
      </c>
      <c r="AM26" s="600"/>
      <c r="AN26" s="600"/>
      <c r="AO26" s="636"/>
      <c r="AP26" s="593" t="s">
        <v>211</v>
      </c>
      <c r="AQ26" s="674"/>
      <c r="AR26" s="674"/>
      <c r="AS26" s="674"/>
      <c r="AT26" s="674"/>
      <c r="AU26" s="674"/>
      <c r="AV26" s="674"/>
      <c r="AW26" s="674"/>
      <c r="AX26" s="674"/>
      <c r="AY26" s="674"/>
      <c r="AZ26" s="674"/>
      <c r="BA26" s="674"/>
      <c r="BB26" s="674"/>
      <c r="BC26" s="674"/>
      <c r="BD26" s="674"/>
      <c r="BE26" s="674"/>
      <c r="BF26" s="675"/>
      <c r="BG26" s="596" t="s">
        <v>47</v>
      </c>
      <c r="BH26" s="597"/>
      <c r="BI26" s="597"/>
      <c r="BJ26" s="597"/>
      <c r="BK26" s="597"/>
      <c r="BL26" s="597"/>
      <c r="BM26" s="597"/>
      <c r="BN26" s="598"/>
      <c r="BO26" s="634" t="s">
        <v>47</v>
      </c>
      <c r="BP26" s="634"/>
      <c r="BQ26" s="634"/>
      <c r="BR26" s="634"/>
      <c r="BS26" s="635" t="s">
        <v>47</v>
      </c>
      <c r="BT26" s="635"/>
      <c r="BU26" s="635"/>
      <c r="BV26" s="635"/>
      <c r="BW26" s="635"/>
      <c r="BX26" s="635"/>
      <c r="BY26" s="635"/>
      <c r="BZ26" s="635"/>
      <c r="CA26" s="635"/>
      <c r="CB26" s="673"/>
      <c r="CD26" s="593" t="s">
        <v>212</v>
      </c>
      <c r="CE26" s="594"/>
      <c r="CF26" s="594"/>
      <c r="CG26" s="594"/>
      <c r="CH26" s="594"/>
      <c r="CI26" s="594"/>
      <c r="CJ26" s="594"/>
      <c r="CK26" s="594"/>
      <c r="CL26" s="594"/>
      <c r="CM26" s="594"/>
      <c r="CN26" s="594"/>
      <c r="CO26" s="594"/>
      <c r="CP26" s="594"/>
      <c r="CQ26" s="595"/>
      <c r="CR26" s="596">
        <v>908641</v>
      </c>
      <c r="CS26" s="597"/>
      <c r="CT26" s="597"/>
      <c r="CU26" s="597"/>
      <c r="CV26" s="597"/>
      <c r="CW26" s="597"/>
      <c r="CX26" s="597"/>
      <c r="CY26" s="598"/>
      <c r="CZ26" s="599">
        <v>11.3</v>
      </c>
      <c r="DA26" s="611"/>
      <c r="DB26" s="611"/>
      <c r="DC26" s="612"/>
      <c r="DD26" s="602">
        <v>816948</v>
      </c>
      <c r="DE26" s="597"/>
      <c r="DF26" s="597"/>
      <c r="DG26" s="597"/>
      <c r="DH26" s="597"/>
      <c r="DI26" s="597"/>
      <c r="DJ26" s="597"/>
      <c r="DK26" s="598"/>
      <c r="DL26" s="602" t="s">
        <v>47</v>
      </c>
      <c r="DM26" s="597"/>
      <c r="DN26" s="597"/>
      <c r="DO26" s="597"/>
      <c r="DP26" s="597"/>
      <c r="DQ26" s="597"/>
      <c r="DR26" s="597"/>
      <c r="DS26" s="597"/>
      <c r="DT26" s="597"/>
      <c r="DU26" s="597"/>
      <c r="DV26" s="598"/>
      <c r="DW26" s="599" t="s">
        <v>47</v>
      </c>
      <c r="DX26" s="611"/>
      <c r="DY26" s="611"/>
      <c r="DZ26" s="611"/>
      <c r="EA26" s="611"/>
      <c r="EB26" s="611"/>
      <c r="EC26" s="623"/>
    </row>
    <row r="27" spans="2:133" ht="11.25" customHeight="1">
      <c r="B27" s="593" t="s">
        <v>213</v>
      </c>
      <c r="C27" s="594"/>
      <c r="D27" s="594"/>
      <c r="E27" s="594"/>
      <c r="F27" s="594"/>
      <c r="G27" s="594"/>
      <c r="H27" s="594"/>
      <c r="I27" s="594"/>
      <c r="J27" s="594"/>
      <c r="K27" s="594"/>
      <c r="L27" s="594"/>
      <c r="M27" s="594"/>
      <c r="N27" s="594"/>
      <c r="O27" s="594"/>
      <c r="P27" s="594"/>
      <c r="Q27" s="595"/>
      <c r="R27" s="596">
        <v>17282</v>
      </c>
      <c r="S27" s="597"/>
      <c r="T27" s="597"/>
      <c r="U27" s="597"/>
      <c r="V27" s="597"/>
      <c r="W27" s="597"/>
      <c r="X27" s="597"/>
      <c r="Y27" s="598"/>
      <c r="Z27" s="634">
        <v>0.2</v>
      </c>
      <c r="AA27" s="634"/>
      <c r="AB27" s="634"/>
      <c r="AC27" s="634"/>
      <c r="AD27" s="635" t="s">
        <v>47</v>
      </c>
      <c r="AE27" s="635"/>
      <c r="AF27" s="635"/>
      <c r="AG27" s="635"/>
      <c r="AH27" s="635"/>
      <c r="AI27" s="635"/>
      <c r="AJ27" s="635"/>
      <c r="AK27" s="635"/>
      <c r="AL27" s="599" t="s">
        <v>47</v>
      </c>
      <c r="AM27" s="600"/>
      <c r="AN27" s="600"/>
      <c r="AO27" s="636"/>
      <c r="AP27" s="593" t="s">
        <v>214</v>
      </c>
      <c r="AQ27" s="594"/>
      <c r="AR27" s="594"/>
      <c r="AS27" s="594"/>
      <c r="AT27" s="594"/>
      <c r="AU27" s="594"/>
      <c r="AV27" s="594"/>
      <c r="AW27" s="594"/>
      <c r="AX27" s="594"/>
      <c r="AY27" s="594"/>
      <c r="AZ27" s="594"/>
      <c r="BA27" s="594"/>
      <c r="BB27" s="594"/>
      <c r="BC27" s="594"/>
      <c r="BD27" s="594"/>
      <c r="BE27" s="594"/>
      <c r="BF27" s="595"/>
      <c r="BG27" s="596">
        <v>847084</v>
      </c>
      <c r="BH27" s="597"/>
      <c r="BI27" s="597"/>
      <c r="BJ27" s="597"/>
      <c r="BK27" s="597"/>
      <c r="BL27" s="597"/>
      <c r="BM27" s="597"/>
      <c r="BN27" s="598"/>
      <c r="BO27" s="634">
        <v>100</v>
      </c>
      <c r="BP27" s="634"/>
      <c r="BQ27" s="634"/>
      <c r="BR27" s="634"/>
      <c r="BS27" s="635" t="s">
        <v>47</v>
      </c>
      <c r="BT27" s="635"/>
      <c r="BU27" s="635"/>
      <c r="BV27" s="635"/>
      <c r="BW27" s="635"/>
      <c r="BX27" s="635"/>
      <c r="BY27" s="635"/>
      <c r="BZ27" s="635"/>
      <c r="CA27" s="635"/>
      <c r="CB27" s="673"/>
      <c r="CD27" s="593" t="s">
        <v>215</v>
      </c>
      <c r="CE27" s="594"/>
      <c r="CF27" s="594"/>
      <c r="CG27" s="594"/>
      <c r="CH27" s="594"/>
      <c r="CI27" s="594"/>
      <c r="CJ27" s="594"/>
      <c r="CK27" s="594"/>
      <c r="CL27" s="594"/>
      <c r="CM27" s="594"/>
      <c r="CN27" s="594"/>
      <c r="CO27" s="594"/>
      <c r="CP27" s="594"/>
      <c r="CQ27" s="595"/>
      <c r="CR27" s="596">
        <v>1000097</v>
      </c>
      <c r="CS27" s="609"/>
      <c r="CT27" s="609"/>
      <c r="CU27" s="609"/>
      <c r="CV27" s="609"/>
      <c r="CW27" s="609"/>
      <c r="CX27" s="609"/>
      <c r="CY27" s="610"/>
      <c r="CZ27" s="599">
        <v>12.5</v>
      </c>
      <c r="DA27" s="611"/>
      <c r="DB27" s="611"/>
      <c r="DC27" s="612"/>
      <c r="DD27" s="602">
        <v>458591</v>
      </c>
      <c r="DE27" s="609"/>
      <c r="DF27" s="609"/>
      <c r="DG27" s="609"/>
      <c r="DH27" s="609"/>
      <c r="DI27" s="609"/>
      <c r="DJ27" s="609"/>
      <c r="DK27" s="610"/>
      <c r="DL27" s="602">
        <v>300818</v>
      </c>
      <c r="DM27" s="609"/>
      <c r="DN27" s="609"/>
      <c r="DO27" s="609"/>
      <c r="DP27" s="609"/>
      <c r="DQ27" s="609"/>
      <c r="DR27" s="609"/>
      <c r="DS27" s="609"/>
      <c r="DT27" s="609"/>
      <c r="DU27" s="609"/>
      <c r="DV27" s="610"/>
      <c r="DW27" s="599">
        <v>6.8</v>
      </c>
      <c r="DX27" s="611"/>
      <c r="DY27" s="611"/>
      <c r="DZ27" s="611"/>
      <c r="EA27" s="611"/>
      <c r="EB27" s="611"/>
      <c r="EC27" s="623"/>
    </row>
    <row r="28" spans="2:133" ht="11.25" customHeight="1">
      <c r="B28" s="593" t="s">
        <v>216</v>
      </c>
      <c r="C28" s="594"/>
      <c r="D28" s="594"/>
      <c r="E28" s="594"/>
      <c r="F28" s="594"/>
      <c r="G28" s="594"/>
      <c r="H28" s="594"/>
      <c r="I28" s="594"/>
      <c r="J28" s="594"/>
      <c r="K28" s="594"/>
      <c r="L28" s="594"/>
      <c r="M28" s="594"/>
      <c r="N28" s="594"/>
      <c r="O28" s="594"/>
      <c r="P28" s="594"/>
      <c r="Q28" s="595"/>
      <c r="R28" s="596">
        <v>97395</v>
      </c>
      <c r="S28" s="597"/>
      <c r="T28" s="597"/>
      <c r="U28" s="597"/>
      <c r="V28" s="597"/>
      <c r="W28" s="597"/>
      <c r="X28" s="597"/>
      <c r="Y28" s="598"/>
      <c r="Z28" s="634">
        <v>1.2</v>
      </c>
      <c r="AA28" s="634"/>
      <c r="AB28" s="634"/>
      <c r="AC28" s="634"/>
      <c r="AD28" s="635">
        <v>4438</v>
      </c>
      <c r="AE28" s="635"/>
      <c r="AF28" s="635"/>
      <c r="AG28" s="635"/>
      <c r="AH28" s="635"/>
      <c r="AI28" s="635"/>
      <c r="AJ28" s="635"/>
      <c r="AK28" s="635"/>
      <c r="AL28" s="599">
        <v>0.1</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217</v>
      </c>
      <c r="CE28" s="594"/>
      <c r="CF28" s="594"/>
      <c r="CG28" s="594"/>
      <c r="CH28" s="594"/>
      <c r="CI28" s="594"/>
      <c r="CJ28" s="594"/>
      <c r="CK28" s="594"/>
      <c r="CL28" s="594"/>
      <c r="CM28" s="594"/>
      <c r="CN28" s="594"/>
      <c r="CO28" s="594"/>
      <c r="CP28" s="594"/>
      <c r="CQ28" s="595"/>
      <c r="CR28" s="596">
        <v>955020</v>
      </c>
      <c r="CS28" s="597"/>
      <c r="CT28" s="597"/>
      <c r="CU28" s="597"/>
      <c r="CV28" s="597"/>
      <c r="CW28" s="597"/>
      <c r="CX28" s="597"/>
      <c r="CY28" s="598"/>
      <c r="CZ28" s="599">
        <v>11.9</v>
      </c>
      <c r="DA28" s="611"/>
      <c r="DB28" s="611"/>
      <c r="DC28" s="612"/>
      <c r="DD28" s="602">
        <v>936939</v>
      </c>
      <c r="DE28" s="597"/>
      <c r="DF28" s="597"/>
      <c r="DG28" s="597"/>
      <c r="DH28" s="597"/>
      <c r="DI28" s="597"/>
      <c r="DJ28" s="597"/>
      <c r="DK28" s="598"/>
      <c r="DL28" s="602">
        <v>936939</v>
      </c>
      <c r="DM28" s="597"/>
      <c r="DN28" s="597"/>
      <c r="DO28" s="597"/>
      <c r="DP28" s="597"/>
      <c r="DQ28" s="597"/>
      <c r="DR28" s="597"/>
      <c r="DS28" s="597"/>
      <c r="DT28" s="597"/>
      <c r="DU28" s="597"/>
      <c r="DV28" s="598"/>
      <c r="DW28" s="599">
        <v>21.1</v>
      </c>
      <c r="DX28" s="611"/>
      <c r="DY28" s="611"/>
      <c r="DZ28" s="611"/>
      <c r="EA28" s="611"/>
      <c r="EB28" s="611"/>
      <c r="EC28" s="623"/>
    </row>
    <row r="29" spans="2:133" ht="11.25" customHeight="1">
      <c r="B29" s="593" t="s">
        <v>218</v>
      </c>
      <c r="C29" s="594"/>
      <c r="D29" s="594"/>
      <c r="E29" s="594"/>
      <c r="F29" s="594"/>
      <c r="G29" s="594"/>
      <c r="H29" s="594"/>
      <c r="I29" s="594"/>
      <c r="J29" s="594"/>
      <c r="K29" s="594"/>
      <c r="L29" s="594"/>
      <c r="M29" s="594"/>
      <c r="N29" s="594"/>
      <c r="O29" s="594"/>
      <c r="P29" s="594"/>
      <c r="Q29" s="595"/>
      <c r="R29" s="596">
        <v>12314</v>
      </c>
      <c r="S29" s="597"/>
      <c r="T29" s="597"/>
      <c r="U29" s="597"/>
      <c r="V29" s="597"/>
      <c r="W29" s="597"/>
      <c r="X29" s="597"/>
      <c r="Y29" s="598"/>
      <c r="Z29" s="634">
        <v>0.2</v>
      </c>
      <c r="AA29" s="634"/>
      <c r="AB29" s="634"/>
      <c r="AC29" s="634"/>
      <c r="AD29" s="635" t="s">
        <v>47</v>
      </c>
      <c r="AE29" s="635"/>
      <c r="AF29" s="635"/>
      <c r="AG29" s="635"/>
      <c r="AH29" s="635"/>
      <c r="AI29" s="635"/>
      <c r="AJ29" s="635"/>
      <c r="AK29" s="635"/>
      <c r="AL29" s="599" t="s">
        <v>47</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3"/>
      <c r="CD29" s="615" t="s">
        <v>219</v>
      </c>
      <c r="CE29" s="616"/>
      <c r="CF29" s="593" t="s">
        <v>220</v>
      </c>
      <c r="CG29" s="594"/>
      <c r="CH29" s="594"/>
      <c r="CI29" s="594"/>
      <c r="CJ29" s="594"/>
      <c r="CK29" s="594"/>
      <c r="CL29" s="594"/>
      <c r="CM29" s="594"/>
      <c r="CN29" s="594"/>
      <c r="CO29" s="594"/>
      <c r="CP29" s="594"/>
      <c r="CQ29" s="595"/>
      <c r="CR29" s="596">
        <v>954684</v>
      </c>
      <c r="CS29" s="609"/>
      <c r="CT29" s="609"/>
      <c r="CU29" s="609"/>
      <c r="CV29" s="609"/>
      <c r="CW29" s="609"/>
      <c r="CX29" s="609"/>
      <c r="CY29" s="610"/>
      <c r="CZ29" s="599">
        <v>11.9</v>
      </c>
      <c r="DA29" s="611"/>
      <c r="DB29" s="611"/>
      <c r="DC29" s="612"/>
      <c r="DD29" s="602">
        <v>936603</v>
      </c>
      <c r="DE29" s="609"/>
      <c r="DF29" s="609"/>
      <c r="DG29" s="609"/>
      <c r="DH29" s="609"/>
      <c r="DI29" s="609"/>
      <c r="DJ29" s="609"/>
      <c r="DK29" s="610"/>
      <c r="DL29" s="602">
        <v>936603</v>
      </c>
      <c r="DM29" s="609"/>
      <c r="DN29" s="609"/>
      <c r="DO29" s="609"/>
      <c r="DP29" s="609"/>
      <c r="DQ29" s="609"/>
      <c r="DR29" s="609"/>
      <c r="DS29" s="609"/>
      <c r="DT29" s="609"/>
      <c r="DU29" s="609"/>
      <c r="DV29" s="610"/>
      <c r="DW29" s="599">
        <v>21.1</v>
      </c>
      <c r="DX29" s="611"/>
      <c r="DY29" s="611"/>
      <c r="DZ29" s="611"/>
      <c r="EA29" s="611"/>
      <c r="EB29" s="611"/>
      <c r="EC29" s="623"/>
    </row>
    <row r="30" spans="2:133" ht="11.25" customHeight="1">
      <c r="B30" s="593" t="s">
        <v>221</v>
      </c>
      <c r="C30" s="594"/>
      <c r="D30" s="594"/>
      <c r="E30" s="594"/>
      <c r="F30" s="594"/>
      <c r="G30" s="594"/>
      <c r="H30" s="594"/>
      <c r="I30" s="594"/>
      <c r="J30" s="594"/>
      <c r="K30" s="594"/>
      <c r="L30" s="594"/>
      <c r="M30" s="594"/>
      <c r="N30" s="594"/>
      <c r="O30" s="594"/>
      <c r="P30" s="594"/>
      <c r="Q30" s="595"/>
      <c r="R30" s="596">
        <v>1321702</v>
      </c>
      <c r="S30" s="597"/>
      <c r="T30" s="597"/>
      <c r="U30" s="597"/>
      <c r="V30" s="597"/>
      <c r="W30" s="597"/>
      <c r="X30" s="597"/>
      <c r="Y30" s="598"/>
      <c r="Z30" s="634">
        <v>16.2</v>
      </c>
      <c r="AA30" s="634"/>
      <c r="AB30" s="634"/>
      <c r="AC30" s="634"/>
      <c r="AD30" s="635" t="s">
        <v>47</v>
      </c>
      <c r="AE30" s="635"/>
      <c r="AF30" s="635"/>
      <c r="AG30" s="635"/>
      <c r="AH30" s="635"/>
      <c r="AI30" s="635"/>
      <c r="AJ30" s="635"/>
      <c r="AK30" s="635"/>
      <c r="AL30" s="599" t="s">
        <v>47</v>
      </c>
      <c r="AM30" s="600"/>
      <c r="AN30" s="600"/>
      <c r="AO30" s="636"/>
      <c r="AP30" s="648" t="s">
        <v>138</v>
      </c>
      <c r="AQ30" s="649"/>
      <c r="AR30" s="649"/>
      <c r="AS30" s="649"/>
      <c r="AT30" s="649"/>
      <c r="AU30" s="649"/>
      <c r="AV30" s="649"/>
      <c r="AW30" s="649"/>
      <c r="AX30" s="649"/>
      <c r="AY30" s="649"/>
      <c r="AZ30" s="649"/>
      <c r="BA30" s="649"/>
      <c r="BB30" s="649"/>
      <c r="BC30" s="649"/>
      <c r="BD30" s="649"/>
      <c r="BE30" s="649"/>
      <c r="BF30" s="650"/>
      <c r="BG30" s="648" t="s">
        <v>222</v>
      </c>
      <c r="BH30" s="671"/>
      <c r="BI30" s="671"/>
      <c r="BJ30" s="671"/>
      <c r="BK30" s="671"/>
      <c r="BL30" s="671"/>
      <c r="BM30" s="671"/>
      <c r="BN30" s="671"/>
      <c r="BO30" s="671"/>
      <c r="BP30" s="671"/>
      <c r="BQ30" s="672"/>
      <c r="BR30" s="648" t="s">
        <v>223</v>
      </c>
      <c r="BS30" s="671"/>
      <c r="BT30" s="671"/>
      <c r="BU30" s="671"/>
      <c r="BV30" s="671"/>
      <c r="BW30" s="671"/>
      <c r="BX30" s="671"/>
      <c r="BY30" s="671"/>
      <c r="BZ30" s="671"/>
      <c r="CA30" s="671"/>
      <c r="CB30" s="672"/>
      <c r="CD30" s="617"/>
      <c r="CE30" s="618"/>
      <c r="CF30" s="593" t="s">
        <v>224</v>
      </c>
      <c r="CG30" s="594"/>
      <c r="CH30" s="594"/>
      <c r="CI30" s="594"/>
      <c r="CJ30" s="594"/>
      <c r="CK30" s="594"/>
      <c r="CL30" s="594"/>
      <c r="CM30" s="594"/>
      <c r="CN30" s="594"/>
      <c r="CO30" s="594"/>
      <c r="CP30" s="594"/>
      <c r="CQ30" s="595"/>
      <c r="CR30" s="596">
        <v>931578</v>
      </c>
      <c r="CS30" s="597"/>
      <c r="CT30" s="597"/>
      <c r="CU30" s="597"/>
      <c r="CV30" s="597"/>
      <c r="CW30" s="597"/>
      <c r="CX30" s="597"/>
      <c r="CY30" s="598"/>
      <c r="CZ30" s="599">
        <v>11.6</v>
      </c>
      <c r="DA30" s="611"/>
      <c r="DB30" s="611"/>
      <c r="DC30" s="612"/>
      <c r="DD30" s="602">
        <v>915255</v>
      </c>
      <c r="DE30" s="597"/>
      <c r="DF30" s="597"/>
      <c r="DG30" s="597"/>
      <c r="DH30" s="597"/>
      <c r="DI30" s="597"/>
      <c r="DJ30" s="597"/>
      <c r="DK30" s="598"/>
      <c r="DL30" s="602">
        <v>915255</v>
      </c>
      <c r="DM30" s="597"/>
      <c r="DN30" s="597"/>
      <c r="DO30" s="597"/>
      <c r="DP30" s="597"/>
      <c r="DQ30" s="597"/>
      <c r="DR30" s="597"/>
      <c r="DS30" s="597"/>
      <c r="DT30" s="597"/>
      <c r="DU30" s="597"/>
      <c r="DV30" s="598"/>
      <c r="DW30" s="599">
        <v>20.6</v>
      </c>
      <c r="DX30" s="611"/>
      <c r="DY30" s="611"/>
      <c r="DZ30" s="611"/>
      <c r="EA30" s="611"/>
      <c r="EB30" s="611"/>
      <c r="EC30" s="623"/>
    </row>
    <row r="31" spans="2:133" ht="11.25" customHeight="1">
      <c r="B31" s="663" t="s">
        <v>225</v>
      </c>
      <c r="C31" s="664"/>
      <c r="D31" s="664"/>
      <c r="E31" s="664"/>
      <c r="F31" s="664"/>
      <c r="G31" s="664"/>
      <c r="H31" s="664"/>
      <c r="I31" s="664"/>
      <c r="J31" s="664"/>
      <c r="K31" s="664"/>
      <c r="L31" s="664"/>
      <c r="M31" s="664"/>
      <c r="N31" s="664"/>
      <c r="O31" s="664"/>
      <c r="P31" s="664"/>
      <c r="Q31" s="665"/>
      <c r="R31" s="596" t="s">
        <v>47</v>
      </c>
      <c r="S31" s="597"/>
      <c r="T31" s="597"/>
      <c r="U31" s="597"/>
      <c r="V31" s="597"/>
      <c r="W31" s="597"/>
      <c r="X31" s="597"/>
      <c r="Y31" s="598"/>
      <c r="Z31" s="634" t="s">
        <v>47</v>
      </c>
      <c r="AA31" s="634"/>
      <c r="AB31" s="634"/>
      <c r="AC31" s="634"/>
      <c r="AD31" s="635" t="s">
        <v>47</v>
      </c>
      <c r="AE31" s="635"/>
      <c r="AF31" s="635"/>
      <c r="AG31" s="635"/>
      <c r="AH31" s="635"/>
      <c r="AI31" s="635"/>
      <c r="AJ31" s="635"/>
      <c r="AK31" s="635"/>
      <c r="AL31" s="599" t="s">
        <v>47</v>
      </c>
      <c r="AM31" s="600"/>
      <c r="AN31" s="600"/>
      <c r="AO31" s="636"/>
      <c r="AP31" s="666" t="s">
        <v>226</v>
      </c>
      <c r="AQ31" s="667"/>
      <c r="AR31" s="667"/>
      <c r="AS31" s="667"/>
      <c r="AT31" s="668" t="s">
        <v>227</v>
      </c>
      <c r="AU31" s="39"/>
      <c r="AV31" s="39"/>
      <c r="AW31" s="39"/>
      <c r="AX31" s="654" t="s">
        <v>103</v>
      </c>
      <c r="AY31" s="655"/>
      <c r="AZ31" s="655"/>
      <c r="BA31" s="655"/>
      <c r="BB31" s="655"/>
      <c r="BC31" s="655"/>
      <c r="BD31" s="655"/>
      <c r="BE31" s="655"/>
      <c r="BF31" s="656"/>
      <c r="BG31" s="658">
        <v>98.8</v>
      </c>
      <c r="BH31" s="659"/>
      <c r="BI31" s="659"/>
      <c r="BJ31" s="659"/>
      <c r="BK31" s="659"/>
      <c r="BL31" s="659"/>
      <c r="BM31" s="660">
        <v>96</v>
      </c>
      <c r="BN31" s="659"/>
      <c r="BO31" s="659"/>
      <c r="BP31" s="659"/>
      <c r="BQ31" s="661"/>
      <c r="BR31" s="658">
        <v>99</v>
      </c>
      <c r="BS31" s="659"/>
      <c r="BT31" s="659"/>
      <c r="BU31" s="659"/>
      <c r="BV31" s="659"/>
      <c r="BW31" s="659"/>
      <c r="BX31" s="660">
        <v>95.5</v>
      </c>
      <c r="BY31" s="659"/>
      <c r="BZ31" s="659"/>
      <c r="CA31" s="659"/>
      <c r="CB31" s="661"/>
      <c r="CD31" s="617"/>
      <c r="CE31" s="618"/>
      <c r="CF31" s="593" t="s">
        <v>228</v>
      </c>
      <c r="CG31" s="594"/>
      <c r="CH31" s="594"/>
      <c r="CI31" s="594"/>
      <c r="CJ31" s="594"/>
      <c r="CK31" s="594"/>
      <c r="CL31" s="594"/>
      <c r="CM31" s="594"/>
      <c r="CN31" s="594"/>
      <c r="CO31" s="594"/>
      <c r="CP31" s="594"/>
      <c r="CQ31" s="595"/>
      <c r="CR31" s="596">
        <v>23106</v>
      </c>
      <c r="CS31" s="609"/>
      <c r="CT31" s="609"/>
      <c r="CU31" s="609"/>
      <c r="CV31" s="609"/>
      <c r="CW31" s="609"/>
      <c r="CX31" s="609"/>
      <c r="CY31" s="610"/>
      <c r="CZ31" s="599">
        <v>0.3</v>
      </c>
      <c r="DA31" s="611"/>
      <c r="DB31" s="611"/>
      <c r="DC31" s="612"/>
      <c r="DD31" s="602">
        <v>21348</v>
      </c>
      <c r="DE31" s="609"/>
      <c r="DF31" s="609"/>
      <c r="DG31" s="609"/>
      <c r="DH31" s="609"/>
      <c r="DI31" s="609"/>
      <c r="DJ31" s="609"/>
      <c r="DK31" s="610"/>
      <c r="DL31" s="602">
        <v>21348</v>
      </c>
      <c r="DM31" s="609"/>
      <c r="DN31" s="609"/>
      <c r="DO31" s="609"/>
      <c r="DP31" s="609"/>
      <c r="DQ31" s="609"/>
      <c r="DR31" s="609"/>
      <c r="DS31" s="609"/>
      <c r="DT31" s="609"/>
      <c r="DU31" s="609"/>
      <c r="DV31" s="610"/>
      <c r="DW31" s="599">
        <v>0.5</v>
      </c>
      <c r="DX31" s="611"/>
      <c r="DY31" s="611"/>
      <c r="DZ31" s="611"/>
      <c r="EA31" s="611"/>
      <c r="EB31" s="611"/>
      <c r="EC31" s="623"/>
    </row>
    <row r="32" spans="2:133" ht="11.25" customHeight="1">
      <c r="B32" s="593" t="s">
        <v>229</v>
      </c>
      <c r="C32" s="594"/>
      <c r="D32" s="594"/>
      <c r="E32" s="594"/>
      <c r="F32" s="594"/>
      <c r="G32" s="594"/>
      <c r="H32" s="594"/>
      <c r="I32" s="594"/>
      <c r="J32" s="594"/>
      <c r="K32" s="594"/>
      <c r="L32" s="594"/>
      <c r="M32" s="594"/>
      <c r="N32" s="594"/>
      <c r="O32" s="594"/>
      <c r="P32" s="594"/>
      <c r="Q32" s="595"/>
      <c r="R32" s="596">
        <v>676157</v>
      </c>
      <c r="S32" s="597"/>
      <c r="T32" s="597"/>
      <c r="U32" s="597"/>
      <c r="V32" s="597"/>
      <c r="W32" s="597"/>
      <c r="X32" s="597"/>
      <c r="Y32" s="598"/>
      <c r="Z32" s="634">
        <v>8.3000000000000007</v>
      </c>
      <c r="AA32" s="634"/>
      <c r="AB32" s="634"/>
      <c r="AC32" s="634"/>
      <c r="AD32" s="635" t="s">
        <v>47</v>
      </c>
      <c r="AE32" s="635"/>
      <c r="AF32" s="635"/>
      <c r="AG32" s="635"/>
      <c r="AH32" s="635"/>
      <c r="AI32" s="635"/>
      <c r="AJ32" s="635"/>
      <c r="AK32" s="635"/>
      <c r="AL32" s="599" t="s">
        <v>47</v>
      </c>
      <c r="AM32" s="600"/>
      <c r="AN32" s="600"/>
      <c r="AO32" s="636"/>
      <c r="AP32" s="637"/>
      <c r="AQ32" s="638"/>
      <c r="AR32" s="638"/>
      <c r="AS32" s="638"/>
      <c r="AT32" s="669"/>
      <c r="AU32" s="35" t="s">
        <v>230</v>
      </c>
      <c r="AX32" s="593" t="s">
        <v>231</v>
      </c>
      <c r="AY32" s="594"/>
      <c r="AZ32" s="594"/>
      <c r="BA32" s="594"/>
      <c r="BB32" s="594"/>
      <c r="BC32" s="594"/>
      <c r="BD32" s="594"/>
      <c r="BE32" s="594"/>
      <c r="BF32" s="595"/>
      <c r="BG32" s="662">
        <v>98.6</v>
      </c>
      <c r="BH32" s="609"/>
      <c r="BI32" s="609"/>
      <c r="BJ32" s="609"/>
      <c r="BK32" s="609"/>
      <c r="BL32" s="609"/>
      <c r="BM32" s="600">
        <v>96.8</v>
      </c>
      <c r="BN32" s="609"/>
      <c r="BO32" s="609"/>
      <c r="BP32" s="609"/>
      <c r="BQ32" s="632"/>
      <c r="BR32" s="662">
        <v>98.9</v>
      </c>
      <c r="BS32" s="609"/>
      <c r="BT32" s="609"/>
      <c r="BU32" s="609"/>
      <c r="BV32" s="609"/>
      <c r="BW32" s="609"/>
      <c r="BX32" s="600">
        <v>97.7</v>
      </c>
      <c r="BY32" s="609"/>
      <c r="BZ32" s="609"/>
      <c r="CA32" s="609"/>
      <c r="CB32" s="632"/>
      <c r="CD32" s="619"/>
      <c r="CE32" s="620"/>
      <c r="CF32" s="593" t="s">
        <v>232</v>
      </c>
      <c r="CG32" s="594"/>
      <c r="CH32" s="594"/>
      <c r="CI32" s="594"/>
      <c r="CJ32" s="594"/>
      <c r="CK32" s="594"/>
      <c r="CL32" s="594"/>
      <c r="CM32" s="594"/>
      <c r="CN32" s="594"/>
      <c r="CO32" s="594"/>
      <c r="CP32" s="594"/>
      <c r="CQ32" s="595"/>
      <c r="CR32" s="596">
        <v>336</v>
      </c>
      <c r="CS32" s="597"/>
      <c r="CT32" s="597"/>
      <c r="CU32" s="597"/>
      <c r="CV32" s="597"/>
      <c r="CW32" s="597"/>
      <c r="CX32" s="597"/>
      <c r="CY32" s="598"/>
      <c r="CZ32" s="599">
        <v>0</v>
      </c>
      <c r="DA32" s="611"/>
      <c r="DB32" s="611"/>
      <c r="DC32" s="612"/>
      <c r="DD32" s="602">
        <v>336</v>
      </c>
      <c r="DE32" s="597"/>
      <c r="DF32" s="597"/>
      <c r="DG32" s="597"/>
      <c r="DH32" s="597"/>
      <c r="DI32" s="597"/>
      <c r="DJ32" s="597"/>
      <c r="DK32" s="598"/>
      <c r="DL32" s="602">
        <v>336</v>
      </c>
      <c r="DM32" s="597"/>
      <c r="DN32" s="597"/>
      <c r="DO32" s="597"/>
      <c r="DP32" s="597"/>
      <c r="DQ32" s="597"/>
      <c r="DR32" s="597"/>
      <c r="DS32" s="597"/>
      <c r="DT32" s="597"/>
      <c r="DU32" s="597"/>
      <c r="DV32" s="598"/>
      <c r="DW32" s="599">
        <v>0</v>
      </c>
      <c r="DX32" s="611"/>
      <c r="DY32" s="611"/>
      <c r="DZ32" s="611"/>
      <c r="EA32" s="611"/>
      <c r="EB32" s="611"/>
      <c r="EC32" s="623"/>
    </row>
    <row r="33" spans="2:133" ht="11.25" customHeight="1">
      <c r="B33" s="593" t="s">
        <v>233</v>
      </c>
      <c r="C33" s="594"/>
      <c r="D33" s="594"/>
      <c r="E33" s="594"/>
      <c r="F33" s="594"/>
      <c r="G33" s="594"/>
      <c r="H33" s="594"/>
      <c r="I33" s="594"/>
      <c r="J33" s="594"/>
      <c r="K33" s="594"/>
      <c r="L33" s="594"/>
      <c r="M33" s="594"/>
      <c r="N33" s="594"/>
      <c r="O33" s="594"/>
      <c r="P33" s="594"/>
      <c r="Q33" s="595"/>
      <c r="R33" s="596">
        <v>17422</v>
      </c>
      <c r="S33" s="597"/>
      <c r="T33" s="597"/>
      <c r="U33" s="597"/>
      <c r="V33" s="597"/>
      <c r="W33" s="597"/>
      <c r="X33" s="597"/>
      <c r="Y33" s="598"/>
      <c r="Z33" s="634">
        <v>0.2</v>
      </c>
      <c r="AA33" s="634"/>
      <c r="AB33" s="634"/>
      <c r="AC33" s="634"/>
      <c r="AD33" s="635">
        <v>15359</v>
      </c>
      <c r="AE33" s="635"/>
      <c r="AF33" s="635"/>
      <c r="AG33" s="635"/>
      <c r="AH33" s="635"/>
      <c r="AI33" s="635"/>
      <c r="AJ33" s="635"/>
      <c r="AK33" s="635"/>
      <c r="AL33" s="599">
        <v>0.3</v>
      </c>
      <c r="AM33" s="600"/>
      <c r="AN33" s="600"/>
      <c r="AO33" s="636"/>
      <c r="AP33" s="639"/>
      <c r="AQ33" s="640"/>
      <c r="AR33" s="640"/>
      <c r="AS33" s="640"/>
      <c r="AT33" s="670"/>
      <c r="AU33" s="40"/>
      <c r="AV33" s="40"/>
      <c r="AW33" s="40"/>
      <c r="AX33" s="577" t="s">
        <v>234</v>
      </c>
      <c r="AY33" s="578"/>
      <c r="AZ33" s="578"/>
      <c r="BA33" s="578"/>
      <c r="BB33" s="578"/>
      <c r="BC33" s="578"/>
      <c r="BD33" s="578"/>
      <c r="BE33" s="578"/>
      <c r="BF33" s="579"/>
      <c r="BG33" s="657">
        <v>98.6</v>
      </c>
      <c r="BH33" s="581"/>
      <c r="BI33" s="581"/>
      <c r="BJ33" s="581"/>
      <c r="BK33" s="581"/>
      <c r="BL33" s="581"/>
      <c r="BM33" s="627">
        <v>94.3</v>
      </c>
      <c r="BN33" s="581"/>
      <c r="BO33" s="581"/>
      <c r="BP33" s="581"/>
      <c r="BQ33" s="644"/>
      <c r="BR33" s="657">
        <v>98.7</v>
      </c>
      <c r="BS33" s="581"/>
      <c r="BT33" s="581"/>
      <c r="BU33" s="581"/>
      <c r="BV33" s="581"/>
      <c r="BW33" s="581"/>
      <c r="BX33" s="627">
        <v>92.5</v>
      </c>
      <c r="BY33" s="581"/>
      <c r="BZ33" s="581"/>
      <c r="CA33" s="581"/>
      <c r="CB33" s="644"/>
      <c r="CD33" s="593" t="s">
        <v>235</v>
      </c>
      <c r="CE33" s="594"/>
      <c r="CF33" s="594"/>
      <c r="CG33" s="594"/>
      <c r="CH33" s="594"/>
      <c r="CI33" s="594"/>
      <c r="CJ33" s="594"/>
      <c r="CK33" s="594"/>
      <c r="CL33" s="594"/>
      <c r="CM33" s="594"/>
      <c r="CN33" s="594"/>
      <c r="CO33" s="594"/>
      <c r="CP33" s="594"/>
      <c r="CQ33" s="595"/>
      <c r="CR33" s="596">
        <v>2965252</v>
      </c>
      <c r="CS33" s="609"/>
      <c r="CT33" s="609"/>
      <c r="CU33" s="609"/>
      <c r="CV33" s="609"/>
      <c r="CW33" s="609"/>
      <c r="CX33" s="609"/>
      <c r="CY33" s="610"/>
      <c r="CZ33" s="599">
        <v>37</v>
      </c>
      <c r="DA33" s="611"/>
      <c r="DB33" s="611"/>
      <c r="DC33" s="612"/>
      <c r="DD33" s="602">
        <v>2315288</v>
      </c>
      <c r="DE33" s="609"/>
      <c r="DF33" s="609"/>
      <c r="DG33" s="609"/>
      <c r="DH33" s="609"/>
      <c r="DI33" s="609"/>
      <c r="DJ33" s="609"/>
      <c r="DK33" s="610"/>
      <c r="DL33" s="602">
        <v>1512324</v>
      </c>
      <c r="DM33" s="609"/>
      <c r="DN33" s="609"/>
      <c r="DO33" s="609"/>
      <c r="DP33" s="609"/>
      <c r="DQ33" s="609"/>
      <c r="DR33" s="609"/>
      <c r="DS33" s="609"/>
      <c r="DT33" s="609"/>
      <c r="DU33" s="609"/>
      <c r="DV33" s="610"/>
      <c r="DW33" s="599">
        <v>34</v>
      </c>
      <c r="DX33" s="611"/>
      <c r="DY33" s="611"/>
      <c r="DZ33" s="611"/>
      <c r="EA33" s="611"/>
      <c r="EB33" s="611"/>
      <c r="EC33" s="623"/>
    </row>
    <row r="34" spans="2:133" ht="11.25" customHeight="1">
      <c r="B34" s="593" t="s">
        <v>236</v>
      </c>
      <c r="C34" s="594"/>
      <c r="D34" s="594"/>
      <c r="E34" s="594"/>
      <c r="F34" s="594"/>
      <c r="G34" s="594"/>
      <c r="H34" s="594"/>
      <c r="I34" s="594"/>
      <c r="J34" s="594"/>
      <c r="K34" s="594"/>
      <c r="L34" s="594"/>
      <c r="M34" s="594"/>
      <c r="N34" s="594"/>
      <c r="O34" s="594"/>
      <c r="P34" s="594"/>
      <c r="Q34" s="595"/>
      <c r="R34" s="596">
        <v>72277</v>
      </c>
      <c r="S34" s="597"/>
      <c r="T34" s="597"/>
      <c r="U34" s="597"/>
      <c r="V34" s="597"/>
      <c r="W34" s="597"/>
      <c r="X34" s="597"/>
      <c r="Y34" s="598"/>
      <c r="Z34" s="634">
        <v>0.9</v>
      </c>
      <c r="AA34" s="634"/>
      <c r="AB34" s="634"/>
      <c r="AC34" s="634"/>
      <c r="AD34" s="635" t="s">
        <v>47</v>
      </c>
      <c r="AE34" s="635"/>
      <c r="AF34" s="635"/>
      <c r="AG34" s="635"/>
      <c r="AH34" s="635"/>
      <c r="AI34" s="635"/>
      <c r="AJ34" s="635"/>
      <c r="AK34" s="635"/>
      <c r="AL34" s="599" t="s">
        <v>47</v>
      </c>
      <c r="AM34" s="600"/>
      <c r="AN34" s="600"/>
      <c r="AO34" s="636"/>
      <c r="AP34" s="43"/>
      <c r="AQ34" s="44"/>
      <c r="AS34" s="39"/>
      <c r="AT34" s="39"/>
      <c r="AU34" s="39"/>
      <c r="AV34" s="39"/>
      <c r="AW34" s="39"/>
      <c r="AX34" s="39"/>
      <c r="AY34" s="39"/>
      <c r="AZ34" s="39"/>
      <c r="BA34" s="39"/>
      <c r="BB34" s="39"/>
      <c r="BC34" s="39"/>
      <c r="BD34" s="39"/>
      <c r="BE34" s="39"/>
      <c r="BF34" s="39"/>
      <c r="BG34" s="44"/>
      <c r="BH34" s="44"/>
      <c r="BI34" s="44"/>
      <c r="BJ34" s="44"/>
      <c r="BK34" s="44"/>
      <c r="BL34" s="44"/>
      <c r="BM34" s="44"/>
      <c r="BN34" s="44"/>
      <c r="BO34" s="44"/>
      <c r="BP34" s="44"/>
      <c r="BQ34" s="44"/>
      <c r="BR34" s="44"/>
      <c r="BS34" s="44"/>
      <c r="BT34" s="44"/>
      <c r="BU34" s="44"/>
      <c r="BV34" s="44"/>
      <c r="BW34" s="44"/>
      <c r="BX34" s="44"/>
      <c r="BY34" s="44"/>
      <c r="BZ34" s="44"/>
      <c r="CA34" s="44"/>
      <c r="CB34" s="44"/>
      <c r="CD34" s="593" t="s">
        <v>237</v>
      </c>
      <c r="CE34" s="594"/>
      <c r="CF34" s="594"/>
      <c r="CG34" s="594"/>
      <c r="CH34" s="594"/>
      <c r="CI34" s="594"/>
      <c r="CJ34" s="594"/>
      <c r="CK34" s="594"/>
      <c r="CL34" s="594"/>
      <c r="CM34" s="594"/>
      <c r="CN34" s="594"/>
      <c r="CO34" s="594"/>
      <c r="CP34" s="594"/>
      <c r="CQ34" s="595"/>
      <c r="CR34" s="596">
        <v>820496</v>
      </c>
      <c r="CS34" s="597"/>
      <c r="CT34" s="597"/>
      <c r="CU34" s="597"/>
      <c r="CV34" s="597"/>
      <c r="CW34" s="597"/>
      <c r="CX34" s="597"/>
      <c r="CY34" s="598"/>
      <c r="CZ34" s="599">
        <v>10.199999999999999</v>
      </c>
      <c r="DA34" s="611"/>
      <c r="DB34" s="611"/>
      <c r="DC34" s="612"/>
      <c r="DD34" s="602">
        <v>547487</v>
      </c>
      <c r="DE34" s="597"/>
      <c r="DF34" s="597"/>
      <c r="DG34" s="597"/>
      <c r="DH34" s="597"/>
      <c r="DI34" s="597"/>
      <c r="DJ34" s="597"/>
      <c r="DK34" s="598"/>
      <c r="DL34" s="602">
        <v>429183</v>
      </c>
      <c r="DM34" s="597"/>
      <c r="DN34" s="597"/>
      <c r="DO34" s="597"/>
      <c r="DP34" s="597"/>
      <c r="DQ34" s="597"/>
      <c r="DR34" s="597"/>
      <c r="DS34" s="597"/>
      <c r="DT34" s="597"/>
      <c r="DU34" s="597"/>
      <c r="DV34" s="598"/>
      <c r="DW34" s="599">
        <v>9.6999999999999993</v>
      </c>
      <c r="DX34" s="611"/>
      <c r="DY34" s="611"/>
      <c r="DZ34" s="611"/>
      <c r="EA34" s="611"/>
      <c r="EB34" s="611"/>
      <c r="EC34" s="623"/>
    </row>
    <row r="35" spans="2:133" ht="11.25" customHeight="1">
      <c r="B35" s="593" t="s">
        <v>238</v>
      </c>
      <c r="C35" s="594"/>
      <c r="D35" s="594"/>
      <c r="E35" s="594"/>
      <c r="F35" s="594"/>
      <c r="G35" s="594"/>
      <c r="H35" s="594"/>
      <c r="I35" s="594"/>
      <c r="J35" s="594"/>
      <c r="K35" s="594"/>
      <c r="L35" s="594"/>
      <c r="M35" s="594"/>
      <c r="N35" s="594"/>
      <c r="O35" s="594"/>
      <c r="P35" s="594"/>
      <c r="Q35" s="595"/>
      <c r="R35" s="596">
        <v>492069</v>
      </c>
      <c r="S35" s="597"/>
      <c r="T35" s="597"/>
      <c r="U35" s="597"/>
      <c r="V35" s="597"/>
      <c r="W35" s="597"/>
      <c r="X35" s="597"/>
      <c r="Y35" s="598"/>
      <c r="Z35" s="634">
        <v>6</v>
      </c>
      <c r="AA35" s="634"/>
      <c r="AB35" s="634"/>
      <c r="AC35" s="634"/>
      <c r="AD35" s="635" t="s">
        <v>47</v>
      </c>
      <c r="AE35" s="635"/>
      <c r="AF35" s="635"/>
      <c r="AG35" s="635"/>
      <c r="AH35" s="635"/>
      <c r="AI35" s="635"/>
      <c r="AJ35" s="635"/>
      <c r="AK35" s="635"/>
      <c r="AL35" s="599" t="s">
        <v>47</v>
      </c>
      <c r="AM35" s="600"/>
      <c r="AN35" s="600"/>
      <c r="AO35" s="636"/>
      <c r="AP35" s="45"/>
      <c r="AQ35" s="648" t="s">
        <v>239</v>
      </c>
      <c r="AR35" s="649"/>
      <c r="AS35" s="649"/>
      <c r="AT35" s="649"/>
      <c r="AU35" s="649"/>
      <c r="AV35" s="649"/>
      <c r="AW35" s="649"/>
      <c r="AX35" s="649"/>
      <c r="AY35" s="649"/>
      <c r="AZ35" s="649"/>
      <c r="BA35" s="649"/>
      <c r="BB35" s="649"/>
      <c r="BC35" s="649"/>
      <c r="BD35" s="649"/>
      <c r="BE35" s="649"/>
      <c r="BF35" s="650"/>
      <c r="BG35" s="648" t="s">
        <v>240</v>
      </c>
      <c r="BH35" s="649"/>
      <c r="BI35" s="649"/>
      <c r="BJ35" s="649"/>
      <c r="BK35" s="649"/>
      <c r="BL35" s="649"/>
      <c r="BM35" s="649"/>
      <c r="BN35" s="649"/>
      <c r="BO35" s="649"/>
      <c r="BP35" s="649"/>
      <c r="BQ35" s="649"/>
      <c r="BR35" s="649"/>
      <c r="BS35" s="649"/>
      <c r="BT35" s="649"/>
      <c r="BU35" s="649"/>
      <c r="BV35" s="649"/>
      <c r="BW35" s="649"/>
      <c r="BX35" s="649"/>
      <c r="BY35" s="649"/>
      <c r="BZ35" s="649"/>
      <c r="CA35" s="649"/>
      <c r="CB35" s="650"/>
      <c r="CD35" s="593" t="s">
        <v>241</v>
      </c>
      <c r="CE35" s="594"/>
      <c r="CF35" s="594"/>
      <c r="CG35" s="594"/>
      <c r="CH35" s="594"/>
      <c r="CI35" s="594"/>
      <c r="CJ35" s="594"/>
      <c r="CK35" s="594"/>
      <c r="CL35" s="594"/>
      <c r="CM35" s="594"/>
      <c r="CN35" s="594"/>
      <c r="CO35" s="594"/>
      <c r="CP35" s="594"/>
      <c r="CQ35" s="595"/>
      <c r="CR35" s="596">
        <v>44378</v>
      </c>
      <c r="CS35" s="609"/>
      <c r="CT35" s="609"/>
      <c r="CU35" s="609"/>
      <c r="CV35" s="609"/>
      <c r="CW35" s="609"/>
      <c r="CX35" s="609"/>
      <c r="CY35" s="610"/>
      <c r="CZ35" s="599">
        <v>0.6</v>
      </c>
      <c r="DA35" s="611"/>
      <c r="DB35" s="611"/>
      <c r="DC35" s="612"/>
      <c r="DD35" s="602">
        <v>25528</v>
      </c>
      <c r="DE35" s="609"/>
      <c r="DF35" s="609"/>
      <c r="DG35" s="609"/>
      <c r="DH35" s="609"/>
      <c r="DI35" s="609"/>
      <c r="DJ35" s="609"/>
      <c r="DK35" s="610"/>
      <c r="DL35" s="602">
        <v>21958</v>
      </c>
      <c r="DM35" s="609"/>
      <c r="DN35" s="609"/>
      <c r="DO35" s="609"/>
      <c r="DP35" s="609"/>
      <c r="DQ35" s="609"/>
      <c r="DR35" s="609"/>
      <c r="DS35" s="609"/>
      <c r="DT35" s="609"/>
      <c r="DU35" s="609"/>
      <c r="DV35" s="610"/>
      <c r="DW35" s="599">
        <v>0.5</v>
      </c>
      <c r="DX35" s="611"/>
      <c r="DY35" s="611"/>
      <c r="DZ35" s="611"/>
      <c r="EA35" s="611"/>
      <c r="EB35" s="611"/>
      <c r="EC35" s="623"/>
    </row>
    <row r="36" spans="2:133" ht="11.25" customHeight="1">
      <c r="B36" s="593" t="s">
        <v>242</v>
      </c>
      <c r="C36" s="594"/>
      <c r="D36" s="594"/>
      <c r="E36" s="594"/>
      <c r="F36" s="594"/>
      <c r="G36" s="594"/>
      <c r="H36" s="594"/>
      <c r="I36" s="594"/>
      <c r="J36" s="594"/>
      <c r="K36" s="594"/>
      <c r="L36" s="594"/>
      <c r="M36" s="594"/>
      <c r="N36" s="594"/>
      <c r="O36" s="594"/>
      <c r="P36" s="594"/>
      <c r="Q36" s="595"/>
      <c r="R36" s="596">
        <v>59987</v>
      </c>
      <c r="S36" s="597"/>
      <c r="T36" s="597"/>
      <c r="U36" s="597"/>
      <c r="V36" s="597"/>
      <c r="W36" s="597"/>
      <c r="X36" s="597"/>
      <c r="Y36" s="598"/>
      <c r="Z36" s="634">
        <v>0.7</v>
      </c>
      <c r="AA36" s="634"/>
      <c r="AB36" s="634"/>
      <c r="AC36" s="634"/>
      <c r="AD36" s="635" t="s">
        <v>47</v>
      </c>
      <c r="AE36" s="635"/>
      <c r="AF36" s="635"/>
      <c r="AG36" s="635"/>
      <c r="AH36" s="635"/>
      <c r="AI36" s="635"/>
      <c r="AJ36" s="635"/>
      <c r="AK36" s="635"/>
      <c r="AL36" s="599" t="s">
        <v>47</v>
      </c>
      <c r="AM36" s="600"/>
      <c r="AN36" s="600"/>
      <c r="AO36" s="636"/>
      <c r="AP36" s="45"/>
      <c r="AQ36" s="645" t="s">
        <v>243</v>
      </c>
      <c r="AR36" s="646"/>
      <c r="AS36" s="646"/>
      <c r="AT36" s="646"/>
      <c r="AU36" s="646"/>
      <c r="AV36" s="646"/>
      <c r="AW36" s="646"/>
      <c r="AX36" s="646"/>
      <c r="AY36" s="647"/>
      <c r="AZ36" s="651">
        <v>683190</v>
      </c>
      <c r="BA36" s="652"/>
      <c r="BB36" s="652"/>
      <c r="BC36" s="652"/>
      <c r="BD36" s="652"/>
      <c r="BE36" s="652"/>
      <c r="BF36" s="653"/>
      <c r="BG36" s="654" t="s">
        <v>244</v>
      </c>
      <c r="BH36" s="655"/>
      <c r="BI36" s="655"/>
      <c r="BJ36" s="655"/>
      <c r="BK36" s="655"/>
      <c r="BL36" s="655"/>
      <c r="BM36" s="655"/>
      <c r="BN36" s="655"/>
      <c r="BO36" s="655"/>
      <c r="BP36" s="655"/>
      <c r="BQ36" s="655"/>
      <c r="BR36" s="655"/>
      <c r="BS36" s="655"/>
      <c r="BT36" s="655"/>
      <c r="BU36" s="656"/>
      <c r="BV36" s="651">
        <v>6155</v>
      </c>
      <c r="BW36" s="652"/>
      <c r="BX36" s="652"/>
      <c r="BY36" s="652"/>
      <c r="BZ36" s="652"/>
      <c r="CA36" s="652"/>
      <c r="CB36" s="653"/>
      <c r="CD36" s="593" t="s">
        <v>245</v>
      </c>
      <c r="CE36" s="594"/>
      <c r="CF36" s="594"/>
      <c r="CG36" s="594"/>
      <c r="CH36" s="594"/>
      <c r="CI36" s="594"/>
      <c r="CJ36" s="594"/>
      <c r="CK36" s="594"/>
      <c r="CL36" s="594"/>
      <c r="CM36" s="594"/>
      <c r="CN36" s="594"/>
      <c r="CO36" s="594"/>
      <c r="CP36" s="594"/>
      <c r="CQ36" s="595"/>
      <c r="CR36" s="596">
        <v>1193723</v>
      </c>
      <c r="CS36" s="597"/>
      <c r="CT36" s="597"/>
      <c r="CU36" s="597"/>
      <c r="CV36" s="597"/>
      <c r="CW36" s="597"/>
      <c r="CX36" s="597"/>
      <c r="CY36" s="598"/>
      <c r="CZ36" s="599">
        <v>14.9</v>
      </c>
      <c r="DA36" s="611"/>
      <c r="DB36" s="611"/>
      <c r="DC36" s="612"/>
      <c r="DD36" s="602">
        <v>958443</v>
      </c>
      <c r="DE36" s="597"/>
      <c r="DF36" s="597"/>
      <c r="DG36" s="597"/>
      <c r="DH36" s="597"/>
      <c r="DI36" s="597"/>
      <c r="DJ36" s="597"/>
      <c r="DK36" s="598"/>
      <c r="DL36" s="602">
        <v>702953</v>
      </c>
      <c r="DM36" s="597"/>
      <c r="DN36" s="597"/>
      <c r="DO36" s="597"/>
      <c r="DP36" s="597"/>
      <c r="DQ36" s="597"/>
      <c r="DR36" s="597"/>
      <c r="DS36" s="597"/>
      <c r="DT36" s="597"/>
      <c r="DU36" s="597"/>
      <c r="DV36" s="598"/>
      <c r="DW36" s="599">
        <v>15.8</v>
      </c>
      <c r="DX36" s="611"/>
      <c r="DY36" s="611"/>
      <c r="DZ36" s="611"/>
      <c r="EA36" s="611"/>
      <c r="EB36" s="611"/>
      <c r="EC36" s="623"/>
    </row>
    <row r="37" spans="2:133" ht="11.25" customHeight="1">
      <c r="B37" s="593" t="s">
        <v>246</v>
      </c>
      <c r="C37" s="594"/>
      <c r="D37" s="594"/>
      <c r="E37" s="594"/>
      <c r="F37" s="594"/>
      <c r="G37" s="594"/>
      <c r="H37" s="594"/>
      <c r="I37" s="594"/>
      <c r="J37" s="594"/>
      <c r="K37" s="594"/>
      <c r="L37" s="594"/>
      <c r="M37" s="594"/>
      <c r="N37" s="594"/>
      <c r="O37" s="594"/>
      <c r="P37" s="594"/>
      <c r="Q37" s="595"/>
      <c r="R37" s="596">
        <v>123211</v>
      </c>
      <c r="S37" s="597"/>
      <c r="T37" s="597"/>
      <c r="U37" s="597"/>
      <c r="V37" s="597"/>
      <c r="W37" s="597"/>
      <c r="X37" s="597"/>
      <c r="Y37" s="598"/>
      <c r="Z37" s="634">
        <v>1.5</v>
      </c>
      <c r="AA37" s="634"/>
      <c r="AB37" s="634"/>
      <c r="AC37" s="634"/>
      <c r="AD37" s="635">
        <v>124</v>
      </c>
      <c r="AE37" s="635"/>
      <c r="AF37" s="635"/>
      <c r="AG37" s="635"/>
      <c r="AH37" s="635"/>
      <c r="AI37" s="635"/>
      <c r="AJ37" s="635"/>
      <c r="AK37" s="635"/>
      <c r="AL37" s="599">
        <v>0</v>
      </c>
      <c r="AM37" s="600"/>
      <c r="AN37" s="600"/>
      <c r="AO37" s="636"/>
      <c r="AQ37" s="629" t="s">
        <v>247</v>
      </c>
      <c r="AR37" s="630"/>
      <c r="AS37" s="630"/>
      <c r="AT37" s="630"/>
      <c r="AU37" s="630"/>
      <c r="AV37" s="630"/>
      <c r="AW37" s="630"/>
      <c r="AX37" s="630"/>
      <c r="AY37" s="631"/>
      <c r="AZ37" s="596">
        <v>72755</v>
      </c>
      <c r="BA37" s="597"/>
      <c r="BB37" s="597"/>
      <c r="BC37" s="597"/>
      <c r="BD37" s="609"/>
      <c r="BE37" s="609"/>
      <c r="BF37" s="632"/>
      <c r="BG37" s="593" t="s">
        <v>248</v>
      </c>
      <c r="BH37" s="594"/>
      <c r="BI37" s="594"/>
      <c r="BJ37" s="594"/>
      <c r="BK37" s="594"/>
      <c r="BL37" s="594"/>
      <c r="BM37" s="594"/>
      <c r="BN37" s="594"/>
      <c r="BO37" s="594"/>
      <c r="BP37" s="594"/>
      <c r="BQ37" s="594"/>
      <c r="BR37" s="594"/>
      <c r="BS37" s="594"/>
      <c r="BT37" s="594"/>
      <c r="BU37" s="595"/>
      <c r="BV37" s="596">
        <v>-40947</v>
      </c>
      <c r="BW37" s="597"/>
      <c r="BX37" s="597"/>
      <c r="BY37" s="597"/>
      <c r="BZ37" s="597"/>
      <c r="CA37" s="597"/>
      <c r="CB37" s="633"/>
      <c r="CD37" s="593" t="s">
        <v>249</v>
      </c>
      <c r="CE37" s="594"/>
      <c r="CF37" s="594"/>
      <c r="CG37" s="594"/>
      <c r="CH37" s="594"/>
      <c r="CI37" s="594"/>
      <c r="CJ37" s="594"/>
      <c r="CK37" s="594"/>
      <c r="CL37" s="594"/>
      <c r="CM37" s="594"/>
      <c r="CN37" s="594"/>
      <c r="CO37" s="594"/>
      <c r="CP37" s="594"/>
      <c r="CQ37" s="595"/>
      <c r="CR37" s="596">
        <v>439249</v>
      </c>
      <c r="CS37" s="609"/>
      <c r="CT37" s="609"/>
      <c r="CU37" s="609"/>
      <c r="CV37" s="609"/>
      <c r="CW37" s="609"/>
      <c r="CX37" s="609"/>
      <c r="CY37" s="610"/>
      <c r="CZ37" s="599">
        <v>5.5</v>
      </c>
      <c r="DA37" s="611"/>
      <c r="DB37" s="611"/>
      <c r="DC37" s="612"/>
      <c r="DD37" s="602">
        <v>439249</v>
      </c>
      <c r="DE37" s="609"/>
      <c r="DF37" s="609"/>
      <c r="DG37" s="609"/>
      <c r="DH37" s="609"/>
      <c r="DI37" s="609"/>
      <c r="DJ37" s="609"/>
      <c r="DK37" s="610"/>
      <c r="DL37" s="602">
        <v>383777</v>
      </c>
      <c r="DM37" s="609"/>
      <c r="DN37" s="609"/>
      <c r="DO37" s="609"/>
      <c r="DP37" s="609"/>
      <c r="DQ37" s="609"/>
      <c r="DR37" s="609"/>
      <c r="DS37" s="609"/>
      <c r="DT37" s="609"/>
      <c r="DU37" s="609"/>
      <c r="DV37" s="610"/>
      <c r="DW37" s="599">
        <v>8.6</v>
      </c>
      <c r="DX37" s="611"/>
      <c r="DY37" s="611"/>
      <c r="DZ37" s="611"/>
      <c r="EA37" s="611"/>
      <c r="EB37" s="611"/>
      <c r="EC37" s="623"/>
    </row>
    <row r="38" spans="2:133" ht="11.25" customHeight="1">
      <c r="B38" s="593" t="s">
        <v>250</v>
      </c>
      <c r="C38" s="594"/>
      <c r="D38" s="594"/>
      <c r="E38" s="594"/>
      <c r="F38" s="594"/>
      <c r="G38" s="594"/>
      <c r="H38" s="594"/>
      <c r="I38" s="594"/>
      <c r="J38" s="594"/>
      <c r="K38" s="594"/>
      <c r="L38" s="594"/>
      <c r="M38" s="594"/>
      <c r="N38" s="594"/>
      <c r="O38" s="594"/>
      <c r="P38" s="594"/>
      <c r="Q38" s="595"/>
      <c r="R38" s="596">
        <v>592800</v>
      </c>
      <c r="S38" s="597"/>
      <c r="T38" s="597"/>
      <c r="U38" s="597"/>
      <c r="V38" s="597"/>
      <c r="W38" s="597"/>
      <c r="X38" s="597"/>
      <c r="Y38" s="598"/>
      <c r="Z38" s="634">
        <v>7.3</v>
      </c>
      <c r="AA38" s="634"/>
      <c r="AB38" s="634"/>
      <c r="AC38" s="634"/>
      <c r="AD38" s="635" t="s">
        <v>47</v>
      </c>
      <c r="AE38" s="635"/>
      <c r="AF38" s="635"/>
      <c r="AG38" s="635"/>
      <c r="AH38" s="635"/>
      <c r="AI38" s="635"/>
      <c r="AJ38" s="635"/>
      <c r="AK38" s="635"/>
      <c r="AL38" s="599" t="s">
        <v>47</v>
      </c>
      <c r="AM38" s="600"/>
      <c r="AN38" s="600"/>
      <c r="AO38" s="636"/>
      <c r="AQ38" s="629" t="s">
        <v>251</v>
      </c>
      <c r="AR38" s="630"/>
      <c r="AS38" s="630"/>
      <c r="AT38" s="630"/>
      <c r="AU38" s="630"/>
      <c r="AV38" s="630"/>
      <c r="AW38" s="630"/>
      <c r="AX38" s="630"/>
      <c r="AY38" s="631"/>
      <c r="AZ38" s="596">
        <v>62770</v>
      </c>
      <c r="BA38" s="597"/>
      <c r="BB38" s="597"/>
      <c r="BC38" s="597"/>
      <c r="BD38" s="609"/>
      <c r="BE38" s="609"/>
      <c r="BF38" s="632"/>
      <c r="BG38" s="593" t="s">
        <v>252</v>
      </c>
      <c r="BH38" s="594"/>
      <c r="BI38" s="594"/>
      <c r="BJ38" s="594"/>
      <c r="BK38" s="594"/>
      <c r="BL38" s="594"/>
      <c r="BM38" s="594"/>
      <c r="BN38" s="594"/>
      <c r="BO38" s="594"/>
      <c r="BP38" s="594"/>
      <c r="BQ38" s="594"/>
      <c r="BR38" s="594"/>
      <c r="BS38" s="594"/>
      <c r="BT38" s="594"/>
      <c r="BU38" s="595"/>
      <c r="BV38" s="596">
        <v>1221</v>
      </c>
      <c r="BW38" s="597"/>
      <c r="BX38" s="597"/>
      <c r="BY38" s="597"/>
      <c r="BZ38" s="597"/>
      <c r="CA38" s="597"/>
      <c r="CB38" s="633"/>
      <c r="CD38" s="593" t="s">
        <v>253</v>
      </c>
      <c r="CE38" s="594"/>
      <c r="CF38" s="594"/>
      <c r="CG38" s="594"/>
      <c r="CH38" s="594"/>
      <c r="CI38" s="594"/>
      <c r="CJ38" s="594"/>
      <c r="CK38" s="594"/>
      <c r="CL38" s="594"/>
      <c r="CM38" s="594"/>
      <c r="CN38" s="594"/>
      <c r="CO38" s="594"/>
      <c r="CP38" s="594"/>
      <c r="CQ38" s="595"/>
      <c r="CR38" s="596">
        <v>509697</v>
      </c>
      <c r="CS38" s="597"/>
      <c r="CT38" s="597"/>
      <c r="CU38" s="597"/>
      <c r="CV38" s="597"/>
      <c r="CW38" s="597"/>
      <c r="CX38" s="597"/>
      <c r="CY38" s="598"/>
      <c r="CZ38" s="599">
        <v>6.4</v>
      </c>
      <c r="DA38" s="611"/>
      <c r="DB38" s="611"/>
      <c r="DC38" s="612"/>
      <c r="DD38" s="602">
        <v>406965</v>
      </c>
      <c r="DE38" s="597"/>
      <c r="DF38" s="597"/>
      <c r="DG38" s="597"/>
      <c r="DH38" s="597"/>
      <c r="DI38" s="597"/>
      <c r="DJ38" s="597"/>
      <c r="DK38" s="598"/>
      <c r="DL38" s="602">
        <v>358230</v>
      </c>
      <c r="DM38" s="597"/>
      <c r="DN38" s="597"/>
      <c r="DO38" s="597"/>
      <c r="DP38" s="597"/>
      <c r="DQ38" s="597"/>
      <c r="DR38" s="597"/>
      <c r="DS38" s="597"/>
      <c r="DT38" s="597"/>
      <c r="DU38" s="597"/>
      <c r="DV38" s="598"/>
      <c r="DW38" s="599">
        <v>8.1</v>
      </c>
      <c r="DX38" s="611"/>
      <c r="DY38" s="611"/>
      <c r="DZ38" s="611"/>
      <c r="EA38" s="611"/>
      <c r="EB38" s="611"/>
      <c r="EC38" s="623"/>
    </row>
    <row r="39" spans="2:133" ht="11.25" customHeight="1">
      <c r="B39" s="593" t="s">
        <v>254</v>
      </c>
      <c r="C39" s="594"/>
      <c r="D39" s="594"/>
      <c r="E39" s="594"/>
      <c r="F39" s="594"/>
      <c r="G39" s="594"/>
      <c r="H39" s="594"/>
      <c r="I39" s="594"/>
      <c r="J39" s="594"/>
      <c r="K39" s="594"/>
      <c r="L39" s="594"/>
      <c r="M39" s="594"/>
      <c r="N39" s="594"/>
      <c r="O39" s="594"/>
      <c r="P39" s="594"/>
      <c r="Q39" s="595"/>
      <c r="R39" s="596" t="s">
        <v>47</v>
      </c>
      <c r="S39" s="597"/>
      <c r="T39" s="597"/>
      <c r="U39" s="597"/>
      <c r="V39" s="597"/>
      <c r="W39" s="597"/>
      <c r="X39" s="597"/>
      <c r="Y39" s="598"/>
      <c r="Z39" s="634" t="s">
        <v>47</v>
      </c>
      <c r="AA39" s="634"/>
      <c r="AB39" s="634"/>
      <c r="AC39" s="634"/>
      <c r="AD39" s="635" t="s">
        <v>47</v>
      </c>
      <c r="AE39" s="635"/>
      <c r="AF39" s="635"/>
      <c r="AG39" s="635"/>
      <c r="AH39" s="635"/>
      <c r="AI39" s="635"/>
      <c r="AJ39" s="635"/>
      <c r="AK39" s="635"/>
      <c r="AL39" s="599" t="s">
        <v>47</v>
      </c>
      <c r="AM39" s="600"/>
      <c r="AN39" s="600"/>
      <c r="AO39" s="636"/>
      <c r="AQ39" s="629" t="s">
        <v>255</v>
      </c>
      <c r="AR39" s="630"/>
      <c r="AS39" s="630"/>
      <c r="AT39" s="630"/>
      <c r="AU39" s="630"/>
      <c r="AV39" s="630"/>
      <c r="AW39" s="630"/>
      <c r="AX39" s="630"/>
      <c r="AY39" s="631"/>
      <c r="AZ39" s="596">
        <v>37968</v>
      </c>
      <c r="BA39" s="597"/>
      <c r="BB39" s="597"/>
      <c r="BC39" s="597"/>
      <c r="BD39" s="609"/>
      <c r="BE39" s="609"/>
      <c r="BF39" s="632"/>
      <c r="BG39" s="593" t="s">
        <v>256</v>
      </c>
      <c r="BH39" s="594"/>
      <c r="BI39" s="594"/>
      <c r="BJ39" s="594"/>
      <c r="BK39" s="594"/>
      <c r="BL39" s="594"/>
      <c r="BM39" s="594"/>
      <c r="BN39" s="594"/>
      <c r="BO39" s="594"/>
      <c r="BP39" s="594"/>
      <c r="BQ39" s="594"/>
      <c r="BR39" s="594"/>
      <c r="BS39" s="594"/>
      <c r="BT39" s="594"/>
      <c r="BU39" s="595"/>
      <c r="BV39" s="596">
        <v>1822</v>
      </c>
      <c r="BW39" s="597"/>
      <c r="BX39" s="597"/>
      <c r="BY39" s="597"/>
      <c r="BZ39" s="597"/>
      <c r="CA39" s="597"/>
      <c r="CB39" s="633"/>
      <c r="CD39" s="593" t="s">
        <v>257</v>
      </c>
      <c r="CE39" s="594"/>
      <c r="CF39" s="594"/>
      <c r="CG39" s="594"/>
      <c r="CH39" s="594"/>
      <c r="CI39" s="594"/>
      <c r="CJ39" s="594"/>
      <c r="CK39" s="594"/>
      <c r="CL39" s="594"/>
      <c r="CM39" s="594"/>
      <c r="CN39" s="594"/>
      <c r="CO39" s="594"/>
      <c r="CP39" s="594"/>
      <c r="CQ39" s="595"/>
      <c r="CR39" s="596">
        <v>377678</v>
      </c>
      <c r="CS39" s="609"/>
      <c r="CT39" s="609"/>
      <c r="CU39" s="609"/>
      <c r="CV39" s="609"/>
      <c r="CW39" s="609"/>
      <c r="CX39" s="609"/>
      <c r="CY39" s="610"/>
      <c r="CZ39" s="599">
        <v>4.7</v>
      </c>
      <c r="DA39" s="611"/>
      <c r="DB39" s="611"/>
      <c r="DC39" s="612"/>
      <c r="DD39" s="602">
        <v>376812</v>
      </c>
      <c r="DE39" s="609"/>
      <c r="DF39" s="609"/>
      <c r="DG39" s="609"/>
      <c r="DH39" s="609"/>
      <c r="DI39" s="609"/>
      <c r="DJ39" s="609"/>
      <c r="DK39" s="610"/>
      <c r="DL39" s="602" t="s">
        <v>47</v>
      </c>
      <c r="DM39" s="609"/>
      <c r="DN39" s="609"/>
      <c r="DO39" s="609"/>
      <c r="DP39" s="609"/>
      <c r="DQ39" s="609"/>
      <c r="DR39" s="609"/>
      <c r="DS39" s="609"/>
      <c r="DT39" s="609"/>
      <c r="DU39" s="609"/>
      <c r="DV39" s="610"/>
      <c r="DW39" s="599" t="s">
        <v>47</v>
      </c>
      <c r="DX39" s="611"/>
      <c r="DY39" s="611"/>
      <c r="DZ39" s="611"/>
      <c r="EA39" s="611"/>
      <c r="EB39" s="611"/>
      <c r="EC39" s="623"/>
    </row>
    <row r="40" spans="2:133" ht="11.25" customHeight="1">
      <c r="B40" s="593" t="s">
        <v>258</v>
      </c>
      <c r="C40" s="594"/>
      <c r="D40" s="594"/>
      <c r="E40" s="594"/>
      <c r="F40" s="594"/>
      <c r="G40" s="594"/>
      <c r="H40" s="594"/>
      <c r="I40" s="594"/>
      <c r="J40" s="594"/>
      <c r="K40" s="594"/>
      <c r="L40" s="594"/>
      <c r="M40" s="594"/>
      <c r="N40" s="594"/>
      <c r="O40" s="594"/>
      <c r="P40" s="594"/>
      <c r="Q40" s="595"/>
      <c r="R40" s="596">
        <v>8000</v>
      </c>
      <c r="S40" s="597"/>
      <c r="T40" s="597"/>
      <c r="U40" s="597"/>
      <c r="V40" s="597"/>
      <c r="W40" s="597"/>
      <c r="X40" s="597"/>
      <c r="Y40" s="598"/>
      <c r="Z40" s="634">
        <v>0.1</v>
      </c>
      <c r="AA40" s="634"/>
      <c r="AB40" s="634"/>
      <c r="AC40" s="634"/>
      <c r="AD40" s="635" t="s">
        <v>47</v>
      </c>
      <c r="AE40" s="635"/>
      <c r="AF40" s="635"/>
      <c r="AG40" s="635"/>
      <c r="AH40" s="635"/>
      <c r="AI40" s="635"/>
      <c r="AJ40" s="635"/>
      <c r="AK40" s="635"/>
      <c r="AL40" s="599" t="s">
        <v>47</v>
      </c>
      <c r="AM40" s="600"/>
      <c r="AN40" s="600"/>
      <c r="AO40" s="636"/>
      <c r="AQ40" s="629" t="s">
        <v>259</v>
      </c>
      <c r="AR40" s="630"/>
      <c r="AS40" s="630"/>
      <c r="AT40" s="630"/>
      <c r="AU40" s="630"/>
      <c r="AV40" s="630"/>
      <c r="AW40" s="630"/>
      <c r="AX40" s="630"/>
      <c r="AY40" s="631"/>
      <c r="AZ40" s="596" t="s">
        <v>47</v>
      </c>
      <c r="BA40" s="597"/>
      <c r="BB40" s="597"/>
      <c r="BC40" s="597"/>
      <c r="BD40" s="609"/>
      <c r="BE40" s="609"/>
      <c r="BF40" s="632"/>
      <c r="BG40" s="637" t="s">
        <v>260</v>
      </c>
      <c r="BH40" s="638"/>
      <c r="BI40" s="638"/>
      <c r="BJ40" s="638"/>
      <c r="BK40" s="638"/>
      <c r="BL40" s="41"/>
      <c r="BM40" s="594" t="s">
        <v>261</v>
      </c>
      <c r="BN40" s="594"/>
      <c r="BO40" s="594"/>
      <c r="BP40" s="594"/>
      <c r="BQ40" s="594"/>
      <c r="BR40" s="594"/>
      <c r="BS40" s="594"/>
      <c r="BT40" s="594"/>
      <c r="BU40" s="595"/>
      <c r="BV40" s="596">
        <v>98</v>
      </c>
      <c r="BW40" s="597"/>
      <c r="BX40" s="597"/>
      <c r="BY40" s="597"/>
      <c r="BZ40" s="597"/>
      <c r="CA40" s="597"/>
      <c r="CB40" s="633"/>
      <c r="CD40" s="593" t="s">
        <v>262</v>
      </c>
      <c r="CE40" s="594"/>
      <c r="CF40" s="594"/>
      <c r="CG40" s="594"/>
      <c r="CH40" s="594"/>
      <c r="CI40" s="594"/>
      <c r="CJ40" s="594"/>
      <c r="CK40" s="594"/>
      <c r="CL40" s="594"/>
      <c r="CM40" s="594"/>
      <c r="CN40" s="594"/>
      <c r="CO40" s="594"/>
      <c r="CP40" s="594"/>
      <c r="CQ40" s="595"/>
      <c r="CR40" s="596">
        <v>19280</v>
      </c>
      <c r="CS40" s="597"/>
      <c r="CT40" s="597"/>
      <c r="CU40" s="597"/>
      <c r="CV40" s="597"/>
      <c r="CW40" s="597"/>
      <c r="CX40" s="597"/>
      <c r="CY40" s="598"/>
      <c r="CZ40" s="599">
        <v>0.2</v>
      </c>
      <c r="DA40" s="611"/>
      <c r="DB40" s="611"/>
      <c r="DC40" s="612"/>
      <c r="DD40" s="602">
        <v>53</v>
      </c>
      <c r="DE40" s="597"/>
      <c r="DF40" s="597"/>
      <c r="DG40" s="597"/>
      <c r="DH40" s="597"/>
      <c r="DI40" s="597"/>
      <c r="DJ40" s="597"/>
      <c r="DK40" s="598"/>
      <c r="DL40" s="602" t="s">
        <v>47</v>
      </c>
      <c r="DM40" s="597"/>
      <c r="DN40" s="597"/>
      <c r="DO40" s="597"/>
      <c r="DP40" s="597"/>
      <c r="DQ40" s="597"/>
      <c r="DR40" s="597"/>
      <c r="DS40" s="597"/>
      <c r="DT40" s="597"/>
      <c r="DU40" s="597"/>
      <c r="DV40" s="598"/>
      <c r="DW40" s="599" t="s">
        <v>47</v>
      </c>
      <c r="DX40" s="611"/>
      <c r="DY40" s="611"/>
      <c r="DZ40" s="611"/>
      <c r="EA40" s="611"/>
      <c r="EB40" s="611"/>
      <c r="EC40" s="623"/>
    </row>
    <row r="41" spans="2:133" ht="11.25" customHeight="1">
      <c r="B41" s="577" t="s">
        <v>263</v>
      </c>
      <c r="C41" s="578"/>
      <c r="D41" s="578"/>
      <c r="E41" s="578"/>
      <c r="F41" s="578"/>
      <c r="G41" s="578"/>
      <c r="H41" s="578"/>
      <c r="I41" s="578"/>
      <c r="J41" s="578"/>
      <c r="K41" s="578"/>
      <c r="L41" s="578"/>
      <c r="M41" s="578"/>
      <c r="N41" s="578"/>
      <c r="O41" s="578"/>
      <c r="P41" s="578"/>
      <c r="Q41" s="579"/>
      <c r="R41" s="580">
        <v>8142263</v>
      </c>
      <c r="S41" s="621"/>
      <c r="T41" s="621"/>
      <c r="U41" s="621"/>
      <c r="V41" s="621"/>
      <c r="W41" s="621"/>
      <c r="X41" s="621"/>
      <c r="Y41" s="624"/>
      <c r="Z41" s="625">
        <v>100</v>
      </c>
      <c r="AA41" s="625"/>
      <c r="AB41" s="625"/>
      <c r="AC41" s="625"/>
      <c r="AD41" s="626">
        <v>4437913</v>
      </c>
      <c r="AE41" s="626"/>
      <c r="AF41" s="626"/>
      <c r="AG41" s="626"/>
      <c r="AH41" s="626"/>
      <c r="AI41" s="626"/>
      <c r="AJ41" s="626"/>
      <c r="AK41" s="626"/>
      <c r="AL41" s="583">
        <v>100</v>
      </c>
      <c r="AM41" s="627"/>
      <c r="AN41" s="627"/>
      <c r="AO41" s="628"/>
      <c r="AQ41" s="629" t="s">
        <v>264</v>
      </c>
      <c r="AR41" s="630"/>
      <c r="AS41" s="630"/>
      <c r="AT41" s="630"/>
      <c r="AU41" s="630"/>
      <c r="AV41" s="630"/>
      <c r="AW41" s="630"/>
      <c r="AX41" s="630"/>
      <c r="AY41" s="631"/>
      <c r="AZ41" s="596">
        <v>132768</v>
      </c>
      <c r="BA41" s="597"/>
      <c r="BB41" s="597"/>
      <c r="BC41" s="597"/>
      <c r="BD41" s="609"/>
      <c r="BE41" s="609"/>
      <c r="BF41" s="632"/>
      <c r="BG41" s="637"/>
      <c r="BH41" s="638"/>
      <c r="BI41" s="638"/>
      <c r="BJ41" s="638"/>
      <c r="BK41" s="638"/>
      <c r="BL41" s="41"/>
      <c r="BM41" s="594" t="s">
        <v>265</v>
      </c>
      <c r="BN41" s="594"/>
      <c r="BO41" s="594"/>
      <c r="BP41" s="594"/>
      <c r="BQ41" s="594"/>
      <c r="BR41" s="594"/>
      <c r="BS41" s="594"/>
      <c r="BT41" s="594"/>
      <c r="BU41" s="595"/>
      <c r="BV41" s="596" t="s">
        <v>47</v>
      </c>
      <c r="BW41" s="597"/>
      <c r="BX41" s="597"/>
      <c r="BY41" s="597"/>
      <c r="BZ41" s="597"/>
      <c r="CA41" s="597"/>
      <c r="CB41" s="633"/>
      <c r="CD41" s="593" t="s">
        <v>266</v>
      </c>
      <c r="CE41" s="594"/>
      <c r="CF41" s="594"/>
      <c r="CG41" s="594"/>
      <c r="CH41" s="594"/>
      <c r="CI41" s="594"/>
      <c r="CJ41" s="594"/>
      <c r="CK41" s="594"/>
      <c r="CL41" s="594"/>
      <c r="CM41" s="594"/>
      <c r="CN41" s="594"/>
      <c r="CO41" s="594"/>
      <c r="CP41" s="594"/>
      <c r="CQ41" s="595"/>
      <c r="CR41" s="596" t="s">
        <v>47</v>
      </c>
      <c r="CS41" s="609"/>
      <c r="CT41" s="609"/>
      <c r="CU41" s="609"/>
      <c r="CV41" s="609"/>
      <c r="CW41" s="609"/>
      <c r="CX41" s="609"/>
      <c r="CY41" s="610"/>
      <c r="CZ41" s="599" t="s">
        <v>47</v>
      </c>
      <c r="DA41" s="611"/>
      <c r="DB41" s="611"/>
      <c r="DC41" s="612"/>
      <c r="DD41" s="602" t="s">
        <v>47</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c r="AQ42" s="641" t="s">
        <v>255</v>
      </c>
      <c r="AR42" s="642"/>
      <c r="AS42" s="642"/>
      <c r="AT42" s="642"/>
      <c r="AU42" s="642"/>
      <c r="AV42" s="642"/>
      <c r="AW42" s="642"/>
      <c r="AX42" s="642"/>
      <c r="AY42" s="643"/>
      <c r="AZ42" s="580">
        <v>376929</v>
      </c>
      <c r="BA42" s="621"/>
      <c r="BB42" s="621"/>
      <c r="BC42" s="621"/>
      <c r="BD42" s="581"/>
      <c r="BE42" s="581"/>
      <c r="BF42" s="644"/>
      <c r="BG42" s="639"/>
      <c r="BH42" s="640"/>
      <c r="BI42" s="640"/>
      <c r="BJ42" s="640"/>
      <c r="BK42" s="640"/>
      <c r="BL42" s="42"/>
      <c r="BM42" s="578" t="s">
        <v>267</v>
      </c>
      <c r="BN42" s="578"/>
      <c r="BO42" s="578"/>
      <c r="BP42" s="578"/>
      <c r="BQ42" s="578"/>
      <c r="BR42" s="578"/>
      <c r="BS42" s="578"/>
      <c r="BT42" s="578"/>
      <c r="BU42" s="579"/>
      <c r="BV42" s="580">
        <v>388</v>
      </c>
      <c r="BW42" s="621"/>
      <c r="BX42" s="621"/>
      <c r="BY42" s="621"/>
      <c r="BZ42" s="621"/>
      <c r="CA42" s="621"/>
      <c r="CB42" s="622"/>
      <c r="CD42" s="593" t="s">
        <v>268</v>
      </c>
      <c r="CE42" s="594"/>
      <c r="CF42" s="594"/>
      <c r="CG42" s="594"/>
      <c r="CH42" s="594"/>
      <c r="CI42" s="594"/>
      <c r="CJ42" s="594"/>
      <c r="CK42" s="594"/>
      <c r="CL42" s="594"/>
      <c r="CM42" s="594"/>
      <c r="CN42" s="594"/>
      <c r="CO42" s="594"/>
      <c r="CP42" s="594"/>
      <c r="CQ42" s="595"/>
      <c r="CR42" s="596">
        <v>1635621</v>
      </c>
      <c r="CS42" s="609"/>
      <c r="CT42" s="609"/>
      <c r="CU42" s="609"/>
      <c r="CV42" s="609"/>
      <c r="CW42" s="609"/>
      <c r="CX42" s="609"/>
      <c r="CY42" s="610"/>
      <c r="CZ42" s="599">
        <v>20.399999999999999</v>
      </c>
      <c r="DA42" s="611"/>
      <c r="DB42" s="611"/>
      <c r="DC42" s="612"/>
      <c r="DD42" s="602">
        <v>403624</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c r="B43" s="35" t="s">
        <v>269</v>
      </c>
      <c r="CD43" s="593" t="s">
        <v>270</v>
      </c>
      <c r="CE43" s="594"/>
      <c r="CF43" s="594"/>
      <c r="CG43" s="594"/>
      <c r="CH43" s="594"/>
      <c r="CI43" s="594"/>
      <c r="CJ43" s="594"/>
      <c r="CK43" s="594"/>
      <c r="CL43" s="594"/>
      <c r="CM43" s="594"/>
      <c r="CN43" s="594"/>
      <c r="CO43" s="594"/>
      <c r="CP43" s="594"/>
      <c r="CQ43" s="595"/>
      <c r="CR43" s="596">
        <v>30668</v>
      </c>
      <c r="CS43" s="609"/>
      <c r="CT43" s="609"/>
      <c r="CU43" s="609"/>
      <c r="CV43" s="609"/>
      <c r="CW43" s="609"/>
      <c r="CX43" s="609"/>
      <c r="CY43" s="610"/>
      <c r="CZ43" s="599">
        <v>0.4</v>
      </c>
      <c r="DA43" s="611"/>
      <c r="DB43" s="611"/>
      <c r="DC43" s="612"/>
      <c r="DD43" s="602">
        <v>23424</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c r="B44" s="613" t="s">
        <v>271</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219</v>
      </c>
      <c r="CE44" s="616"/>
      <c r="CF44" s="593" t="s">
        <v>272</v>
      </c>
      <c r="CG44" s="594"/>
      <c r="CH44" s="594"/>
      <c r="CI44" s="594"/>
      <c r="CJ44" s="594"/>
      <c r="CK44" s="594"/>
      <c r="CL44" s="594"/>
      <c r="CM44" s="594"/>
      <c r="CN44" s="594"/>
      <c r="CO44" s="594"/>
      <c r="CP44" s="594"/>
      <c r="CQ44" s="595"/>
      <c r="CR44" s="596">
        <v>1281264</v>
      </c>
      <c r="CS44" s="597"/>
      <c r="CT44" s="597"/>
      <c r="CU44" s="597"/>
      <c r="CV44" s="597"/>
      <c r="CW44" s="597"/>
      <c r="CX44" s="597"/>
      <c r="CY44" s="598"/>
      <c r="CZ44" s="599">
        <v>16</v>
      </c>
      <c r="DA44" s="600"/>
      <c r="DB44" s="600"/>
      <c r="DC44" s="601"/>
      <c r="DD44" s="602">
        <v>360715</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c r="B45" s="613" t="s">
        <v>273</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274</v>
      </c>
      <c r="CG45" s="594"/>
      <c r="CH45" s="594"/>
      <c r="CI45" s="594"/>
      <c r="CJ45" s="594"/>
      <c r="CK45" s="594"/>
      <c r="CL45" s="594"/>
      <c r="CM45" s="594"/>
      <c r="CN45" s="594"/>
      <c r="CO45" s="594"/>
      <c r="CP45" s="594"/>
      <c r="CQ45" s="595"/>
      <c r="CR45" s="596">
        <v>139736</v>
      </c>
      <c r="CS45" s="609"/>
      <c r="CT45" s="609"/>
      <c r="CU45" s="609"/>
      <c r="CV45" s="609"/>
      <c r="CW45" s="609"/>
      <c r="CX45" s="609"/>
      <c r="CY45" s="610"/>
      <c r="CZ45" s="599">
        <v>1.7</v>
      </c>
      <c r="DA45" s="611"/>
      <c r="DB45" s="611"/>
      <c r="DC45" s="612"/>
      <c r="DD45" s="602">
        <v>13379</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c r="B46" s="46"/>
      <c r="CD46" s="617"/>
      <c r="CE46" s="618"/>
      <c r="CF46" s="593" t="s">
        <v>275</v>
      </c>
      <c r="CG46" s="594"/>
      <c r="CH46" s="594"/>
      <c r="CI46" s="594"/>
      <c r="CJ46" s="594"/>
      <c r="CK46" s="594"/>
      <c r="CL46" s="594"/>
      <c r="CM46" s="594"/>
      <c r="CN46" s="594"/>
      <c r="CO46" s="594"/>
      <c r="CP46" s="594"/>
      <c r="CQ46" s="595"/>
      <c r="CR46" s="596">
        <v>1098958</v>
      </c>
      <c r="CS46" s="597"/>
      <c r="CT46" s="597"/>
      <c r="CU46" s="597"/>
      <c r="CV46" s="597"/>
      <c r="CW46" s="597"/>
      <c r="CX46" s="597"/>
      <c r="CY46" s="598"/>
      <c r="CZ46" s="599">
        <v>13.7</v>
      </c>
      <c r="DA46" s="600"/>
      <c r="DB46" s="600"/>
      <c r="DC46" s="601"/>
      <c r="DD46" s="602">
        <v>340366</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c r="B47" s="46"/>
      <c r="CD47" s="617"/>
      <c r="CE47" s="618"/>
      <c r="CF47" s="593" t="s">
        <v>276</v>
      </c>
      <c r="CG47" s="594"/>
      <c r="CH47" s="594"/>
      <c r="CI47" s="594"/>
      <c r="CJ47" s="594"/>
      <c r="CK47" s="594"/>
      <c r="CL47" s="594"/>
      <c r="CM47" s="594"/>
      <c r="CN47" s="594"/>
      <c r="CO47" s="594"/>
      <c r="CP47" s="594"/>
      <c r="CQ47" s="595"/>
      <c r="CR47" s="596">
        <v>354357</v>
      </c>
      <c r="CS47" s="609"/>
      <c r="CT47" s="609"/>
      <c r="CU47" s="609"/>
      <c r="CV47" s="609"/>
      <c r="CW47" s="609"/>
      <c r="CX47" s="609"/>
      <c r="CY47" s="610"/>
      <c r="CZ47" s="599">
        <v>4.4000000000000004</v>
      </c>
      <c r="DA47" s="611"/>
      <c r="DB47" s="611"/>
      <c r="DC47" s="612"/>
      <c r="DD47" s="602">
        <v>42909</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c r="B48" s="46"/>
      <c r="CD48" s="619"/>
      <c r="CE48" s="620"/>
      <c r="CF48" s="593" t="s">
        <v>277</v>
      </c>
      <c r="CG48" s="594"/>
      <c r="CH48" s="594"/>
      <c r="CI48" s="594"/>
      <c r="CJ48" s="594"/>
      <c r="CK48" s="594"/>
      <c r="CL48" s="594"/>
      <c r="CM48" s="594"/>
      <c r="CN48" s="594"/>
      <c r="CO48" s="594"/>
      <c r="CP48" s="594"/>
      <c r="CQ48" s="595"/>
      <c r="CR48" s="596" t="s">
        <v>47</v>
      </c>
      <c r="CS48" s="597"/>
      <c r="CT48" s="597"/>
      <c r="CU48" s="597"/>
      <c r="CV48" s="597"/>
      <c r="CW48" s="597"/>
      <c r="CX48" s="597"/>
      <c r="CY48" s="598"/>
      <c r="CZ48" s="599" t="s">
        <v>47</v>
      </c>
      <c r="DA48" s="600"/>
      <c r="DB48" s="600"/>
      <c r="DC48" s="601"/>
      <c r="DD48" s="602" t="s">
        <v>47</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c r="B49" s="46"/>
      <c r="CD49" s="577" t="s">
        <v>278</v>
      </c>
      <c r="CE49" s="578"/>
      <c r="CF49" s="578"/>
      <c r="CG49" s="578"/>
      <c r="CH49" s="578"/>
      <c r="CI49" s="578"/>
      <c r="CJ49" s="578"/>
      <c r="CK49" s="578"/>
      <c r="CL49" s="578"/>
      <c r="CM49" s="578"/>
      <c r="CN49" s="578"/>
      <c r="CO49" s="578"/>
      <c r="CP49" s="578"/>
      <c r="CQ49" s="579"/>
      <c r="CR49" s="580">
        <v>8007345</v>
      </c>
      <c r="CS49" s="581"/>
      <c r="CT49" s="581"/>
      <c r="CU49" s="581"/>
      <c r="CV49" s="581"/>
      <c r="CW49" s="581"/>
      <c r="CX49" s="581"/>
      <c r="CY49" s="582"/>
      <c r="CZ49" s="583">
        <v>100</v>
      </c>
      <c r="DA49" s="584"/>
      <c r="DB49" s="584"/>
      <c r="DC49" s="585"/>
      <c r="DD49" s="586">
        <v>5454603</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dr+kwcYkZVMSXotTvCjRaj/QtB7sReM/qN9yt+bH0lBcyi3bX8IM/VW+TTZV5wC6BXiNnWBmC0n2GLfFYsKogg==" saltValue="4KMTxD6Nm1f2pOOMIVrp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3"/>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61972-43DD-43ED-B764-6EAD4B073D58}">
  <sheetPr>
    <pageSetUpPr fitToPage="1"/>
  </sheetPr>
  <dimension ref="A1:EA135"/>
  <sheetViews>
    <sheetView view="pageBreakPreview" zoomScale="70" zoomScaleNormal="40" zoomScaleSheetLayoutView="70" workbookViewId="0"/>
  </sheetViews>
  <sheetFormatPr defaultColWidth="0" defaultRowHeight="13.5" zeroHeight="1"/>
  <cols>
    <col min="1" max="130" width="2.75" style="52" customWidth="1"/>
    <col min="131" max="131" width="1.625" style="52" customWidth="1"/>
    <col min="132" max="16384" width="9" style="52" hidden="1"/>
  </cols>
  <sheetData>
    <row r="1" spans="1:131" ht="11.25" customHeight="1" thickBot="1">
      <c r="A1" s="48"/>
      <c r="B1" s="48"/>
      <c r="C1" s="48"/>
      <c r="D1" s="48"/>
      <c r="E1" s="48"/>
      <c r="F1" s="48"/>
      <c r="G1" s="48"/>
      <c r="H1" s="48"/>
      <c r="I1" s="48"/>
      <c r="J1" s="48"/>
      <c r="K1" s="48"/>
      <c r="L1" s="48"/>
      <c r="M1" s="48"/>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50"/>
      <c r="DR1" s="50"/>
      <c r="DS1" s="50"/>
      <c r="DT1" s="50"/>
      <c r="DU1" s="50"/>
      <c r="DV1" s="50"/>
      <c r="DW1" s="50"/>
      <c r="DX1" s="50"/>
      <c r="DY1" s="50"/>
      <c r="DZ1" s="50"/>
      <c r="EA1" s="51"/>
    </row>
    <row r="2" spans="1:131" ht="26.25" customHeight="1" thickBot="1">
      <c r="A2" s="1065" t="s">
        <v>279</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c r="DJ2" s="1066" t="s">
        <v>280</v>
      </c>
      <c r="DK2" s="1067"/>
      <c r="DL2" s="1067"/>
      <c r="DM2" s="1067"/>
      <c r="DN2" s="1067"/>
      <c r="DO2" s="1068"/>
      <c r="DP2" s="49"/>
      <c r="DQ2" s="1066" t="s">
        <v>281</v>
      </c>
      <c r="DR2" s="1067"/>
      <c r="DS2" s="1067"/>
      <c r="DT2" s="1067"/>
      <c r="DU2" s="1067"/>
      <c r="DV2" s="1067"/>
      <c r="DW2" s="1067"/>
      <c r="DX2" s="1067"/>
      <c r="DY2" s="1067"/>
      <c r="DZ2" s="1068"/>
      <c r="EA2" s="51"/>
    </row>
    <row r="3" spans="1:131" ht="11.25" customHeight="1">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E3" s="49"/>
      <c r="DF3" s="49"/>
      <c r="DG3" s="49"/>
      <c r="DH3" s="49"/>
      <c r="DI3" s="49"/>
      <c r="DJ3" s="49"/>
      <c r="DK3" s="49"/>
      <c r="DL3" s="49"/>
      <c r="DM3" s="49"/>
      <c r="DN3" s="49"/>
      <c r="DO3" s="49"/>
      <c r="DP3" s="49"/>
      <c r="DQ3" s="49"/>
      <c r="DR3" s="49"/>
      <c r="DS3" s="49"/>
      <c r="DT3" s="49"/>
      <c r="DU3" s="49"/>
      <c r="DV3" s="49"/>
      <c r="DW3" s="49"/>
      <c r="DX3" s="49"/>
      <c r="DY3" s="49"/>
      <c r="DZ3" s="49"/>
      <c r="EA3" s="51"/>
    </row>
    <row r="4" spans="1:131" s="57" customFormat="1" ht="26.25" customHeight="1" thickBot="1">
      <c r="A4" s="1034" t="s">
        <v>282</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53"/>
      <c r="BA4" s="53"/>
      <c r="BB4" s="53"/>
      <c r="BC4" s="53"/>
      <c r="BD4" s="53"/>
      <c r="BE4" s="54"/>
      <c r="BF4" s="54"/>
      <c r="BG4" s="54"/>
      <c r="BH4" s="54"/>
      <c r="BI4" s="54"/>
      <c r="BJ4" s="54"/>
      <c r="BK4" s="54"/>
      <c r="BL4" s="54"/>
      <c r="BM4" s="54"/>
      <c r="BN4" s="54"/>
      <c r="BO4" s="54"/>
      <c r="BP4" s="54"/>
      <c r="BQ4" s="705" t="s">
        <v>283</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56"/>
    </row>
    <row r="5" spans="1:131" s="57" customFormat="1" ht="26.25" customHeight="1">
      <c r="A5" s="970" t="s">
        <v>284</v>
      </c>
      <c r="B5" s="971"/>
      <c r="C5" s="971"/>
      <c r="D5" s="971"/>
      <c r="E5" s="971"/>
      <c r="F5" s="971"/>
      <c r="G5" s="971"/>
      <c r="H5" s="971"/>
      <c r="I5" s="971"/>
      <c r="J5" s="971"/>
      <c r="K5" s="971"/>
      <c r="L5" s="971"/>
      <c r="M5" s="971"/>
      <c r="N5" s="971"/>
      <c r="O5" s="971"/>
      <c r="P5" s="972"/>
      <c r="Q5" s="976" t="s">
        <v>285</v>
      </c>
      <c r="R5" s="977"/>
      <c r="S5" s="977"/>
      <c r="T5" s="977"/>
      <c r="U5" s="978"/>
      <c r="V5" s="976" t="s">
        <v>286</v>
      </c>
      <c r="W5" s="977"/>
      <c r="X5" s="977"/>
      <c r="Y5" s="977"/>
      <c r="Z5" s="978"/>
      <c r="AA5" s="976" t="s">
        <v>287</v>
      </c>
      <c r="AB5" s="977"/>
      <c r="AC5" s="977"/>
      <c r="AD5" s="977"/>
      <c r="AE5" s="977"/>
      <c r="AF5" s="1069" t="s">
        <v>288</v>
      </c>
      <c r="AG5" s="977"/>
      <c r="AH5" s="977"/>
      <c r="AI5" s="977"/>
      <c r="AJ5" s="990"/>
      <c r="AK5" s="977" t="s">
        <v>289</v>
      </c>
      <c r="AL5" s="977"/>
      <c r="AM5" s="977"/>
      <c r="AN5" s="977"/>
      <c r="AO5" s="978"/>
      <c r="AP5" s="976" t="s">
        <v>290</v>
      </c>
      <c r="AQ5" s="977"/>
      <c r="AR5" s="977"/>
      <c r="AS5" s="977"/>
      <c r="AT5" s="978"/>
      <c r="AU5" s="976" t="s">
        <v>291</v>
      </c>
      <c r="AV5" s="977"/>
      <c r="AW5" s="977"/>
      <c r="AX5" s="977"/>
      <c r="AY5" s="990"/>
      <c r="AZ5" s="53"/>
      <c r="BA5" s="53"/>
      <c r="BB5" s="53"/>
      <c r="BC5" s="53"/>
      <c r="BD5" s="53"/>
      <c r="BE5" s="54"/>
      <c r="BF5" s="54"/>
      <c r="BG5" s="54"/>
      <c r="BH5" s="54"/>
      <c r="BI5" s="54"/>
      <c r="BJ5" s="54"/>
      <c r="BK5" s="54"/>
      <c r="BL5" s="54"/>
      <c r="BM5" s="54"/>
      <c r="BN5" s="54"/>
      <c r="BO5" s="54"/>
      <c r="BP5" s="54"/>
      <c r="BQ5" s="970" t="s">
        <v>292</v>
      </c>
      <c r="BR5" s="971"/>
      <c r="BS5" s="971"/>
      <c r="BT5" s="971"/>
      <c r="BU5" s="971"/>
      <c r="BV5" s="971"/>
      <c r="BW5" s="971"/>
      <c r="BX5" s="971"/>
      <c r="BY5" s="971"/>
      <c r="BZ5" s="971"/>
      <c r="CA5" s="971"/>
      <c r="CB5" s="971"/>
      <c r="CC5" s="971"/>
      <c r="CD5" s="971"/>
      <c r="CE5" s="971"/>
      <c r="CF5" s="971"/>
      <c r="CG5" s="972"/>
      <c r="CH5" s="976" t="s">
        <v>293</v>
      </c>
      <c r="CI5" s="977"/>
      <c r="CJ5" s="977"/>
      <c r="CK5" s="977"/>
      <c r="CL5" s="978"/>
      <c r="CM5" s="976" t="s">
        <v>294</v>
      </c>
      <c r="CN5" s="977"/>
      <c r="CO5" s="977"/>
      <c r="CP5" s="977"/>
      <c r="CQ5" s="978"/>
      <c r="CR5" s="976" t="s">
        <v>295</v>
      </c>
      <c r="CS5" s="977"/>
      <c r="CT5" s="977"/>
      <c r="CU5" s="977"/>
      <c r="CV5" s="978"/>
      <c r="CW5" s="976" t="s">
        <v>296</v>
      </c>
      <c r="CX5" s="977"/>
      <c r="CY5" s="977"/>
      <c r="CZ5" s="977"/>
      <c r="DA5" s="978"/>
      <c r="DB5" s="976" t="s">
        <v>297</v>
      </c>
      <c r="DC5" s="977"/>
      <c r="DD5" s="977"/>
      <c r="DE5" s="977"/>
      <c r="DF5" s="978"/>
      <c r="DG5" s="1059" t="s">
        <v>298</v>
      </c>
      <c r="DH5" s="1060"/>
      <c r="DI5" s="1060"/>
      <c r="DJ5" s="1060"/>
      <c r="DK5" s="1061"/>
      <c r="DL5" s="1059" t="s">
        <v>299</v>
      </c>
      <c r="DM5" s="1060"/>
      <c r="DN5" s="1060"/>
      <c r="DO5" s="1060"/>
      <c r="DP5" s="1061"/>
      <c r="DQ5" s="976" t="s">
        <v>300</v>
      </c>
      <c r="DR5" s="977"/>
      <c r="DS5" s="977"/>
      <c r="DT5" s="977"/>
      <c r="DU5" s="978"/>
      <c r="DV5" s="976" t="s">
        <v>291</v>
      </c>
      <c r="DW5" s="977"/>
      <c r="DX5" s="977"/>
      <c r="DY5" s="977"/>
      <c r="DZ5" s="990"/>
      <c r="EA5" s="56"/>
    </row>
    <row r="6" spans="1:131" s="57" customFormat="1" ht="26.25" customHeight="1" thickBot="1">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53"/>
      <c r="BA6" s="53"/>
      <c r="BB6" s="53"/>
      <c r="BC6" s="53"/>
      <c r="BD6" s="53"/>
      <c r="BE6" s="54"/>
      <c r="BF6" s="54"/>
      <c r="BG6" s="54"/>
      <c r="BH6" s="54"/>
      <c r="BI6" s="54"/>
      <c r="BJ6" s="54"/>
      <c r="BK6" s="54"/>
      <c r="BL6" s="54"/>
      <c r="BM6" s="54"/>
      <c r="BN6" s="54"/>
      <c r="BO6" s="54"/>
      <c r="BP6" s="54"/>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56"/>
    </row>
    <row r="7" spans="1:131" s="57" customFormat="1" ht="26.25" customHeight="1" thickTop="1">
      <c r="A7" s="58">
        <v>1</v>
      </c>
      <c r="B7" s="1022" t="s">
        <v>301</v>
      </c>
      <c r="C7" s="1023"/>
      <c r="D7" s="1023"/>
      <c r="E7" s="1023"/>
      <c r="F7" s="1023"/>
      <c r="G7" s="1023"/>
      <c r="H7" s="1023"/>
      <c r="I7" s="1023"/>
      <c r="J7" s="1023"/>
      <c r="K7" s="1023"/>
      <c r="L7" s="1023"/>
      <c r="M7" s="1023"/>
      <c r="N7" s="1023"/>
      <c r="O7" s="1023"/>
      <c r="P7" s="1024"/>
      <c r="Q7" s="1077">
        <v>8144</v>
      </c>
      <c r="R7" s="1078"/>
      <c r="S7" s="1078"/>
      <c r="T7" s="1078"/>
      <c r="U7" s="1078"/>
      <c r="V7" s="1078">
        <v>8010</v>
      </c>
      <c r="W7" s="1078"/>
      <c r="X7" s="1078"/>
      <c r="Y7" s="1078"/>
      <c r="Z7" s="1078"/>
      <c r="AA7" s="1078">
        <v>134</v>
      </c>
      <c r="AB7" s="1078"/>
      <c r="AC7" s="1078"/>
      <c r="AD7" s="1078"/>
      <c r="AE7" s="1079"/>
      <c r="AF7" s="1080">
        <v>104</v>
      </c>
      <c r="AG7" s="1081"/>
      <c r="AH7" s="1081"/>
      <c r="AI7" s="1081"/>
      <c r="AJ7" s="1082"/>
      <c r="AK7" s="1083">
        <v>492</v>
      </c>
      <c r="AL7" s="1084"/>
      <c r="AM7" s="1084"/>
      <c r="AN7" s="1084"/>
      <c r="AO7" s="1084"/>
      <c r="AP7" s="1084">
        <v>7216</v>
      </c>
      <c r="AQ7" s="1084"/>
      <c r="AR7" s="1084"/>
      <c r="AS7" s="1084"/>
      <c r="AT7" s="1084"/>
      <c r="AU7" s="1085"/>
      <c r="AV7" s="1085"/>
      <c r="AW7" s="1085"/>
      <c r="AX7" s="1085"/>
      <c r="AY7" s="1086"/>
      <c r="AZ7" s="53"/>
      <c r="BA7" s="53"/>
      <c r="BB7" s="53"/>
      <c r="BC7" s="53"/>
      <c r="BD7" s="53"/>
      <c r="BE7" s="54"/>
      <c r="BF7" s="54"/>
      <c r="BG7" s="54"/>
      <c r="BH7" s="54"/>
      <c r="BI7" s="54"/>
      <c r="BJ7" s="54"/>
      <c r="BK7" s="54"/>
      <c r="BL7" s="54"/>
      <c r="BM7" s="54"/>
      <c r="BN7" s="54"/>
      <c r="BO7" s="54"/>
      <c r="BP7" s="54"/>
      <c r="BQ7" s="58">
        <v>1</v>
      </c>
      <c r="BR7" s="59"/>
      <c r="BS7" s="1074" t="s">
        <v>302</v>
      </c>
      <c r="BT7" s="1075"/>
      <c r="BU7" s="1075"/>
      <c r="BV7" s="1075"/>
      <c r="BW7" s="1075"/>
      <c r="BX7" s="1075"/>
      <c r="BY7" s="1075"/>
      <c r="BZ7" s="1075"/>
      <c r="CA7" s="1075"/>
      <c r="CB7" s="1075"/>
      <c r="CC7" s="1075"/>
      <c r="CD7" s="1075"/>
      <c r="CE7" s="1075"/>
      <c r="CF7" s="1075"/>
      <c r="CG7" s="1087"/>
      <c r="CH7" s="1071">
        <v>-2</v>
      </c>
      <c r="CI7" s="1072"/>
      <c r="CJ7" s="1072"/>
      <c r="CK7" s="1072"/>
      <c r="CL7" s="1073"/>
      <c r="CM7" s="1071">
        <v>146</v>
      </c>
      <c r="CN7" s="1072"/>
      <c r="CO7" s="1072"/>
      <c r="CP7" s="1072"/>
      <c r="CQ7" s="1073"/>
      <c r="CR7" s="1071">
        <v>37</v>
      </c>
      <c r="CS7" s="1072"/>
      <c r="CT7" s="1072"/>
      <c r="CU7" s="1072"/>
      <c r="CV7" s="1073"/>
      <c r="CW7" s="1071">
        <v>0</v>
      </c>
      <c r="CX7" s="1072"/>
      <c r="CY7" s="1072"/>
      <c r="CZ7" s="1072"/>
      <c r="DA7" s="1073"/>
      <c r="DB7" s="1071" t="s">
        <v>303</v>
      </c>
      <c r="DC7" s="1072"/>
      <c r="DD7" s="1072"/>
      <c r="DE7" s="1072"/>
      <c r="DF7" s="1073"/>
      <c r="DG7" s="1071" t="s">
        <v>303</v>
      </c>
      <c r="DH7" s="1072"/>
      <c r="DI7" s="1072"/>
      <c r="DJ7" s="1072"/>
      <c r="DK7" s="1073"/>
      <c r="DL7" s="1071" t="s">
        <v>303</v>
      </c>
      <c r="DM7" s="1072"/>
      <c r="DN7" s="1072"/>
      <c r="DO7" s="1072"/>
      <c r="DP7" s="1073"/>
      <c r="DQ7" s="1071" t="s">
        <v>303</v>
      </c>
      <c r="DR7" s="1072"/>
      <c r="DS7" s="1072"/>
      <c r="DT7" s="1072"/>
      <c r="DU7" s="1073"/>
      <c r="DV7" s="1074"/>
      <c r="DW7" s="1075"/>
      <c r="DX7" s="1075"/>
      <c r="DY7" s="1075"/>
      <c r="DZ7" s="1076"/>
      <c r="EA7" s="56"/>
    </row>
    <row r="8" spans="1:131" s="57" customFormat="1" ht="26.25" customHeight="1">
      <c r="A8" s="60">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53"/>
      <c r="BA8" s="53"/>
      <c r="BB8" s="53"/>
      <c r="BC8" s="53"/>
      <c r="BD8" s="53"/>
      <c r="BE8" s="54"/>
      <c r="BF8" s="54"/>
      <c r="BG8" s="54"/>
      <c r="BH8" s="54"/>
      <c r="BI8" s="54"/>
      <c r="BJ8" s="54"/>
      <c r="BK8" s="54"/>
      <c r="BL8" s="54"/>
      <c r="BM8" s="54"/>
      <c r="BN8" s="54"/>
      <c r="BO8" s="54"/>
      <c r="BP8" s="54"/>
      <c r="BQ8" s="60">
        <v>2</v>
      </c>
      <c r="BR8" s="61"/>
      <c r="BS8" s="967"/>
      <c r="BT8" s="968"/>
      <c r="BU8" s="968"/>
      <c r="BV8" s="968"/>
      <c r="BW8" s="968"/>
      <c r="BX8" s="968"/>
      <c r="BY8" s="968"/>
      <c r="BZ8" s="968"/>
      <c r="CA8" s="968"/>
      <c r="CB8" s="968"/>
      <c r="CC8" s="968"/>
      <c r="CD8" s="968"/>
      <c r="CE8" s="968"/>
      <c r="CF8" s="968"/>
      <c r="CG8" s="989"/>
      <c r="CH8" s="964"/>
      <c r="CI8" s="965"/>
      <c r="CJ8" s="965"/>
      <c r="CK8" s="965"/>
      <c r="CL8" s="966"/>
      <c r="CM8" s="964"/>
      <c r="CN8" s="965"/>
      <c r="CO8" s="965"/>
      <c r="CP8" s="965"/>
      <c r="CQ8" s="966"/>
      <c r="CR8" s="964"/>
      <c r="CS8" s="965"/>
      <c r="CT8" s="965"/>
      <c r="CU8" s="965"/>
      <c r="CV8" s="966"/>
      <c r="CW8" s="964"/>
      <c r="CX8" s="965"/>
      <c r="CY8" s="965"/>
      <c r="CZ8" s="965"/>
      <c r="DA8" s="966"/>
      <c r="DB8" s="964"/>
      <c r="DC8" s="965"/>
      <c r="DD8" s="965"/>
      <c r="DE8" s="965"/>
      <c r="DF8" s="966"/>
      <c r="DG8" s="964"/>
      <c r="DH8" s="965"/>
      <c r="DI8" s="965"/>
      <c r="DJ8" s="965"/>
      <c r="DK8" s="966"/>
      <c r="DL8" s="964"/>
      <c r="DM8" s="965"/>
      <c r="DN8" s="965"/>
      <c r="DO8" s="965"/>
      <c r="DP8" s="966"/>
      <c r="DQ8" s="964"/>
      <c r="DR8" s="965"/>
      <c r="DS8" s="965"/>
      <c r="DT8" s="965"/>
      <c r="DU8" s="966"/>
      <c r="DV8" s="967"/>
      <c r="DW8" s="968"/>
      <c r="DX8" s="968"/>
      <c r="DY8" s="968"/>
      <c r="DZ8" s="969"/>
      <c r="EA8" s="56"/>
    </row>
    <row r="9" spans="1:131" s="57" customFormat="1" ht="26.25" customHeight="1">
      <c r="A9" s="60">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53"/>
      <c r="BA9" s="53"/>
      <c r="BB9" s="53"/>
      <c r="BC9" s="53"/>
      <c r="BD9" s="53"/>
      <c r="BE9" s="54"/>
      <c r="BF9" s="54"/>
      <c r="BG9" s="54"/>
      <c r="BH9" s="54"/>
      <c r="BI9" s="54"/>
      <c r="BJ9" s="54"/>
      <c r="BK9" s="54"/>
      <c r="BL9" s="54"/>
      <c r="BM9" s="54"/>
      <c r="BN9" s="54"/>
      <c r="BO9" s="54"/>
      <c r="BP9" s="54"/>
      <c r="BQ9" s="60">
        <v>3</v>
      </c>
      <c r="BR9" s="61"/>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56"/>
    </row>
    <row r="10" spans="1:131" s="57" customFormat="1" ht="26.25" customHeight="1">
      <c r="A10" s="60">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53"/>
      <c r="BA10" s="53"/>
      <c r="BB10" s="53"/>
      <c r="BC10" s="53"/>
      <c r="BD10" s="53"/>
      <c r="BE10" s="54"/>
      <c r="BF10" s="54"/>
      <c r="BG10" s="54"/>
      <c r="BH10" s="54"/>
      <c r="BI10" s="54"/>
      <c r="BJ10" s="54"/>
      <c r="BK10" s="54"/>
      <c r="BL10" s="54"/>
      <c r="BM10" s="54"/>
      <c r="BN10" s="54"/>
      <c r="BO10" s="54"/>
      <c r="BP10" s="54"/>
      <c r="BQ10" s="60">
        <v>4</v>
      </c>
      <c r="BR10" s="61"/>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56"/>
    </row>
    <row r="11" spans="1:131" s="57" customFormat="1" ht="26.25" customHeight="1">
      <c r="A11" s="60">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53"/>
      <c r="BA11" s="53"/>
      <c r="BB11" s="53"/>
      <c r="BC11" s="53"/>
      <c r="BD11" s="53"/>
      <c r="BE11" s="54"/>
      <c r="BF11" s="54"/>
      <c r="BG11" s="54"/>
      <c r="BH11" s="54"/>
      <c r="BI11" s="54"/>
      <c r="BJ11" s="54"/>
      <c r="BK11" s="54"/>
      <c r="BL11" s="54"/>
      <c r="BM11" s="54"/>
      <c r="BN11" s="54"/>
      <c r="BO11" s="54"/>
      <c r="BP11" s="54"/>
      <c r="BQ11" s="60">
        <v>5</v>
      </c>
      <c r="BR11" s="61"/>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56"/>
    </row>
    <row r="12" spans="1:131" s="57" customFormat="1" ht="26.25" customHeight="1">
      <c r="A12" s="60">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53"/>
      <c r="BA12" s="53"/>
      <c r="BB12" s="53"/>
      <c r="BC12" s="53"/>
      <c r="BD12" s="53"/>
      <c r="BE12" s="54"/>
      <c r="BF12" s="54"/>
      <c r="BG12" s="54"/>
      <c r="BH12" s="54"/>
      <c r="BI12" s="54"/>
      <c r="BJ12" s="54"/>
      <c r="BK12" s="54"/>
      <c r="BL12" s="54"/>
      <c r="BM12" s="54"/>
      <c r="BN12" s="54"/>
      <c r="BO12" s="54"/>
      <c r="BP12" s="54"/>
      <c r="BQ12" s="60">
        <v>6</v>
      </c>
      <c r="BR12" s="61"/>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56"/>
    </row>
    <row r="13" spans="1:131" s="57" customFormat="1" ht="26.25" customHeight="1">
      <c r="A13" s="60">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53"/>
      <c r="BA13" s="53"/>
      <c r="BB13" s="53"/>
      <c r="BC13" s="53"/>
      <c r="BD13" s="53"/>
      <c r="BE13" s="54"/>
      <c r="BF13" s="54"/>
      <c r="BG13" s="54"/>
      <c r="BH13" s="54"/>
      <c r="BI13" s="54"/>
      <c r="BJ13" s="54"/>
      <c r="BK13" s="54"/>
      <c r="BL13" s="54"/>
      <c r="BM13" s="54"/>
      <c r="BN13" s="54"/>
      <c r="BO13" s="54"/>
      <c r="BP13" s="54"/>
      <c r="BQ13" s="60">
        <v>7</v>
      </c>
      <c r="BR13" s="61"/>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56"/>
    </row>
    <row r="14" spans="1:131" s="57" customFormat="1" ht="26.25" customHeight="1">
      <c r="A14" s="60">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53"/>
      <c r="BA14" s="53"/>
      <c r="BB14" s="53"/>
      <c r="BC14" s="53"/>
      <c r="BD14" s="53"/>
      <c r="BE14" s="54"/>
      <c r="BF14" s="54"/>
      <c r="BG14" s="54"/>
      <c r="BH14" s="54"/>
      <c r="BI14" s="54"/>
      <c r="BJ14" s="54"/>
      <c r="BK14" s="54"/>
      <c r="BL14" s="54"/>
      <c r="BM14" s="54"/>
      <c r="BN14" s="54"/>
      <c r="BO14" s="54"/>
      <c r="BP14" s="54"/>
      <c r="BQ14" s="60">
        <v>8</v>
      </c>
      <c r="BR14" s="61"/>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56"/>
    </row>
    <row r="15" spans="1:131" s="57" customFormat="1" ht="26.25" customHeight="1">
      <c r="A15" s="60">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53"/>
      <c r="BA15" s="53"/>
      <c r="BB15" s="53"/>
      <c r="BC15" s="53"/>
      <c r="BD15" s="53"/>
      <c r="BE15" s="54"/>
      <c r="BF15" s="54"/>
      <c r="BG15" s="54"/>
      <c r="BH15" s="54"/>
      <c r="BI15" s="54"/>
      <c r="BJ15" s="54"/>
      <c r="BK15" s="54"/>
      <c r="BL15" s="54"/>
      <c r="BM15" s="54"/>
      <c r="BN15" s="54"/>
      <c r="BO15" s="54"/>
      <c r="BP15" s="54"/>
      <c r="BQ15" s="60">
        <v>9</v>
      </c>
      <c r="BR15" s="61"/>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56"/>
    </row>
    <row r="16" spans="1:131" s="57" customFormat="1" ht="26.25" customHeight="1">
      <c r="A16" s="60">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53"/>
      <c r="BA16" s="53"/>
      <c r="BB16" s="53"/>
      <c r="BC16" s="53"/>
      <c r="BD16" s="53"/>
      <c r="BE16" s="54"/>
      <c r="BF16" s="54"/>
      <c r="BG16" s="54"/>
      <c r="BH16" s="54"/>
      <c r="BI16" s="54"/>
      <c r="BJ16" s="54"/>
      <c r="BK16" s="54"/>
      <c r="BL16" s="54"/>
      <c r="BM16" s="54"/>
      <c r="BN16" s="54"/>
      <c r="BO16" s="54"/>
      <c r="BP16" s="54"/>
      <c r="BQ16" s="60">
        <v>10</v>
      </c>
      <c r="BR16" s="61"/>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56"/>
    </row>
    <row r="17" spans="1:131" s="57" customFormat="1" ht="26.25" customHeight="1">
      <c r="A17" s="60">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53"/>
      <c r="BA17" s="53"/>
      <c r="BB17" s="53"/>
      <c r="BC17" s="53"/>
      <c r="BD17" s="53"/>
      <c r="BE17" s="54"/>
      <c r="BF17" s="54"/>
      <c r="BG17" s="54"/>
      <c r="BH17" s="54"/>
      <c r="BI17" s="54"/>
      <c r="BJ17" s="54"/>
      <c r="BK17" s="54"/>
      <c r="BL17" s="54"/>
      <c r="BM17" s="54"/>
      <c r="BN17" s="54"/>
      <c r="BO17" s="54"/>
      <c r="BP17" s="54"/>
      <c r="BQ17" s="60">
        <v>11</v>
      </c>
      <c r="BR17" s="61"/>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56"/>
    </row>
    <row r="18" spans="1:131" s="57" customFormat="1" ht="26.25" customHeight="1">
      <c r="A18" s="60">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53"/>
      <c r="BA18" s="53"/>
      <c r="BB18" s="53"/>
      <c r="BC18" s="53"/>
      <c r="BD18" s="53"/>
      <c r="BE18" s="54"/>
      <c r="BF18" s="54"/>
      <c r="BG18" s="54"/>
      <c r="BH18" s="54"/>
      <c r="BI18" s="54"/>
      <c r="BJ18" s="54"/>
      <c r="BK18" s="54"/>
      <c r="BL18" s="54"/>
      <c r="BM18" s="54"/>
      <c r="BN18" s="54"/>
      <c r="BO18" s="54"/>
      <c r="BP18" s="54"/>
      <c r="BQ18" s="60">
        <v>12</v>
      </c>
      <c r="BR18" s="61"/>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56"/>
    </row>
    <row r="19" spans="1:131" s="57" customFormat="1" ht="26.25" customHeight="1">
      <c r="A19" s="60">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53"/>
      <c r="BA19" s="53"/>
      <c r="BB19" s="53"/>
      <c r="BC19" s="53"/>
      <c r="BD19" s="53"/>
      <c r="BE19" s="54"/>
      <c r="BF19" s="54"/>
      <c r="BG19" s="54"/>
      <c r="BH19" s="54"/>
      <c r="BI19" s="54"/>
      <c r="BJ19" s="54"/>
      <c r="BK19" s="54"/>
      <c r="BL19" s="54"/>
      <c r="BM19" s="54"/>
      <c r="BN19" s="54"/>
      <c r="BO19" s="54"/>
      <c r="BP19" s="54"/>
      <c r="BQ19" s="60">
        <v>13</v>
      </c>
      <c r="BR19" s="61"/>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56"/>
    </row>
    <row r="20" spans="1:131" s="57" customFormat="1" ht="26.25" customHeight="1">
      <c r="A20" s="60">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53"/>
      <c r="BA20" s="53"/>
      <c r="BB20" s="53"/>
      <c r="BC20" s="53"/>
      <c r="BD20" s="53"/>
      <c r="BE20" s="54"/>
      <c r="BF20" s="54"/>
      <c r="BG20" s="54"/>
      <c r="BH20" s="54"/>
      <c r="BI20" s="54"/>
      <c r="BJ20" s="54"/>
      <c r="BK20" s="54"/>
      <c r="BL20" s="54"/>
      <c r="BM20" s="54"/>
      <c r="BN20" s="54"/>
      <c r="BO20" s="54"/>
      <c r="BP20" s="54"/>
      <c r="BQ20" s="60">
        <v>14</v>
      </c>
      <c r="BR20" s="61"/>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56"/>
    </row>
    <row r="21" spans="1:131" s="57" customFormat="1" ht="26.25" customHeight="1" thickBot="1">
      <c r="A21" s="60">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53"/>
      <c r="BA21" s="53"/>
      <c r="BB21" s="53"/>
      <c r="BC21" s="53"/>
      <c r="BD21" s="53"/>
      <c r="BE21" s="54"/>
      <c r="BF21" s="54"/>
      <c r="BG21" s="54"/>
      <c r="BH21" s="54"/>
      <c r="BI21" s="54"/>
      <c r="BJ21" s="54"/>
      <c r="BK21" s="54"/>
      <c r="BL21" s="54"/>
      <c r="BM21" s="54"/>
      <c r="BN21" s="54"/>
      <c r="BO21" s="54"/>
      <c r="BP21" s="54"/>
      <c r="BQ21" s="60">
        <v>15</v>
      </c>
      <c r="BR21" s="61"/>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56"/>
    </row>
    <row r="22" spans="1:131" s="57" customFormat="1" ht="26.25" customHeight="1">
      <c r="A22" s="60">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304</v>
      </c>
      <c r="BA22" s="1003"/>
      <c r="BB22" s="1003"/>
      <c r="BC22" s="1003"/>
      <c r="BD22" s="1004"/>
      <c r="BE22" s="54"/>
      <c r="BF22" s="54"/>
      <c r="BG22" s="54"/>
      <c r="BH22" s="54"/>
      <c r="BI22" s="54"/>
      <c r="BJ22" s="54"/>
      <c r="BK22" s="54"/>
      <c r="BL22" s="54"/>
      <c r="BM22" s="54"/>
      <c r="BN22" s="54"/>
      <c r="BO22" s="54"/>
      <c r="BP22" s="54"/>
      <c r="BQ22" s="60">
        <v>16</v>
      </c>
      <c r="BR22" s="61"/>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56"/>
    </row>
    <row r="23" spans="1:131" s="57" customFormat="1" ht="26.25" customHeight="1" thickBot="1">
      <c r="A23" s="62" t="s">
        <v>305</v>
      </c>
      <c r="B23" s="912" t="s">
        <v>306</v>
      </c>
      <c r="C23" s="913"/>
      <c r="D23" s="913"/>
      <c r="E23" s="913"/>
      <c r="F23" s="913"/>
      <c r="G23" s="913"/>
      <c r="H23" s="913"/>
      <c r="I23" s="913"/>
      <c r="J23" s="913"/>
      <c r="K23" s="913"/>
      <c r="L23" s="913"/>
      <c r="M23" s="913"/>
      <c r="N23" s="913"/>
      <c r="O23" s="913"/>
      <c r="P23" s="923"/>
      <c r="Q23" s="1042">
        <v>8142</v>
      </c>
      <c r="R23" s="1036"/>
      <c r="S23" s="1036"/>
      <c r="T23" s="1036"/>
      <c r="U23" s="1036"/>
      <c r="V23" s="1036">
        <v>8007</v>
      </c>
      <c r="W23" s="1036"/>
      <c r="X23" s="1036"/>
      <c r="Y23" s="1036"/>
      <c r="Z23" s="1036"/>
      <c r="AA23" s="1036">
        <v>135</v>
      </c>
      <c r="AB23" s="1036"/>
      <c r="AC23" s="1036"/>
      <c r="AD23" s="1036"/>
      <c r="AE23" s="1043"/>
      <c r="AF23" s="1044">
        <v>104</v>
      </c>
      <c r="AG23" s="1036"/>
      <c r="AH23" s="1036"/>
      <c r="AI23" s="1036"/>
      <c r="AJ23" s="1045"/>
      <c r="AK23" s="1046"/>
      <c r="AL23" s="1047"/>
      <c r="AM23" s="1047"/>
      <c r="AN23" s="1047"/>
      <c r="AO23" s="1047"/>
      <c r="AP23" s="1036">
        <v>7216</v>
      </c>
      <c r="AQ23" s="1036"/>
      <c r="AR23" s="1036"/>
      <c r="AS23" s="1036"/>
      <c r="AT23" s="1036"/>
      <c r="AU23" s="1037"/>
      <c r="AV23" s="1037"/>
      <c r="AW23" s="1037"/>
      <c r="AX23" s="1037"/>
      <c r="AY23" s="1038"/>
      <c r="AZ23" s="1039" t="s">
        <v>47</v>
      </c>
      <c r="BA23" s="1040"/>
      <c r="BB23" s="1040"/>
      <c r="BC23" s="1040"/>
      <c r="BD23" s="1041"/>
      <c r="BE23" s="54"/>
      <c r="BF23" s="54"/>
      <c r="BG23" s="54"/>
      <c r="BH23" s="54"/>
      <c r="BI23" s="54"/>
      <c r="BJ23" s="54"/>
      <c r="BK23" s="54"/>
      <c r="BL23" s="54"/>
      <c r="BM23" s="54"/>
      <c r="BN23" s="54"/>
      <c r="BO23" s="54"/>
      <c r="BP23" s="54"/>
      <c r="BQ23" s="60">
        <v>17</v>
      </c>
      <c r="BR23" s="61"/>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56"/>
    </row>
    <row r="24" spans="1:131" s="57" customFormat="1" ht="26.25" customHeight="1">
      <c r="A24" s="1035" t="s">
        <v>307</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53"/>
      <c r="BA24" s="53"/>
      <c r="BB24" s="53"/>
      <c r="BC24" s="53"/>
      <c r="BD24" s="53"/>
      <c r="BE24" s="54"/>
      <c r="BF24" s="54"/>
      <c r="BG24" s="54"/>
      <c r="BH24" s="54"/>
      <c r="BI24" s="54"/>
      <c r="BJ24" s="54"/>
      <c r="BK24" s="54"/>
      <c r="BL24" s="54"/>
      <c r="BM24" s="54"/>
      <c r="BN24" s="54"/>
      <c r="BO24" s="54"/>
      <c r="BP24" s="54"/>
      <c r="BQ24" s="60">
        <v>18</v>
      </c>
      <c r="BR24" s="61"/>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56"/>
    </row>
    <row r="25" spans="1:131" ht="26.25" customHeight="1" thickBot="1">
      <c r="A25" s="1034" t="s">
        <v>308</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53"/>
      <c r="BK25" s="53"/>
      <c r="BL25" s="53"/>
      <c r="BM25" s="53"/>
      <c r="BN25" s="53"/>
      <c r="BO25" s="63"/>
      <c r="BP25" s="63"/>
      <c r="BQ25" s="60">
        <v>19</v>
      </c>
      <c r="BR25" s="61"/>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51"/>
    </row>
    <row r="26" spans="1:131" ht="26.25" customHeight="1">
      <c r="A26" s="970" t="s">
        <v>284</v>
      </c>
      <c r="B26" s="971"/>
      <c r="C26" s="971"/>
      <c r="D26" s="971"/>
      <c r="E26" s="971"/>
      <c r="F26" s="971"/>
      <c r="G26" s="971"/>
      <c r="H26" s="971"/>
      <c r="I26" s="971"/>
      <c r="J26" s="971"/>
      <c r="K26" s="971"/>
      <c r="L26" s="971"/>
      <c r="M26" s="971"/>
      <c r="N26" s="971"/>
      <c r="O26" s="971"/>
      <c r="P26" s="972"/>
      <c r="Q26" s="976" t="s">
        <v>309</v>
      </c>
      <c r="R26" s="977"/>
      <c r="S26" s="977"/>
      <c r="T26" s="977"/>
      <c r="U26" s="978"/>
      <c r="V26" s="976" t="s">
        <v>310</v>
      </c>
      <c r="W26" s="977"/>
      <c r="X26" s="977"/>
      <c r="Y26" s="977"/>
      <c r="Z26" s="978"/>
      <c r="AA26" s="976" t="s">
        <v>311</v>
      </c>
      <c r="AB26" s="977"/>
      <c r="AC26" s="977"/>
      <c r="AD26" s="977"/>
      <c r="AE26" s="977"/>
      <c r="AF26" s="1030" t="s">
        <v>312</v>
      </c>
      <c r="AG26" s="983"/>
      <c r="AH26" s="983"/>
      <c r="AI26" s="983"/>
      <c r="AJ26" s="1031"/>
      <c r="AK26" s="977" t="s">
        <v>313</v>
      </c>
      <c r="AL26" s="977"/>
      <c r="AM26" s="977"/>
      <c r="AN26" s="977"/>
      <c r="AO26" s="978"/>
      <c r="AP26" s="976" t="s">
        <v>314</v>
      </c>
      <c r="AQ26" s="977"/>
      <c r="AR26" s="977"/>
      <c r="AS26" s="977"/>
      <c r="AT26" s="978"/>
      <c r="AU26" s="976" t="s">
        <v>315</v>
      </c>
      <c r="AV26" s="977"/>
      <c r="AW26" s="977"/>
      <c r="AX26" s="977"/>
      <c r="AY26" s="978"/>
      <c r="AZ26" s="976" t="s">
        <v>316</v>
      </c>
      <c r="BA26" s="977"/>
      <c r="BB26" s="977"/>
      <c r="BC26" s="977"/>
      <c r="BD26" s="978"/>
      <c r="BE26" s="976" t="s">
        <v>291</v>
      </c>
      <c r="BF26" s="977"/>
      <c r="BG26" s="977"/>
      <c r="BH26" s="977"/>
      <c r="BI26" s="990"/>
      <c r="BJ26" s="53"/>
      <c r="BK26" s="53"/>
      <c r="BL26" s="53"/>
      <c r="BM26" s="53"/>
      <c r="BN26" s="53"/>
      <c r="BO26" s="63"/>
      <c r="BP26" s="63"/>
      <c r="BQ26" s="60">
        <v>20</v>
      </c>
      <c r="BR26" s="61"/>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51"/>
    </row>
    <row r="27" spans="1:131" ht="26.25" customHeight="1" thickBot="1">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53"/>
      <c r="BK27" s="53"/>
      <c r="BL27" s="53"/>
      <c r="BM27" s="53"/>
      <c r="BN27" s="53"/>
      <c r="BO27" s="63"/>
      <c r="BP27" s="63"/>
      <c r="BQ27" s="60">
        <v>21</v>
      </c>
      <c r="BR27" s="61"/>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51"/>
    </row>
    <row r="28" spans="1:131" ht="26.25" customHeight="1" thickTop="1">
      <c r="A28" s="64">
        <v>1</v>
      </c>
      <c r="B28" s="1022" t="s">
        <v>317</v>
      </c>
      <c r="C28" s="1023"/>
      <c r="D28" s="1023"/>
      <c r="E28" s="1023"/>
      <c r="F28" s="1023"/>
      <c r="G28" s="1023"/>
      <c r="H28" s="1023"/>
      <c r="I28" s="1023"/>
      <c r="J28" s="1023"/>
      <c r="K28" s="1023"/>
      <c r="L28" s="1023"/>
      <c r="M28" s="1023"/>
      <c r="N28" s="1023"/>
      <c r="O28" s="1023"/>
      <c r="P28" s="1024"/>
      <c r="Q28" s="1025">
        <v>1055</v>
      </c>
      <c r="R28" s="1026"/>
      <c r="S28" s="1026"/>
      <c r="T28" s="1026"/>
      <c r="U28" s="1026"/>
      <c r="V28" s="1026">
        <v>1049</v>
      </c>
      <c r="W28" s="1026"/>
      <c r="X28" s="1026"/>
      <c r="Y28" s="1026"/>
      <c r="Z28" s="1026"/>
      <c r="AA28" s="1026">
        <v>6</v>
      </c>
      <c r="AB28" s="1026"/>
      <c r="AC28" s="1026"/>
      <c r="AD28" s="1026"/>
      <c r="AE28" s="1027"/>
      <c r="AF28" s="1028">
        <v>6</v>
      </c>
      <c r="AG28" s="1026"/>
      <c r="AH28" s="1026"/>
      <c r="AI28" s="1026"/>
      <c r="AJ28" s="1029"/>
      <c r="AK28" s="1017">
        <v>133</v>
      </c>
      <c r="AL28" s="1018"/>
      <c r="AM28" s="1018"/>
      <c r="AN28" s="1018"/>
      <c r="AO28" s="1018"/>
      <c r="AP28" s="1018" t="s">
        <v>303</v>
      </c>
      <c r="AQ28" s="1018"/>
      <c r="AR28" s="1018"/>
      <c r="AS28" s="1018"/>
      <c r="AT28" s="1018"/>
      <c r="AU28" s="1018" t="s">
        <v>303</v>
      </c>
      <c r="AV28" s="1018"/>
      <c r="AW28" s="1018"/>
      <c r="AX28" s="1018"/>
      <c r="AY28" s="1018"/>
      <c r="AZ28" s="1019" t="s">
        <v>303</v>
      </c>
      <c r="BA28" s="1019"/>
      <c r="BB28" s="1019"/>
      <c r="BC28" s="1019"/>
      <c r="BD28" s="1019"/>
      <c r="BE28" s="1020"/>
      <c r="BF28" s="1020"/>
      <c r="BG28" s="1020"/>
      <c r="BH28" s="1020"/>
      <c r="BI28" s="1021"/>
      <c r="BJ28" s="53"/>
      <c r="BK28" s="53"/>
      <c r="BL28" s="53"/>
      <c r="BM28" s="53"/>
      <c r="BN28" s="53"/>
      <c r="BO28" s="63"/>
      <c r="BP28" s="63"/>
      <c r="BQ28" s="60">
        <v>22</v>
      </c>
      <c r="BR28" s="61"/>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51"/>
    </row>
    <row r="29" spans="1:131" ht="26.25" customHeight="1">
      <c r="A29" s="64">
        <v>2</v>
      </c>
      <c r="B29" s="1005" t="s">
        <v>318</v>
      </c>
      <c r="C29" s="1006"/>
      <c r="D29" s="1006"/>
      <c r="E29" s="1006"/>
      <c r="F29" s="1006"/>
      <c r="G29" s="1006"/>
      <c r="H29" s="1006"/>
      <c r="I29" s="1006"/>
      <c r="J29" s="1006"/>
      <c r="K29" s="1006"/>
      <c r="L29" s="1006"/>
      <c r="M29" s="1006"/>
      <c r="N29" s="1006"/>
      <c r="O29" s="1006"/>
      <c r="P29" s="1007"/>
      <c r="Q29" s="1013">
        <v>1197</v>
      </c>
      <c r="R29" s="1014"/>
      <c r="S29" s="1014"/>
      <c r="T29" s="1014"/>
      <c r="U29" s="1014"/>
      <c r="V29" s="1014">
        <v>1193</v>
      </c>
      <c r="W29" s="1014"/>
      <c r="X29" s="1014"/>
      <c r="Y29" s="1014"/>
      <c r="Z29" s="1014"/>
      <c r="AA29" s="1014">
        <v>4</v>
      </c>
      <c r="AB29" s="1014"/>
      <c r="AC29" s="1014"/>
      <c r="AD29" s="1014"/>
      <c r="AE29" s="1015"/>
      <c r="AF29" s="1010">
        <v>4</v>
      </c>
      <c r="AG29" s="1011"/>
      <c r="AH29" s="1011"/>
      <c r="AI29" s="1011"/>
      <c r="AJ29" s="1012"/>
      <c r="AK29" s="955">
        <v>241</v>
      </c>
      <c r="AL29" s="946"/>
      <c r="AM29" s="946"/>
      <c r="AN29" s="946"/>
      <c r="AO29" s="946"/>
      <c r="AP29" s="946" t="s">
        <v>303</v>
      </c>
      <c r="AQ29" s="946"/>
      <c r="AR29" s="946"/>
      <c r="AS29" s="946"/>
      <c r="AT29" s="946"/>
      <c r="AU29" s="946" t="s">
        <v>303</v>
      </c>
      <c r="AV29" s="946"/>
      <c r="AW29" s="946"/>
      <c r="AX29" s="946"/>
      <c r="AY29" s="946"/>
      <c r="AZ29" s="1016" t="s">
        <v>303</v>
      </c>
      <c r="BA29" s="1016"/>
      <c r="BB29" s="1016"/>
      <c r="BC29" s="1016"/>
      <c r="BD29" s="1016"/>
      <c r="BE29" s="947"/>
      <c r="BF29" s="947"/>
      <c r="BG29" s="947"/>
      <c r="BH29" s="947"/>
      <c r="BI29" s="948"/>
      <c r="BJ29" s="53"/>
      <c r="BK29" s="53"/>
      <c r="BL29" s="53"/>
      <c r="BM29" s="53"/>
      <c r="BN29" s="53"/>
      <c r="BO29" s="63"/>
      <c r="BP29" s="63"/>
      <c r="BQ29" s="60">
        <v>23</v>
      </c>
      <c r="BR29" s="61"/>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51"/>
    </row>
    <row r="30" spans="1:131" ht="26.25" customHeight="1">
      <c r="A30" s="64">
        <v>3</v>
      </c>
      <c r="B30" s="1005" t="s">
        <v>319</v>
      </c>
      <c r="C30" s="1006"/>
      <c r="D30" s="1006"/>
      <c r="E30" s="1006"/>
      <c r="F30" s="1006"/>
      <c r="G30" s="1006"/>
      <c r="H30" s="1006"/>
      <c r="I30" s="1006"/>
      <c r="J30" s="1006"/>
      <c r="K30" s="1006"/>
      <c r="L30" s="1006"/>
      <c r="M30" s="1006"/>
      <c r="N30" s="1006"/>
      <c r="O30" s="1006"/>
      <c r="P30" s="1007"/>
      <c r="Q30" s="1013">
        <v>166</v>
      </c>
      <c r="R30" s="1014"/>
      <c r="S30" s="1014"/>
      <c r="T30" s="1014"/>
      <c r="U30" s="1014"/>
      <c r="V30" s="1014">
        <v>163</v>
      </c>
      <c r="W30" s="1014"/>
      <c r="X30" s="1014"/>
      <c r="Y30" s="1014"/>
      <c r="Z30" s="1014"/>
      <c r="AA30" s="1014">
        <v>3</v>
      </c>
      <c r="AB30" s="1014"/>
      <c r="AC30" s="1014"/>
      <c r="AD30" s="1014"/>
      <c r="AE30" s="1015"/>
      <c r="AF30" s="1010">
        <v>3</v>
      </c>
      <c r="AG30" s="1011"/>
      <c r="AH30" s="1011"/>
      <c r="AI30" s="1011"/>
      <c r="AJ30" s="1012"/>
      <c r="AK30" s="955">
        <v>76</v>
      </c>
      <c r="AL30" s="946"/>
      <c r="AM30" s="946"/>
      <c r="AN30" s="946"/>
      <c r="AO30" s="946"/>
      <c r="AP30" s="946" t="s">
        <v>303</v>
      </c>
      <c r="AQ30" s="946"/>
      <c r="AR30" s="946"/>
      <c r="AS30" s="946"/>
      <c r="AT30" s="946"/>
      <c r="AU30" s="946" t="s">
        <v>303</v>
      </c>
      <c r="AV30" s="946"/>
      <c r="AW30" s="946"/>
      <c r="AX30" s="946"/>
      <c r="AY30" s="946"/>
      <c r="AZ30" s="1016" t="s">
        <v>303</v>
      </c>
      <c r="BA30" s="1016"/>
      <c r="BB30" s="1016"/>
      <c r="BC30" s="1016"/>
      <c r="BD30" s="1016"/>
      <c r="BE30" s="947"/>
      <c r="BF30" s="947"/>
      <c r="BG30" s="947"/>
      <c r="BH30" s="947"/>
      <c r="BI30" s="948"/>
      <c r="BJ30" s="53"/>
      <c r="BK30" s="53"/>
      <c r="BL30" s="53"/>
      <c r="BM30" s="53"/>
      <c r="BN30" s="53"/>
      <c r="BO30" s="63"/>
      <c r="BP30" s="63"/>
      <c r="BQ30" s="60">
        <v>24</v>
      </c>
      <c r="BR30" s="61"/>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51"/>
    </row>
    <row r="31" spans="1:131" ht="26.25" customHeight="1">
      <c r="A31" s="64">
        <v>4</v>
      </c>
      <c r="B31" s="1005" t="s">
        <v>320</v>
      </c>
      <c r="C31" s="1006"/>
      <c r="D31" s="1006"/>
      <c r="E31" s="1006"/>
      <c r="F31" s="1006"/>
      <c r="G31" s="1006"/>
      <c r="H31" s="1006"/>
      <c r="I31" s="1006"/>
      <c r="J31" s="1006"/>
      <c r="K31" s="1006"/>
      <c r="L31" s="1006"/>
      <c r="M31" s="1006"/>
      <c r="N31" s="1006"/>
      <c r="O31" s="1006"/>
      <c r="P31" s="1007"/>
      <c r="Q31" s="1013">
        <v>307</v>
      </c>
      <c r="R31" s="1014"/>
      <c r="S31" s="1014"/>
      <c r="T31" s="1014"/>
      <c r="U31" s="1014"/>
      <c r="V31" s="1014">
        <v>321</v>
      </c>
      <c r="W31" s="1014"/>
      <c r="X31" s="1014"/>
      <c r="Y31" s="1014"/>
      <c r="Z31" s="1014"/>
      <c r="AA31" s="1014">
        <v>-14</v>
      </c>
      <c r="AB31" s="1014"/>
      <c r="AC31" s="1014"/>
      <c r="AD31" s="1014"/>
      <c r="AE31" s="1015"/>
      <c r="AF31" s="1010">
        <v>164</v>
      </c>
      <c r="AG31" s="1011"/>
      <c r="AH31" s="1011"/>
      <c r="AI31" s="1011"/>
      <c r="AJ31" s="1012"/>
      <c r="AK31" s="955">
        <v>73</v>
      </c>
      <c r="AL31" s="946"/>
      <c r="AM31" s="946"/>
      <c r="AN31" s="946"/>
      <c r="AO31" s="946"/>
      <c r="AP31" s="946">
        <v>1835</v>
      </c>
      <c r="AQ31" s="946"/>
      <c r="AR31" s="946"/>
      <c r="AS31" s="946"/>
      <c r="AT31" s="946"/>
      <c r="AU31" s="946">
        <v>1073</v>
      </c>
      <c r="AV31" s="946"/>
      <c r="AW31" s="946"/>
      <c r="AX31" s="946"/>
      <c r="AY31" s="946"/>
      <c r="AZ31" s="1016" t="s">
        <v>303</v>
      </c>
      <c r="BA31" s="1016"/>
      <c r="BB31" s="1016"/>
      <c r="BC31" s="1016"/>
      <c r="BD31" s="1016"/>
      <c r="BE31" s="947" t="s">
        <v>321</v>
      </c>
      <c r="BF31" s="947"/>
      <c r="BG31" s="947"/>
      <c r="BH31" s="947"/>
      <c r="BI31" s="948"/>
      <c r="BJ31" s="53"/>
      <c r="BK31" s="53"/>
      <c r="BL31" s="53"/>
      <c r="BM31" s="53"/>
      <c r="BN31" s="53"/>
      <c r="BO31" s="63"/>
      <c r="BP31" s="63"/>
      <c r="BQ31" s="60">
        <v>25</v>
      </c>
      <c r="BR31" s="61"/>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51"/>
    </row>
    <row r="32" spans="1:131" ht="26.25" customHeight="1">
      <c r="A32" s="64">
        <v>5</v>
      </c>
      <c r="B32" s="1005"/>
      <c r="C32" s="1006"/>
      <c r="D32" s="1006"/>
      <c r="E32" s="1006"/>
      <c r="F32" s="1006"/>
      <c r="G32" s="1006"/>
      <c r="H32" s="1006"/>
      <c r="I32" s="1006"/>
      <c r="J32" s="1006"/>
      <c r="K32" s="1006"/>
      <c r="L32" s="1006"/>
      <c r="M32" s="1006"/>
      <c r="N32" s="1006"/>
      <c r="O32" s="1006"/>
      <c r="P32" s="1007"/>
      <c r="Q32" s="1013"/>
      <c r="R32" s="1014"/>
      <c r="S32" s="1014"/>
      <c r="T32" s="1014"/>
      <c r="U32" s="1014"/>
      <c r="V32" s="1014"/>
      <c r="W32" s="1014"/>
      <c r="X32" s="1014"/>
      <c r="Y32" s="1014"/>
      <c r="Z32" s="1014"/>
      <c r="AA32" s="1014"/>
      <c r="AB32" s="1014"/>
      <c r="AC32" s="1014"/>
      <c r="AD32" s="1014"/>
      <c r="AE32" s="1015"/>
      <c r="AF32" s="1010"/>
      <c r="AG32" s="1011"/>
      <c r="AH32" s="1011"/>
      <c r="AI32" s="1011"/>
      <c r="AJ32" s="1012"/>
      <c r="AK32" s="955"/>
      <c r="AL32" s="946"/>
      <c r="AM32" s="946"/>
      <c r="AN32" s="946"/>
      <c r="AO32" s="946"/>
      <c r="AP32" s="946"/>
      <c r="AQ32" s="946"/>
      <c r="AR32" s="946"/>
      <c r="AS32" s="946"/>
      <c r="AT32" s="946"/>
      <c r="AU32" s="946"/>
      <c r="AV32" s="946"/>
      <c r="AW32" s="946"/>
      <c r="AX32" s="946"/>
      <c r="AY32" s="946"/>
      <c r="AZ32" s="1016"/>
      <c r="BA32" s="1016"/>
      <c r="BB32" s="1016"/>
      <c r="BC32" s="1016"/>
      <c r="BD32" s="1016"/>
      <c r="BE32" s="947"/>
      <c r="BF32" s="947"/>
      <c r="BG32" s="947"/>
      <c r="BH32" s="947"/>
      <c r="BI32" s="948"/>
      <c r="BJ32" s="53"/>
      <c r="BK32" s="53"/>
      <c r="BL32" s="53"/>
      <c r="BM32" s="53"/>
      <c r="BN32" s="53"/>
      <c r="BO32" s="63"/>
      <c r="BP32" s="63"/>
      <c r="BQ32" s="60">
        <v>26</v>
      </c>
      <c r="BR32" s="61"/>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51"/>
    </row>
    <row r="33" spans="1:131" ht="26.25" customHeight="1">
      <c r="A33" s="64">
        <v>6</v>
      </c>
      <c r="B33" s="1005"/>
      <c r="C33" s="1006"/>
      <c r="D33" s="1006"/>
      <c r="E33" s="1006"/>
      <c r="F33" s="1006"/>
      <c r="G33" s="1006"/>
      <c r="H33" s="1006"/>
      <c r="I33" s="1006"/>
      <c r="J33" s="1006"/>
      <c r="K33" s="1006"/>
      <c r="L33" s="1006"/>
      <c r="M33" s="1006"/>
      <c r="N33" s="1006"/>
      <c r="O33" s="1006"/>
      <c r="P33" s="1007"/>
      <c r="Q33" s="1013"/>
      <c r="R33" s="1014"/>
      <c r="S33" s="1014"/>
      <c r="T33" s="1014"/>
      <c r="U33" s="1014"/>
      <c r="V33" s="1014"/>
      <c r="W33" s="1014"/>
      <c r="X33" s="1014"/>
      <c r="Y33" s="1014"/>
      <c r="Z33" s="1014"/>
      <c r="AA33" s="1014"/>
      <c r="AB33" s="1014"/>
      <c r="AC33" s="1014"/>
      <c r="AD33" s="1014"/>
      <c r="AE33" s="1015"/>
      <c r="AF33" s="1010"/>
      <c r="AG33" s="1011"/>
      <c r="AH33" s="1011"/>
      <c r="AI33" s="1011"/>
      <c r="AJ33" s="1012"/>
      <c r="AK33" s="955"/>
      <c r="AL33" s="946"/>
      <c r="AM33" s="946"/>
      <c r="AN33" s="946"/>
      <c r="AO33" s="946"/>
      <c r="AP33" s="946"/>
      <c r="AQ33" s="946"/>
      <c r="AR33" s="946"/>
      <c r="AS33" s="946"/>
      <c r="AT33" s="946"/>
      <c r="AU33" s="946"/>
      <c r="AV33" s="946"/>
      <c r="AW33" s="946"/>
      <c r="AX33" s="946"/>
      <c r="AY33" s="946"/>
      <c r="AZ33" s="1016"/>
      <c r="BA33" s="1016"/>
      <c r="BB33" s="1016"/>
      <c r="BC33" s="1016"/>
      <c r="BD33" s="1016"/>
      <c r="BE33" s="947"/>
      <c r="BF33" s="947"/>
      <c r="BG33" s="947"/>
      <c r="BH33" s="947"/>
      <c r="BI33" s="948"/>
      <c r="BJ33" s="53"/>
      <c r="BK33" s="53"/>
      <c r="BL33" s="53"/>
      <c r="BM33" s="53"/>
      <c r="BN33" s="53"/>
      <c r="BO33" s="63"/>
      <c r="BP33" s="63"/>
      <c r="BQ33" s="60">
        <v>27</v>
      </c>
      <c r="BR33" s="61"/>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51"/>
    </row>
    <row r="34" spans="1:131" ht="26.25" customHeight="1">
      <c r="A34" s="64">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53"/>
      <c r="BK34" s="53"/>
      <c r="BL34" s="53"/>
      <c r="BM34" s="53"/>
      <c r="BN34" s="53"/>
      <c r="BO34" s="63"/>
      <c r="BP34" s="63"/>
      <c r="BQ34" s="60">
        <v>28</v>
      </c>
      <c r="BR34" s="61"/>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51"/>
    </row>
    <row r="35" spans="1:131" ht="26.25" customHeight="1">
      <c r="A35" s="64">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53"/>
      <c r="BK35" s="53"/>
      <c r="BL35" s="53"/>
      <c r="BM35" s="53"/>
      <c r="BN35" s="53"/>
      <c r="BO35" s="63"/>
      <c r="BP35" s="63"/>
      <c r="BQ35" s="60">
        <v>29</v>
      </c>
      <c r="BR35" s="61"/>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51"/>
    </row>
    <row r="36" spans="1:131" ht="26.25" customHeight="1">
      <c r="A36" s="64">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53"/>
      <c r="BK36" s="53"/>
      <c r="BL36" s="53"/>
      <c r="BM36" s="53"/>
      <c r="BN36" s="53"/>
      <c r="BO36" s="63"/>
      <c r="BP36" s="63"/>
      <c r="BQ36" s="60">
        <v>30</v>
      </c>
      <c r="BR36" s="61"/>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51"/>
    </row>
    <row r="37" spans="1:131" ht="26.25" customHeight="1">
      <c r="A37" s="64">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53"/>
      <c r="BK37" s="53"/>
      <c r="BL37" s="53"/>
      <c r="BM37" s="53"/>
      <c r="BN37" s="53"/>
      <c r="BO37" s="63"/>
      <c r="BP37" s="63"/>
      <c r="BQ37" s="60">
        <v>31</v>
      </c>
      <c r="BR37" s="61"/>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51"/>
    </row>
    <row r="38" spans="1:131" ht="26.25" customHeight="1">
      <c r="A38" s="64">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53"/>
      <c r="BK38" s="53"/>
      <c r="BL38" s="53"/>
      <c r="BM38" s="53"/>
      <c r="BN38" s="53"/>
      <c r="BO38" s="63"/>
      <c r="BP38" s="63"/>
      <c r="BQ38" s="60">
        <v>32</v>
      </c>
      <c r="BR38" s="61"/>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51"/>
    </row>
    <row r="39" spans="1:131" ht="26.25" customHeight="1">
      <c r="A39" s="64">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53"/>
      <c r="BK39" s="53"/>
      <c r="BL39" s="53"/>
      <c r="BM39" s="53"/>
      <c r="BN39" s="53"/>
      <c r="BO39" s="63"/>
      <c r="BP39" s="63"/>
      <c r="BQ39" s="60">
        <v>33</v>
      </c>
      <c r="BR39" s="61"/>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51"/>
    </row>
    <row r="40" spans="1:131" ht="26.25" customHeight="1">
      <c r="A40" s="60">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53"/>
      <c r="BK40" s="53"/>
      <c r="BL40" s="53"/>
      <c r="BM40" s="53"/>
      <c r="BN40" s="53"/>
      <c r="BO40" s="63"/>
      <c r="BP40" s="63"/>
      <c r="BQ40" s="60">
        <v>34</v>
      </c>
      <c r="BR40" s="61"/>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51"/>
    </row>
    <row r="41" spans="1:131" ht="26.25" customHeight="1">
      <c r="A41" s="60">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53"/>
      <c r="BK41" s="53"/>
      <c r="BL41" s="53"/>
      <c r="BM41" s="53"/>
      <c r="BN41" s="53"/>
      <c r="BO41" s="63"/>
      <c r="BP41" s="63"/>
      <c r="BQ41" s="60">
        <v>35</v>
      </c>
      <c r="BR41" s="61"/>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51"/>
    </row>
    <row r="42" spans="1:131" ht="26.25" customHeight="1">
      <c r="A42" s="60">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53"/>
      <c r="BK42" s="53"/>
      <c r="BL42" s="53"/>
      <c r="BM42" s="53"/>
      <c r="BN42" s="53"/>
      <c r="BO42" s="63"/>
      <c r="BP42" s="63"/>
      <c r="BQ42" s="60">
        <v>36</v>
      </c>
      <c r="BR42" s="61"/>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51"/>
    </row>
    <row r="43" spans="1:131" ht="26.25" customHeight="1">
      <c r="A43" s="60">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53"/>
      <c r="BK43" s="53"/>
      <c r="BL43" s="53"/>
      <c r="BM43" s="53"/>
      <c r="BN43" s="53"/>
      <c r="BO43" s="63"/>
      <c r="BP43" s="63"/>
      <c r="BQ43" s="60">
        <v>37</v>
      </c>
      <c r="BR43" s="61"/>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51"/>
    </row>
    <row r="44" spans="1:131" ht="26.25" customHeight="1">
      <c r="A44" s="60">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53"/>
      <c r="BK44" s="53"/>
      <c r="BL44" s="53"/>
      <c r="BM44" s="53"/>
      <c r="BN44" s="53"/>
      <c r="BO44" s="63"/>
      <c r="BP44" s="63"/>
      <c r="BQ44" s="60">
        <v>38</v>
      </c>
      <c r="BR44" s="61"/>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51"/>
    </row>
    <row r="45" spans="1:131" ht="26.25" customHeight="1">
      <c r="A45" s="60">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53"/>
      <c r="BK45" s="53"/>
      <c r="BL45" s="53"/>
      <c r="BM45" s="53"/>
      <c r="BN45" s="53"/>
      <c r="BO45" s="63"/>
      <c r="BP45" s="63"/>
      <c r="BQ45" s="60">
        <v>39</v>
      </c>
      <c r="BR45" s="61"/>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51"/>
    </row>
    <row r="46" spans="1:131" ht="26.25" customHeight="1">
      <c r="A46" s="60">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53"/>
      <c r="BK46" s="53"/>
      <c r="BL46" s="53"/>
      <c r="BM46" s="53"/>
      <c r="BN46" s="53"/>
      <c r="BO46" s="63"/>
      <c r="BP46" s="63"/>
      <c r="BQ46" s="60">
        <v>40</v>
      </c>
      <c r="BR46" s="61"/>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51"/>
    </row>
    <row r="47" spans="1:131" ht="26.25" customHeight="1">
      <c r="A47" s="60">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53"/>
      <c r="BK47" s="53"/>
      <c r="BL47" s="53"/>
      <c r="BM47" s="53"/>
      <c r="BN47" s="53"/>
      <c r="BO47" s="63"/>
      <c r="BP47" s="63"/>
      <c r="BQ47" s="60">
        <v>41</v>
      </c>
      <c r="BR47" s="61"/>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51"/>
    </row>
    <row r="48" spans="1:131" ht="26.25" customHeight="1">
      <c r="A48" s="60">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53"/>
      <c r="BK48" s="53"/>
      <c r="BL48" s="53"/>
      <c r="BM48" s="53"/>
      <c r="BN48" s="53"/>
      <c r="BO48" s="63"/>
      <c r="BP48" s="63"/>
      <c r="BQ48" s="60">
        <v>42</v>
      </c>
      <c r="BR48" s="61"/>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51"/>
    </row>
    <row r="49" spans="1:131" ht="26.25" customHeight="1">
      <c r="A49" s="60">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53"/>
      <c r="BK49" s="53"/>
      <c r="BL49" s="53"/>
      <c r="BM49" s="53"/>
      <c r="BN49" s="53"/>
      <c r="BO49" s="63"/>
      <c r="BP49" s="63"/>
      <c r="BQ49" s="60">
        <v>43</v>
      </c>
      <c r="BR49" s="61"/>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51"/>
    </row>
    <row r="50" spans="1:131" ht="26.25" customHeight="1">
      <c r="A50" s="60">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53"/>
      <c r="BK50" s="53"/>
      <c r="BL50" s="53"/>
      <c r="BM50" s="53"/>
      <c r="BN50" s="53"/>
      <c r="BO50" s="63"/>
      <c r="BP50" s="63"/>
      <c r="BQ50" s="60">
        <v>44</v>
      </c>
      <c r="BR50" s="61"/>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51"/>
    </row>
    <row r="51" spans="1:131" ht="26.25" customHeight="1">
      <c r="A51" s="60">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53"/>
      <c r="BK51" s="53"/>
      <c r="BL51" s="53"/>
      <c r="BM51" s="53"/>
      <c r="BN51" s="53"/>
      <c r="BO51" s="63"/>
      <c r="BP51" s="63"/>
      <c r="BQ51" s="60">
        <v>45</v>
      </c>
      <c r="BR51" s="61"/>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51"/>
    </row>
    <row r="52" spans="1:131" ht="26.25" customHeight="1">
      <c r="A52" s="60">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53"/>
      <c r="BK52" s="53"/>
      <c r="BL52" s="53"/>
      <c r="BM52" s="53"/>
      <c r="BN52" s="53"/>
      <c r="BO52" s="63"/>
      <c r="BP52" s="63"/>
      <c r="BQ52" s="60">
        <v>46</v>
      </c>
      <c r="BR52" s="61"/>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51"/>
    </row>
    <row r="53" spans="1:131" ht="26.25" customHeight="1">
      <c r="A53" s="60">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53"/>
      <c r="BK53" s="53"/>
      <c r="BL53" s="53"/>
      <c r="BM53" s="53"/>
      <c r="BN53" s="53"/>
      <c r="BO53" s="63"/>
      <c r="BP53" s="63"/>
      <c r="BQ53" s="60">
        <v>47</v>
      </c>
      <c r="BR53" s="61"/>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51"/>
    </row>
    <row r="54" spans="1:131" ht="26.25" customHeight="1">
      <c r="A54" s="60">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53"/>
      <c r="BK54" s="53"/>
      <c r="BL54" s="53"/>
      <c r="BM54" s="53"/>
      <c r="BN54" s="53"/>
      <c r="BO54" s="63"/>
      <c r="BP54" s="63"/>
      <c r="BQ54" s="60">
        <v>48</v>
      </c>
      <c r="BR54" s="61"/>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51"/>
    </row>
    <row r="55" spans="1:131" ht="26.25" customHeight="1">
      <c r="A55" s="60">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53"/>
      <c r="BK55" s="53"/>
      <c r="BL55" s="53"/>
      <c r="BM55" s="53"/>
      <c r="BN55" s="53"/>
      <c r="BO55" s="63"/>
      <c r="BP55" s="63"/>
      <c r="BQ55" s="60">
        <v>49</v>
      </c>
      <c r="BR55" s="61"/>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51"/>
    </row>
    <row r="56" spans="1:131" ht="26.25" customHeight="1">
      <c r="A56" s="60">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53"/>
      <c r="BK56" s="53"/>
      <c r="BL56" s="53"/>
      <c r="BM56" s="53"/>
      <c r="BN56" s="53"/>
      <c r="BO56" s="63"/>
      <c r="BP56" s="63"/>
      <c r="BQ56" s="60">
        <v>50</v>
      </c>
      <c r="BR56" s="61"/>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51"/>
    </row>
    <row r="57" spans="1:131" ht="26.25" customHeight="1">
      <c r="A57" s="60">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53"/>
      <c r="BK57" s="53"/>
      <c r="BL57" s="53"/>
      <c r="BM57" s="53"/>
      <c r="BN57" s="53"/>
      <c r="BO57" s="63"/>
      <c r="BP57" s="63"/>
      <c r="BQ57" s="60">
        <v>51</v>
      </c>
      <c r="BR57" s="61"/>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51"/>
    </row>
    <row r="58" spans="1:131" ht="26.25" customHeight="1">
      <c r="A58" s="60">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53"/>
      <c r="BK58" s="53"/>
      <c r="BL58" s="53"/>
      <c r="BM58" s="53"/>
      <c r="BN58" s="53"/>
      <c r="BO58" s="63"/>
      <c r="BP58" s="63"/>
      <c r="BQ58" s="60">
        <v>52</v>
      </c>
      <c r="BR58" s="61"/>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51"/>
    </row>
    <row r="59" spans="1:131" ht="26.25" customHeight="1">
      <c r="A59" s="60">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53"/>
      <c r="BK59" s="53"/>
      <c r="BL59" s="53"/>
      <c r="BM59" s="53"/>
      <c r="BN59" s="53"/>
      <c r="BO59" s="63"/>
      <c r="BP59" s="63"/>
      <c r="BQ59" s="60">
        <v>53</v>
      </c>
      <c r="BR59" s="61"/>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51"/>
    </row>
    <row r="60" spans="1:131" ht="26.25" customHeight="1">
      <c r="A60" s="60">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53"/>
      <c r="BK60" s="53"/>
      <c r="BL60" s="53"/>
      <c r="BM60" s="53"/>
      <c r="BN60" s="53"/>
      <c r="BO60" s="63"/>
      <c r="BP60" s="63"/>
      <c r="BQ60" s="60">
        <v>54</v>
      </c>
      <c r="BR60" s="61"/>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51"/>
    </row>
    <row r="61" spans="1:131" ht="26.25" customHeight="1" thickBot="1">
      <c r="A61" s="60">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53"/>
      <c r="BK61" s="53"/>
      <c r="BL61" s="53"/>
      <c r="BM61" s="53"/>
      <c r="BN61" s="53"/>
      <c r="BO61" s="63"/>
      <c r="BP61" s="63"/>
      <c r="BQ61" s="60">
        <v>55</v>
      </c>
      <c r="BR61" s="61"/>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51"/>
    </row>
    <row r="62" spans="1:131" ht="26.25" customHeight="1">
      <c r="A62" s="60">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322</v>
      </c>
      <c r="BK62" s="1003"/>
      <c r="BL62" s="1003"/>
      <c r="BM62" s="1003"/>
      <c r="BN62" s="1004"/>
      <c r="BO62" s="63"/>
      <c r="BP62" s="63"/>
      <c r="BQ62" s="60">
        <v>56</v>
      </c>
      <c r="BR62" s="61"/>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51"/>
    </row>
    <row r="63" spans="1:131" ht="26.25" customHeight="1" thickBot="1">
      <c r="A63" s="62" t="s">
        <v>305</v>
      </c>
      <c r="B63" s="912" t="s">
        <v>323</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177</v>
      </c>
      <c r="AG63" s="934"/>
      <c r="AH63" s="934"/>
      <c r="AI63" s="934"/>
      <c r="AJ63" s="997"/>
      <c r="AK63" s="998"/>
      <c r="AL63" s="938"/>
      <c r="AM63" s="938"/>
      <c r="AN63" s="938"/>
      <c r="AO63" s="938"/>
      <c r="AP63" s="934"/>
      <c r="AQ63" s="934"/>
      <c r="AR63" s="934"/>
      <c r="AS63" s="934"/>
      <c r="AT63" s="934"/>
      <c r="AU63" s="934"/>
      <c r="AV63" s="934"/>
      <c r="AW63" s="934"/>
      <c r="AX63" s="934"/>
      <c r="AY63" s="934"/>
      <c r="AZ63" s="992"/>
      <c r="BA63" s="992"/>
      <c r="BB63" s="992"/>
      <c r="BC63" s="992"/>
      <c r="BD63" s="992"/>
      <c r="BE63" s="935"/>
      <c r="BF63" s="935"/>
      <c r="BG63" s="935"/>
      <c r="BH63" s="935"/>
      <c r="BI63" s="936"/>
      <c r="BJ63" s="993" t="s">
        <v>47</v>
      </c>
      <c r="BK63" s="928"/>
      <c r="BL63" s="928"/>
      <c r="BM63" s="928"/>
      <c r="BN63" s="994"/>
      <c r="BO63" s="63"/>
      <c r="BP63" s="63"/>
      <c r="BQ63" s="60">
        <v>57</v>
      </c>
      <c r="BR63" s="61"/>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51"/>
    </row>
    <row r="64" spans="1:131" ht="26.25" customHeight="1">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0">
        <v>58</v>
      </c>
      <c r="BR64" s="61"/>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51"/>
    </row>
    <row r="65" spans="1:131" ht="26.25" customHeight="1" thickBot="1">
      <c r="A65" s="53" t="s">
        <v>324</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63"/>
      <c r="BF65" s="63"/>
      <c r="BG65" s="63"/>
      <c r="BH65" s="63"/>
      <c r="BI65" s="63"/>
      <c r="BJ65" s="63"/>
      <c r="BK65" s="63"/>
      <c r="BL65" s="63"/>
      <c r="BM65" s="63"/>
      <c r="BN65" s="63"/>
      <c r="BO65" s="63"/>
      <c r="BP65" s="63"/>
      <c r="BQ65" s="60">
        <v>59</v>
      </c>
      <c r="BR65" s="61"/>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51"/>
    </row>
    <row r="66" spans="1:131" ht="26.25" customHeight="1">
      <c r="A66" s="970" t="s">
        <v>325</v>
      </c>
      <c r="B66" s="971"/>
      <c r="C66" s="971"/>
      <c r="D66" s="971"/>
      <c r="E66" s="971"/>
      <c r="F66" s="971"/>
      <c r="G66" s="971"/>
      <c r="H66" s="971"/>
      <c r="I66" s="971"/>
      <c r="J66" s="971"/>
      <c r="K66" s="971"/>
      <c r="L66" s="971"/>
      <c r="M66" s="971"/>
      <c r="N66" s="971"/>
      <c r="O66" s="971"/>
      <c r="P66" s="972"/>
      <c r="Q66" s="976" t="s">
        <v>309</v>
      </c>
      <c r="R66" s="977"/>
      <c r="S66" s="977"/>
      <c r="T66" s="977"/>
      <c r="U66" s="978"/>
      <c r="V66" s="976" t="s">
        <v>310</v>
      </c>
      <c r="W66" s="977"/>
      <c r="X66" s="977"/>
      <c r="Y66" s="977"/>
      <c r="Z66" s="978"/>
      <c r="AA66" s="976" t="s">
        <v>311</v>
      </c>
      <c r="AB66" s="977"/>
      <c r="AC66" s="977"/>
      <c r="AD66" s="977"/>
      <c r="AE66" s="978"/>
      <c r="AF66" s="982" t="s">
        <v>312</v>
      </c>
      <c r="AG66" s="983"/>
      <c r="AH66" s="983"/>
      <c r="AI66" s="983"/>
      <c r="AJ66" s="984"/>
      <c r="AK66" s="976" t="s">
        <v>313</v>
      </c>
      <c r="AL66" s="971"/>
      <c r="AM66" s="971"/>
      <c r="AN66" s="971"/>
      <c r="AO66" s="972"/>
      <c r="AP66" s="976" t="s">
        <v>314</v>
      </c>
      <c r="AQ66" s="977"/>
      <c r="AR66" s="977"/>
      <c r="AS66" s="977"/>
      <c r="AT66" s="978"/>
      <c r="AU66" s="976" t="s">
        <v>326</v>
      </c>
      <c r="AV66" s="977"/>
      <c r="AW66" s="977"/>
      <c r="AX66" s="977"/>
      <c r="AY66" s="978"/>
      <c r="AZ66" s="976" t="s">
        <v>291</v>
      </c>
      <c r="BA66" s="977"/>
      <c r="BB66" s="977"/>
      <c r="BC66" s="977"/>
      <c r="BD66" s="990"/>
      <c r="BE66" s="63"/>
      <c r="BF66" s="63"/>
      <c r="BG66" s="63"/>
      <c r="BH66" s="63"/>
      <c r="BI66" s="63"/>
      <c r="BJ66" s="63"/>
      <c r="BK66" s="63"/>
      <c r="BL66" s="63"/>
      <c r="BM66" s="63"/>
      <c r="BN66" s="63"/>
      <c r="BO66" s="63"/>
      <c r="BP66" s="63"/>
      <c r="BQ66" s="60">
        <v>60</v>
      </c>
      <c r="BR66" s="65"/>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51"/>
    </row>
    <row r="67" spans="1:131" ht="26.25" customHeight="1" thickBot="1">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63"/>
      <c r="BF67" s="63"/>
      <c r="BG67" s="63"/>
      <c r="BH67" s="63"/>
      <c r="BI67" s="63"/>
      <c r="BJ67" s="63"/>
      <c r="BK67" s="63"/>
      <c r="BL67" s="63"/>
      <c r="BM67" s="63"/>
      <c r="BN67" s="63"/>
      <c r="BO67" s="63"/>
      <c r="BP67" s="63"/>
      <c r="BQ67" s="60">
        <v>61</v>
      </c>
      <c r="BR67" s="65"/>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51"/>
    </row>
    <row r="68" spans="1:131" ht="26.25" customHeight="1" thickTop="1">
      <c r="A68" s="58">
        <v>1</v>
      </c>
      <c r="B68" s="960" t="s">
        <v>327</v>
      </c>
      <c r="C68" s="961"/>
      <c r="D68" s="961"/>
      <c r="E68" s="961"/>
      <c r="F68" s="961"/>
      <c r="G68" s="961"/>
      <c r="H68" s="961"/>
      <c r="I68" s="961"/>
      <c r="J68" s="961"/>
      <c r="K68" s="961"/>
      <c r="L68" s="961"/>
      <c r="M68" s="961"/>
      <c r="N68" s="961"/>
      <c r="O68" s="961"/>
      <c r="P68" s="962"/>
      <c r="Q68" s="963">
        <v>10742</v>
      </c>
      <c r="R68" s="957"/>
      <c r="S68" s="957"/>
      <c r="T68" s="957"/>
      <c r="U68" s="957"/>
      <c r="V68" s="957">
        <v>10165</v>
      </c>
      <c r="W68" s="957"/>
      <c r="X68" s="957"/>
      <c r="Y68" s="957"/>
      <c r="Z68" s="957"/>
      <c r="AA68" s="957">
        <v>577</v>
      </c>
      <c r="AB68" s="957"/>
      <c r="AC68" s="957"/>
      <c r="AD68" s="957"/>
      <c r="AE68" s="957"/>
      <c r="AF68" s="957">
        <v>577</v>
      </c>
      <c r="AG68" s="957"/>
      <c r="AH68" s="957"/>
      <c r="AI68" s="957"/>
      <c r="AJ68" s="957"/>
      <c r="AK68" s="957">
        <v>565</v>
      </c>
      <c r="AL68" s="957"/>
      <c r="AM68" s="957"/>
      <c r="AN68" s="957"/>
      <c r="AO68" s="957"/>
      <c r="AP68" s="957">
        <v>0</v>
      </c>
      <c r="AQ68" s="957"/>
      <c r="AR68" s="957"/>
      <c r="AS68" s="957"/>
      <c r="AT68" s="957"/>
      <c r="AU68" s="957">
        <v>0</v>
      </c>
      <c r="AV68" s="957"/>
      <c r="AW68" s="957"/>
      <c r="AX68" s="957"/>
      <c r="AY68" s="957"/>
      <c r="AZ68" s="958"/>
      <c r="BA68" s="958"/>
      <c r="BB68" s="958"/>
      <c r="BC68" s="958"/>
      <c r="BD68" s="959"/>
      <c r="BE68" s="63"/>
      <c r="BF68" s="63"/>
      <c r="BG68" s="63"/>
      <c r="BH68" s="63"/>
      <c r="BI68" s="63"/>
      <c r="BJ68" s="63"/>
      <c r="BK68" s="63"/>
      <c r="BL68" s="63"/>
      <c r="BM68" s="63"/>
      <c r="BN68" s="63"/>
      <c r="BO68" s="63"/>
      <c r="BP68" s="63"/>
      <c r="BQ68" s="60">
        <v>62</v>
      </c>
      <c r="BR68" s="65"/>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51"/>
    </row>
    <row r="69" spans="1:131" ht="26.25" customHeight="1">
      <c r="A69" s="60">
        <v>2</v>
      </c>
      <c r="B69" s="949" t="s">
        <v>328</v>
      </c>
      <c r="C69" s="950"/>
      <c r="D69" s="950"/>
      <c r="E69" s="950"/>
      <c r="F69" s="950"/>
      <c r="G69" s="950"/>
      <c r="H69" s="950"/>
      <c r="I69" s="950"/>
      <c r="J69" s="950"/>
      <c r="K69" s="950"/>
      <c r="L69" s="950"/>
      <c r="M69" s="950"/>
      <c r="N69" s="950"/>
      <c r="O69" s="950"/>
      <c r="P69" s="951"/>
      <c r="Q69" s="952">
        <v>126</v>
      </c>
      <c r="R69" s="946"/>
      <c r="S69" s="946"/>
      <c r="T69" s="946"/>
      <c r="U69" s="946"/>
      <c r="V69" s="946">
        <v>114</v>
      </c>
      <c r="W69" s="946"/>
      <c r="X69" s="946"/>
      <c r="Y69" s="946"/>
      <c r="Z69" s="946"/>
      <c r="AA69" s="946">
        <v>11</v>
      </c>
      <c r="AB69" s="946"/>
      <c r="AC69" s="946"/>
      <c r="AD69" s="946"/>
      <c r="AE69" s="946"/>
      <c r="AF69" s="946">
        <v>11</v>
      </c>
      <c r="AG69" s="946"/>
      <c r="AH69" s="946"/>
      <c r="AI69" s="946"/>
      <c r="AJ69" s="946"/>
      <c r="AK69" s="946">
        <v>15</v>
      </c>
      <c r="AL69" s="946"/>
      <c r="AM69" s="946"/>
      <c r="AN69" s="946"/>
      <c r="AO69" s="946"/>
      <c r="AP69" s="946">
        <v>0</v>
      </c>
      <c r="AQ69" s="946"/>
      <c r="AR69" s="946"/>
      <c r="AS69" s="946"/>
      <c r="AT69" s="946"/>
      <c r="AU69" s="946">
        <v>0</v>
      </c>
      <c r="AV69" s="946"/>
      <c r="AW69" s="946"/>
      <c r="AX69" s="946"/>
      <c r="AY69" s="946"/>
      <c r="AZ69" s="947"/>
      <c r="BA69" s="947"/>
      <c r="BB69" s="947"/>
      <c r="BC69" s="947"/>
      <c r="BD69" s="948"/>
      <c r="BE69" s="63"/>
      <c r="BF69" s="63"/>
      <c r="BG69" s="63"/>
      <c r="BH69" s="63"/>
      <c r="BI69" s="63"/>
      <c r="BJ69" s="63"/>
      <c r="BK69" s="63"/>
      <c r="BL69" s="63"/>
      <c r="BM69" s="63"/>
      <c r="BN69" s="63"/>
      <c r="BO69" s="63"/>
      <c r="BP69" s="63"/>
      <c r="BQ69" s="60">
        <v>63</v>
      </c>
      <c r="BR69" s="65"/>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51"/>
    </row>
    <row r="70" spans="1:131" ht="26.25" customHeight="1">
      <c r="A70" s="60">
        <v>3</v>
      </c>
      <c r="B70" s="949" t="s">
        <v>329</v>
      </c>
      <c r="C70" s="950"/>
      <c r="D70" s="950"/>
      <c r="E70" s="950"/>
      <c r="F70" s="950"/>
      <c r="G70" s="950"/>
      <c r="H70" s="950"/>
      <c r="I70" s="950"/>
      <c r="J70" s="950"/>
      <c r="K70" s="950"/>
      <c r="L70" s="950"/>
      <c r="M70" s="950"/>
      <c r="N70" s="950"/>
      <c r="O70" s="950"/>
      <c r="P70" s="951"/>
      <c r="Q70" s="952">
        <v>1074</v>
      </c>
      <c r="R70" s="946"/>
      <c r="S70" s="946"/>
      <c r="T70" s="946"/>
      <c r="U70" s="946"/>
      <c r="V70" s="946">
        <v>1036</v>
      </c>
      <c r="W70" s="946"/>
      <c r="X70" s="946"/>
      <c r="Y70" s="946"/>
      <c r="Z70" s="946"/>
      <c r="AA70" s="946">
        <v>38</v>
      </c>
      <c r="AB70" s="946"/>
      <c r="AC70" s="946"/>
      <c r="AD70" s="946"/>
      <c r="AE70" s="946"/>
      <c r="AF70" s="946">
        <v>33</v>
      </c>
      <c r="AG70" s="946"/>
      <c r="AH70" s="946"/>
      <c r="AI70" s="946"/>
      <c r="AJ70" s="946"/>
      <c r="AK70" s="946">
        <v>90</v>
      </c>
      <c r="AL70" s="946"/>
      <c r="AM70" s="946"/>
      <c r="AN70" s="946"/>
      <c r="AO70" s="946"/>
      <c r="AP70" s="946">
        <v>0</v>
      </c>
      <c r="AQ70" s="946"/>
      <c r="AR70" s="946"/>
      <c r="AS70" s="946"/>
      <c r="AT70" s="946"/>
      <c r="AU70" s="946">
        <v>0</v>
      </c>
      <c r="AV70" s="946"/>
      <c r="AW70" s="946"/>
      <c r="AX70" s="946"/>
      <c r="AY70" s="946"/>
      <c r="AZ70" s="947"/>
      <c r="BA70" s="947"/>
      <c r="BB70" s="947"/>
      <c r="BC70" s="947"/>
      <c r="BD70" s="948"/>
      <c r="BE70" s="63"/>
      <c r="BF70" s="63"/>
      <c r="BG70" s="63"/>
      <c r="BH70" s="63"/>
      <c r="BI70" s="63"/>
      <c r="BJ70" s="63"/>
      <c r="BK70" s="63"/>
      <c r="BL70" s="63"/>
      <c r="BM70" s="63"/>
      <c r="BN70" s="63"/>
      <c r="BO70" s="63"/>
      <c r="BP70" s="63"/>
      <c r="BQ70" s="60">
        <v>64</v>
      </c>
      <c r="BR70" s="65"/>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51"/>
    </row>
    <row r="71" spans="1:131" ht="26.25" customHeight="1">
      <c r="A71" s="60">
        <v>4</v>
      </c>
      <c r="B71" s="949" t="s">
        <v>330</v>
      </c>
      <c r="C71" s="950"/>
      <c r="D71" s="950"/>
      <c r="E71" s="950"/>
      <c r="F71" s="950"/>
      <c r="G71" s="950"/>
      <c r="H71" s="950"/>
      <c r="I71" s="950"/>
      <c r="J71" s="950"/>
      <c r="K71" s="950"/>
      <c r="L71" s="950"/>
      <c r="M71" s="950"/>
      <c r="N71" s="950"/>
      <c r="O71" s="950"/>
      <c r="P71" s="951"/>
      <c r="Q71" s="952">
        <v>968</v>
      </c>
      <c r="R71" s="946"/>
      <c r="S71" s="946"/>
      <c r="T71" s="946"/>
      <c r="U71" s="946"/>
      <c r="V71" s="946">
        <v>946</v>
      </c>
      <c r="W71" s="946"/>
      <c r="X71" s="946"/>
      <c r="Y71" s="946"/>
      <c r="Z71" s="946"/>
      <c r="AA71" s="946">
        <v>23</v>
      </c>
      <c r="AB71" s="946"/>
      <c r="AC71" s="946"/>
      <c r="AD71" s="946"/>
      <c r="AE71" s="946"/>
      <c r="AF71" s="946">
        <v>23</v>
      </c>
      <c r="AG71" s="946"/>
      <c r="AH71" s="946"/>
      <c r="AI71" s="946"/>
      <c r="AJ71" s="946"/>
      <c r="AK71" s="946">
        <v>68</v>
      </c>
      <c r="AL71" s="946"/>
      <c r="AM71" s="946"/>
      <c r="AN71" s="946"/>
      <c r="AO71" s="946"/>
      <c r="AP71" s="946">
        <v>624</v>
      </c>
      <c r="AQ71" s="946"/>
      <c r="AR71" s="946"/>
      <c r="AS71" s="946"/>
      <c r="AT71" s="946"/>
      <c r="AU71" s="946">
        <v>236</v>
      </c>
      <c r="AV71" s="946"/>
      <c r="AW71" s="946"/>
      <c r="AX71" s="946"/>
      <c r="AY71" s="946"/>
      <c r="AZ71" s="947"/>
      <c r="BA71" s="947"/>
      <c r="BB71" s="947"/>
      <c r="BC71" s="947"/>
      <c r="BD71" s="948"/>
      <c r="BE71" s="63"/>
      <c r="BF71" s="63"/>
      <c r="BG71" s="63"/>
      <c r="BH71" s="63"/>
      <c r="BI71" s="63"/>
      <c r="BJ71" s="63"/>
      <c r="BK71" s="63"/>
      <c r="BL71" s="63"/>
      <c r="BM71" s="63"/>
      <c r="BN71" s="63"/>
      <c r="BO71" s="63"/>
      <c r="BP71" s="63"/>
      <c r="BQ71" s="60">
        <v>65</v>
      </c>
      <c r="BR71" s="65"/>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51"/>
    </row>
    <row r="72" spans="1:131" ht="26.25" customHeight="1">
      <c r="A72" s="60">
        <v>5</v>
      </c>
      <c r="B72" s="949" t="s">
        <v>331</v>
      </c>
      <c r="C72" s="950"/>
      <c r="D72" s="950"/>
      <c r="E72" s="950"/>
      <c r="F72" s="950"/>
      <c r="G72" s="950"/>
      <c r="H72" s="950"/>
      <c r="I72" s="950"/>
      <c r="J72" s="950"/>
      <c r="K72" s="950"/>
      <c r="L72" s="950"/>
      <c r="M72" s="950"/>
      <c r="N72" s="950"/>
      <c r="O72" s="950"/>
      <c r="P72" s="951"/>
      <c r="Q72" s="952">
        <v>100</v>
      </c>
      <c r="R72" s="946"/>
      <c r="S72" s="946"/>
      <c r="T72" s="946"/>
      <c r="U72" s="946"/>
      <c r="V72" s="946">
        <v>91</v>
      </c>
      <c r="W72" s="946"/>
      <c r="X72" s="946"/>
      <c r="Y72" s="946"/>
      <c r="Z72" s="946"/>
      <c r="AA72" s="946">
        <v>9</v>
      </c>
      <c r="AB72" s="946"/>
      <c r="AC72" s="946"/>
      <c r="AD72" s="946"/>
      <c r="AE72" s="946"/>
      <c r="AF72" s="946">
        <v>9</v>
      </c>
      <c r="AG72" s="946"/>
      <c r="AH72" s="946"/>
      <c r="AI72" s="946"/>
      <c r="AJ72" s="946"/>
      <c r="AK72" s="946">
        <v>17</v>
      </c>
      <c r="AL72" s="946"/>
      <c r="AM72" s="946"/>
      <c r="AN72" s="946"/>
      <c r="AO72" s="946"/>
      <c r="AP72" s="946" t="s">
        <v>303</v>
      </c>
      <c r="AQ72" s="946"/>
      <c r="AR72" s="946"/>
      <c r="AS72" s="946"/>
      <c r="AT72" s="946"/>
      <c r="AU72" s="946" t="s">
        <v>303</v>
      </c>
      <c r="AV72" s="946"/>
      <c r="AW72" s="946"/>
      <c r="AX72" s="946"/>
      <c r="AY72" s="946"/>
      <c r="AZ72" s="947"/>
      <c r="BA72" s="947"/>
      <c r="BB72" s="947"/>
      <c r="BC72" s="947"/>
      <c r="BD72" s="948"/>
      <c r="BE72" s="63"/>
      <c r="BF72" s="63"/>
      <c r="BG72" s="63"/>
      <c r="BH72" s="63"/>
      <c r="BI72" s="63"/>
      <c r="BJ72" s="63"/>
      <c r="BK72" s="63"/>
      <c r="BL72" s="63"/>
      <c r="BM72" s="63"/>
      <c r="BN72" s="63"/>
      <c r="BO72" s="63"/>
      <c r="BP72" s="63"/>
      <c r="BQ72" s="60">
        <v>66</v>
      </c>
      <c r="BR72" s="65"/>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51"/>
    </row>
    <row r="73" spans="1:131" ht="26.25" customHeight="1">
      <c r="A73" s="60">
        <v>6</v>
      </c>
      <c r="B73" s="949" t="s">
        <v>332</v>
      </c>
      <c r="C73" s="950"/>
      <c r="D73" s="950"/>
      <c r="E73" s="950"/>
      <c r="F73" s="950"/>
      <c r="G73" s="950"/>
      <c r="H73" s="950"/>
      <c r="I73" s="950"/>
      <c r="J73" s="950"/>
      <c r="K73" s="950"/>
      <c r="L73" s="950"/>
      <c r="M73" s="950"/>
      <c r="N73" s="950"/>
      <c r="O73" s="950"/>
      <c r="P73" s="951"/>
      <c r="Q73" s="952">
        <v>303344</v>
      </c>
      <c r="R73" s="946"/>
      <c r="S73" s="946"/>
      <c r="T73" s="946"/>
      <c r="U73" s="946"/>
      <c r="V73" s="946">
        <v>298534</v>
      </c>
      <c r="W73" s="946"/>
      <c r="X73" s="946"/>
      <c r="Y73" s="946"/>
      <c r="Z73" s="946"/>
      <c r="AA73" s="946">
        <v>4810</v>
      </c>
      <c r="AB73" s="946"/>
      <c r="AC73" s="946"/>
      <c r="AD73" s="946"/>
      <c r="AE73" s="946"/>
      <c r="AF73" s="946">
        <v>4810</v>
      </c>
      <c r="AG73" s="946"/>
      <c r="AH73" s="946"/>
      <c r="AI73" s="946"/>
      <c r="AJ73" s="946"/>
      <c r="AK73" s="946">
        <v>2401</v>
      </c>
      <c r="AL73" s="946"/>
      <c r="AM73" s="946"/>
      <c r="AN73" s="946"/>
      <c r="AO73" s="946"/>
      <c r="AP73" s="946" t="s">
        <v>303</v>
      </c>
      <c r="AQ73" s="946"/>
      <c r="AR73" s="946"/>
      <c r="AS73" s="946"/>
      <c r="AT73" s="946"/>
      <c r="AU73" s="946" t="s">
        <v>303</v>
      </c>
      <c r="AV73" s="946"/>
      <c r="AW73" s="946"/>
      <c r="AX73" s="946"/>
      <c r="AY73" s="946"/>
      <c r="AZ73" s="947"/>
      <c r="BA73" s="947"/>
      <c r="BB73" s="947"/>
      <c r="BC73" s="947"/>
      <c r="BD73" s="948"/>
      <c r="BE73" s="63"/>
      <c r="BF73" s="63"/>
      <c r="BG73" s="63"/>
      <c r="BH73" s="63"/>
      <c r="BI73" s="63"/>
      <c r="BJ73" s="63"/>
      <c r="BK73" s="63"/>
      <c r="BL73" s="63"/>
      <c r="BM73" s="63"/>
      <c r="BN73" s="63"/>
      <c r="BO73" s="63"/>
      <c r="BP73" s="63"/>
      <c r="BQ73" s="60">
        <v>67</v>
      </c>
      <c r="BR73" s="65"/>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51"/>
    </row>
    <row r="74" spans="1:131" ht="26.25" customHeight="1">
      <c r="A74" s="60">
        <v>7</v>
      </c>
      <c r="B74" s="949" t="s">
        <v>333</v>
      </c>
      <c r="C74" s="950"/>
      <c r="D74" s="950"/>
      <c r="E74" s="950"/>
      <c r="F74" s="950"/>
      <c r="G74" s="950"/>
      <c r="H74" s="950"/>
      <c r="I74" s="950"/>
      <c r="J74" s="950"/>
      <c r="K74" s="950"/>
      <c r="L74" s="950"/>
      <c r="M74" s="950"/>
      <c r="N74" s="950"/>
      <c r="O74" s="950"/>
      <c r="P74" s="951"/>
      <c r="Q74" s="952">
        <v>782</v>
      </c>
      <c r="R74" s="946"/>
      <c r="S74" s="946"/>
      <c r="T74" s="946"/>
      <c r="U74" s="946"/>
      <c r="V74" s="946">
        <v>1019</v>
      </c>
      <c r="W74" s="946"/>
      <c r="X74" s="946"/>
      <c r="Y74" s="946"/>
      <c r="Z74" s="946"/>
      <c r="AA74" s="946">
        <v>-237</v>
      </c>
      <c r="AB74" s="946"/>
      <c r="AC74" s="946"/>
      <c r="AD74" s="946"/>
      <c r="AE74" s="946"/>
      <c r="AF74" s="946">
        <v>-780</v>
      </c>
      <c r="AG74" s="946"/>
      <c r="AH74" s="946"/>
      <c r="AI74" s="946"/>
      <c r="AJ74" s="946"/>
      <c r="AK74" s="946">
        <v>148</v>
      </c>
      <c r="AL74" s="946"/>
      <c r="AM74" s="946"/>
      <c r="AN74" s="946"/>
      <c r="AO74" s="946"/>
      <c r="AP74" s="946">
        <v>1181</v>
      </c>
      <c r="AQ74" s="946"/>
      <c r="AR74" s="946"/>
      <c r="AS74" s="946"/>
      <c r="AT74" s="946"/>
      <c r="AU74" s="946">
        <v>353</v>
      </c>
      <c r="AV74" s="946"/>
      <c r="AW74" s="946"/>
      <c r="AX74" s="946"/>
      <c r="AY74" s="946"/>
      <c r="AZ74" s="947"/>
      <c r="BA74" s="947"/>
      <c r="BB74" s="947"/>
      <c r="BC74" s="947"/>
      <c r="BD74" s="948"/>
      <c r="BE74" s="63"/>
      <c r="BF74" s="63"/>
      <c r="BG74" s="63"/>
      <c r="BH74" s="63"/>
      <c r="BI74" s="63"/>
      <c r="BJ74" s="63"/>
      <c r="BK74" s="63"/>
      <c r="BL74" s="63"/>
      <c r="BM74" s="63"/>
      <c r="BN74" s="63"/>
      <c r="BO74" s="63"/>
      <c r="BP74" s="63"/>
      <c r="BQ74" s="60">
        <v>68</v>
      </c>
      <c r="BR74" s="65"/>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51"/>
    </row>
    <row r="75" spans="1:131" ht="26.25" customHeight="1">
      <c r="A75" s="60">
        <v>8</v>
      </c>
      <c r="B75" s="949" t="s">
        <v>334</v>
      </c>
      <c r="C75" s="950"/>
      <c r="D75" s="950"/>
      <c r="E75" s="950"/>
      <c r="F75" s="950"/>
      <c r="G75" s="950"/>
      <c r="H75" s="950"/>
      <c r="I75" s="950"/>
      <c r="J75" s="950"/>
      <c r="K75" s="950"/>
      <c r="L75" s="950"/>
      <c r="M75" s="950"/>
      <c r="N75" s="950"/>
      <c r="O75" s="950"/>
      <c r="P75" s="951"/>
      <c r="Q75" s="953">
        <v>283</v>
      </c>
      <c r="R75" s="954"/>
      <c r="S75" s="954"/>
      <c r="T75" s="954"/>
      <c r="U75" s="955"/>
      <c r="V75" s="956">
        <v>290</v>
      </c>
      <c r="W75" s="954"/>
      <c r="X75" s="954"/>
      <c r="Y75" s="954"/>
      <c r="Z75" s="955"/>
      <c r="AA75" s="956">
        <v>-7</v>
      </c>
      <c r="AB75" s="954"/>
      <c r="AC75" s="954"/>
      <c r="AD75" s="954"/>
      <c r="AE75" s="955"/>
      <c r="AF75" s="956">
        <v>-78</v>
      </c>
      <c r="AG75" s="954"/>
      <c r="AH75" s="954"/>
      <c r="AI75" s="954"/>
      <c r="AJ75" s="955"/>
      <c r="AK75" s="956">
        <v>0</v>
      </c>
      <c r="AL75" s="954"/>
      <c r="AM75" s="954"/>
      <c r="AN75" s="954"/>
      <c r="AO75" s="955"/>
      <c r="AP75" s="956">
        <v>217</v>
      </c>
      <c r="AQ75" s="954"/>
      <c r="AR75" s="954"/>
      <c r="AS75" s="954"/>
      <c r="AT75" s="955"/>
      <c r="AU75" s="956">
        <v>21</v>
      </c>
      <c r="AV75" s="954"/>
      <c r="AW75" s="954"/>
      <c r="AX75" s="954"/>
      <c r="AY75" s="955"/>
      <c r="AZ75" s="947"/>
      <c r="BA75" s="947"/>
      <c r="BB75" s="947"/>
      <c r="BC75" s="947"/>
      <c r="BD75" s="948"/>
      <c r="BE75" s="63"/>
      <c r="BF75" s="63"/>
      <c r="BG75" s="63"/>
      <c r="BH75" s="63"/>
      <c r="BI75" s="63"/>
      <c r="BJ75" s="63"/>
      <c r="BK75" s="63"/>
      <c r="BL75" s="63"/>
      <c r="BM75" s="63"/>
      <c r="BN75" s="63"/>
      <c r="BO75" s="63"/>
      <c r="BP75" s="63"/>
      <c r="BQ75" s="60">
        <v>69</v>
      </c>
      <c r="BR75" s="65"/>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51"/>
    </row>
    <row r="76" spans="1:131" ht="26.25" customHeight="1">
      <c r="A76" s="60">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63"/>
      <c r="BF76" s="63"/>
      <c r="BG76" s="63"/>
      <c r="BH76" s="63"/>
      <c r="BI76" s="63"/>
      <c r="BJ76" s="63"/>
      <c r="BK76" s="63"/>
      <c r="BL76" s="63"/>
      <c r="BM76" s="63"/>
      <c r="BN76" s="63"/>
      <c r="BO76" s="63"/>
      <c r="BP76" s="63"/>
      <c r="BQ76" s="60">
        <v>70</v>
      </c>
      <c r="BR76" s="65"/>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51"/>
    </row>
    <row r="77" spans="1:131" ht="26.25" customHeight="1">
      <c r="A77" s="60">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63"/>
      <c r="BF77" s="63"/>
      <c r="BG77" s="63"/>
      <c r="BH77" s="63"/>
      <c r="BI77" s="63"/>
      <c r="BJ77" s="63"/>
      <c r="BK77" s="63"/>
      <c r="BL77" s="63"/>
      <c r="BM77" s="63"/>
      <c r="BN77" s="63"/>
      <c r="BO77" s="63"/>
      <c r="BP77" s="63"/>
      <c r="BQ77" s="60">
        <v>71</v>
      </c>
      <c r="BR77" s="65"/>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51"/>
    </row>
    <row r="78" spans="1:131" ht="26.25" customHeight="1">
      <c r="A78" s="60">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63"/>
      <c r="BF78" s="63"/>
      <c r="BG78" s="63"/>
      <c r="BH78" s="63"/>
      <c r="BI78" s="63"/>
      <c r="BJ78" s="51"/>
      <c r="BK78" s="51"/>
      <c r="BL78" s="51"/>
      <c r="BM78" s="51"/>
      <c r="BN78" s="51"/>
      <c r="BO78" s="63"/>
      <c r="BP78" s="63"/>
      <c r="BQ78" s="60">
        <v>72</v>
      </c>
      <c r="BR78" s="65"/>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51"/>
    </row>
    <row r="79" spans="1:131" ht="26.25" customHeight="1">
      <c r="A79" s="60">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63"/>
      <c r="BF79" s="63"/>
      <c r="BG79" s="63"/>
      <c r="BH79" s="63"/>
      <c r="BI79" s="63"/>
      <c r="BJ79" s="51"/>
      <c r="BK79" s="51"/>
      <c r="BL79" s="51"/>
      <c r="BM79" s="51"/>
      <c r="BN79" s="51"/>
      <c r="BO79" s="63"/>
      <c r="BP79" s="63"/>
      <c r="BQ79" s="60">
        <v>73</v>
      </c>
      <c r="BR79" s="65"/>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51"/>
    </row>
    <row r="80" spans="1:131" ht="26.25" customHeight="1">
      <c r="A80" s="60">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63"/>
      <c r="BF80" s="63"/>
      <c r="BG80" s="63"/>
      <c r="BH80" s="63"/>
      <c r="BI80" s="63"/>
      <c r="BJ80" s="63"/>
      <c r="BK80" s="63"/>
      <c r="BL80" s="63"/>
      <c r="BM80" s="63"/>
      <c r="BN80" s="63"/>
      <c r="BO80" s="63"/>
      <c r="BP80" s="63"/>
      <c r="BQ80" s="60">
        <v>74</v>
      </c>
      <c r="BR80" s="65"/>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51"/>
    </row>
    <row r="81" spans="1:131" ht="26.25" customHeight="1">
      <c r="A81" s="60">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63"/>
      <c r="BF81" s="63"/>
      <c r="BG81" s="63"/>
      <c r="BH81" s="63"/>
      <c r="BI81" s="63"/>
      <c r="BJ81" s="63"/>
      <c r="BK81" s="63"/>
      <c r="BL81" s="63"/>
      <c r="BM81" s="63"/>
      <c r="BN81" s="63"/>
      <c r="BO81" s="63"/>
      <c r="BP81" s="63"/>
      <c r="BQ81" s="60">
        <v>75</v>
      </c>
      <c r="BR81" s="65"/>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51"/>
    </row>
    <row r="82" spans="1:131" ht="26.25" customHeight="1">
      <c r="A82" s="60">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63"/>
      <c r="BF82" s="63"/>
      <c r="BG82" s="63"/>
      <c r="BH82" s="63"/>
      <c r="BI82" s="63"/>
      <c r="BJ82" s="63"/>
      <c r="BK82" s="63"/>
      <c r="BL82" s="63"/>
      <c r="BM82" s="63"/>
      <c r="BN82" s="63"/>
      <c r="BO82" s="63"/>
      <c r="BP82" s="63"/>
      <c r="BQ82" s="60">
        <v>76</v>
      </c>
      <c r="BR82" s="65"/>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51"/>
    </row>
    <row r="83" spans="1:131" ht="26.25" customHeight="1">
      <c r="A83" s="60">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63"/>
      <c r="BF83" s="63"/>
      <c r="BG83" s="63"/>
      <c r="BH83" s="63"/>
      <c r="BI83" s="63"/>
      <c r="BJ83" s="63"/>
      <c r="BK83" s="63"/>
      <c r="BL83" s="63"/>
      <c r="BM83" s="63"/>
      <c r="BN83" s="63"/>
      <c r="BO83" s="63"/>
      <c r="BP83" s="63"/>
      <c r="BQ83" s="60">
        <v>77</v>
      </c>
      <c r="BR83" s="65"/>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51"/>
    </row>
    <row r="84" spans="1:131" ht="26.25" customHeight="1">
      <c r="A84" s="60">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63"/>
      <c r="BF84" s="63"/>
      <c r="BG84" s="63"/>
      <c r="BH84" s="63"/>
      <c r="BI84" s="63"/>
      <c r="BJ84" s="63"/>
      <c r="BK84" s="63"/>
      <c r="BL84" s="63"/>
      <c r="BM84" s="63"/>
      <c r="BN84" s="63"/>
      <c r="BO84" s="63"/>
      <c r="BP84" s="63"/>
      <c r="BQ84" s="60">
        <v>78</v>
      </c>
      <c r="BR84" s="65"/>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51"/>
    </row>
    <row r="85" spans="1:131" ht="26.25" customHeight="1">
      <c r="A85" s="60">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63"/>
      <c r="BF85" s="63"/>
      <c r="BG85" s="63"/>
      <c r="BH85" s="63"/>
      <c r="BI85" s="63"/>
      <c r="BJ85" s="63"/>
      <c r="BK85" s="63"/>
      <c r="BL85" s="63"/>
      <c r="BM85" s="63"/>
      <c r="BN85" s="63"/>
      <c r="BO85" s="63"/>
      <c r="BP85" s="63"/>
      <c r="BQ85" s="60">
        <v>79</v>
      </c>
      <c r="BR85" s="65"/>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51"/>
    </row>
    <row r="86" spans="1:131" ht="26.25" customHeight="1">
      <c r="A86" s="60">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63"/>
      <c r="BF86" s="63"/>
      <c r="BG86" s="63"/>
      <c r="BH86" s="63"/>
      <c r="BI86" s="63"/>
      <c r="BJ86" s="63"/>
      <c r="BK86" s="63"/>
      <c r="BL86" s="63"/>
      <c r="BM86" s="63"/>
      <c r="BN86" s="63"/>
      <c r="BO86" s="63"/>
      <c r="BP86" s="63"/>
      <c r="BQ86" s="60">
        <v>80</v>
      </c>
      <c r="BR86" s="65"/>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51"/>
    </row>
    <row r="87" spans="1:131" ht="26.25" customHeight="1">
      <c r="A87" s="66">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63"/>
      <c r="BF87" s="63"/>
      <c r="BG87" s="63"/>
      <c r="BH87" s="63"/>
      <c r="BI87" s="63"/>
      <c r="BJ87" s="63"/>
      <c r="BK87" s="63"/>
      <c r="BL87" s="63"/>
      <c r="BM87" s="63"/>
      <c r="BN87" s="63"/>
      <c r="BO87" s="63"/>
      <c r="BP87" s="63"/>
      <c r="BQ87" s="60">
        <v>81</v>
      </c>
      <c r="BR87" s="65"/>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51"/>
    </row>
    <row r="88" spans="1:131" ht="26.25" customHeight="1" thickBot="1">
      <c r="A88" s="62" t="s">
        <v>305</v>
      </c>
      <c r="B88" s="912" t="s">
        <v>335</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c r="AG88" s="934"/>
      <c r="AH88" s="934"/>
      <c r="AI88" s="934"/>
      <c r="AJ88" s="934"/>
      <c r="AK88" s="938"/>
      <c r="AL88" s="938"/>
      <c r="AM88" s="938"/>
      <c r="AN88" s="938"/>
      <c r="AO88" s="938"/>
      <c r="AP88" s="934"/>
      <c r="AQ88" s="934"/>
      <c r="AR88" s="934"/>
      <c r="AS88" s="934"/>
      <c r="AT88" s="934"/>
      <c r="AU88" s="934"/>
      <c r="AV88" s="934"/>
      <c r="AW88" s="934"/>
      <c r="AX88" s="934"/>
      <c r="AY88" s="934"/>
      <c r="AZ88" s="935"/>
      <c r="BA88" s="935"/>
      <c r="BB88" s="935"/>
      <c r="BC88" s="935"/>
      <c r="BD88" s="936"/>
      <c r="BE88" s="63"/>
      <c r="BF88" s="63"/>
      <c r="BG88" s="63"/>
      <c r="BH88" s="63"/>
      <c r="BI88" s="63"/>
      <c r="BJ88" s="63"/>
      <c r="BK88" s="63"/>
      <c r="BL88" s="63"/>
      <c r="BM88" s="63"/>
      <c r="BN88" s="63"/>
      <c r="BO88" s="63"/>
      <c r="BP88" s="63"/>
      <c r="BQ88" s="60">
        <v>82</v>
      </c>
      <c r="BR88" s="65"/>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51"/>
    </row>
    <row r="89" spans="1:131" ht="26.25" hidden="1" customHeight="1">
      <c r="A89" s="67"/>
      <c r="B89" s="68"/>
      <c r="C89" s="68"/>
      <c r="D89" s="68"/>
      <c r="E89" s="68"/>
      <c r="F89" s="68"/>
      <c r="G89" s="68"/>
      <c r="H89" s="68"/>
      <c r="I89" s="68"/>
      <c r="J89" s="68"/>
      <c r="K89" s="68"/>
      <c r="L89" s="68"/>
      <c r="M89" s="68"/>
      <c r="N89" s="68"/>
      <c r="O89" s="68"/>
      <c r="P89" s="68"/>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70"/>
      <c r="BA89" s="70"/>
      <c r="BB89" s="70"/>
      <c r="BC89" s="70"/>
      <c r="BD89" s="70"/>
      <c r="BE89" s="63"/>
      <c r="BF89" s="63"/>
      <c r="BG89" s="63"/>
      <c r="BH89" s="63"/>
      <c r="BI89" s="63"/>
      <c r="BJ89" s="63"/>
      <c r="BK89" s="63"/>
      <c r="BL89" s="63"/>
      <c r="BM89" s="63"/>
      <c r="BN89" s="63"/>
      <c r="BO89" s="63"/>
      <c r="BP89" s="63"/>
      <c r="BQ89" s="60">
        <v>83</v>
      </c>
      <c r="BR89" s="65"/>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51"/>
    </row>
    <row r="90" spans="1:131" ht="26.25" hidden="1" customHeight="1">
      <c r="A90" s="67"/>
      <c r="B90" s="68"/>
      <c r="C90" s="68"/>
      <c r="D90" s="68"/>
      <c r="E90" s="68"/>
      <c r="F90" s="68"/>
      <c r="G90" s="68"/>
      <c r="H90" s="68"/>
      <c r="I90" s="68"/>
      <c r="J90" s="68"/>
      <c r="K90" s="68"/>
      <c r="L90" s="68"/>
      <c r="M90" s="68"/>
      <c r="N90" s="68"/>
      <c r="O90" s="68"/>
      <c r="P90" s="68"/>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70"/>
      <c r="BA90" s="70"/>
      <c r="BB90" s="70"/>
      <c r="BC90" s="70"/>
      <c r="BD90" s="70"/>
      <c r="BE90" s="63"/>
      <c r="BF90" s="63"/>
      <c r="BG90" s="63"/>
      <c r="BH90" s="63"/>
      <c r="BI90" s="63"/>
      <c r="BJ90" s="63"/>
      <c r="BK90" s="63"/>
      <c r="BL90" s="63"/>
      <c r="BM90" s="63"/>
      <c r="BN90" s="63"/>
      <c r="BO90" s="63"/>
      <c r="BP90" s="63"/>
      <c r="BQ90" s="60">
        <v>84</v>
      </c>
      <c r="BR90" s="65"/>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51"/>
    </row>
    <row r="91" spans="1:131" ht="26.25" hidden="1" customHeight="1">
      <c r="A91" s="67"/>
      <c r="B91" s="68"/>
      <c r="C91" s="68"/>
      <c r="D91" s="68"/>
      <c r="E91" s="68"/>
      <c r="F91" s="68"/>
      <c r="G91" s="68"/>
      <c r="H91" s="68"/>
      <c r="I91" s="68"/>
      <c r="J91" s="68"/>
      <c r="K91" s="68"/>
      <c r="L91" s="68"/>
      <c r="M91" s="68"/>
      <c r="N91" s="68"/>
      <c r="O91" s="68"/>
      <c r="P91" s="68"/>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70"/>
      <c r="BA91" s="70"/>
      <c r="BB91" s="70"/>
      <c r="BC91" s="70"/>
      <c r="BD91" s="70"/>
      <c r="BE91" s="63"/>
      <c r="BF91" s="63"/>
      <c r="BG91" s="63"/>
      <c r="BH91" s="63"/>
      <c r="BI91" s="63"/>
      <c r="BJ91" s="63"/>
      <c r="BK91" s="63"/>
      <c r="BL91" s="63"/>
      <c r="BM91" s="63"/>
      <c r="BN91" s="63"/>
      <c r="BO91" s="63"/>
      <c r="BP91" s="63"/>
      <c r="BQ91" s="60">
        <v>85</v>
      </c>
      <c r="BR91" s="65"/>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51"/>
    </row>
    <row r="92" spans="1:131" ht="26.25" hidden="1" customHeight="1">
      <c r="A92" s="67"/>
      <c r="B92" s="68"/>
      <c r="C92" s="68"/>
      <c r="D92" s="68"/>
      <c r="E92" s="68"/>
      <c r="F92" s="68"/>
      <c r="G92" s="68"/>
      <c r="H92" s="68"/>
      <c r="I92" s="68"/>
      <c r="J92" s="68"/>
      <c r="K92" s="68"/>
      <c r="L92" s="68"/>
      <c r="M92" s="68"/>
      <c r="N92" s="68"/>
      <c r="O92" s="68"/>
      <c r="P92" s="68"/>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70"/>
      <c r="BA92" s="70"/>
      <c r="BB92" s="70"/>
      <c r="BC92" s="70"/>
      <c r="BD92" s="70"/>
      <c r="BE92" s="63"/>
      <c r="BF92" s="63"/>
      <c r="BG92" s="63"/>
      <c r="BH92" s="63"/>
      <c r="BI92" s="63"/>
      <c r="BJ92" s="63"/>
      <c r="BK92" s="63"/>
      <c r="BL92" s="63"/>
      <c r="BM92" s="63"/>
      <c r="BN92" s="63"/>
      <c r="BO92" s="63"/>
      <c r="BP92" s="63"/>
      <c r="BQ92" s="60">
        <v>86</v>
      </c>
      <c r="BR92" s="65"/>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51"/>
    </row>
    <row r="93" spans="1:131" ht="26.25" hidden="1" customHeight="1">
      <c r="A93" s="67"/>
      <c r="B93" s="68"/>
      <c r="C93" s="68"/>
      <c r="D93" s="68"/>
      <c r="E93" s="68"/>
      <c r="F93" s="68"/>
      <c r="G93" s="68"/>
      <c r="H93" s="68"/>
      <c r="I93" s="68"/>
      <c r="J93" s="68"/>
      <c r="K93" s="68"/>
      <c r="L93" s="68"/>
      <c r="M93" s="68"/>
      <c r="N93" s="68"/>
      <c r="O93" s="68"/>
      <c r="P93" s="68"/>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70"/>
      <c r="BA93" s="70"/>
      <c r="BB93" s="70"/>
      <c r="BC93" s="70"/>
      <c r="BD93" s="70"/>
      <c r="BE93" s="63"/>
      <c r="BF93" s="63"/>
      <c r="BG93" s="63"/>
      <c r="BH93" s="63"/>
      <c r="BI93" s="63"/>
      <c r="BJ93" s="63"/>
      <c r="BK93" s="63"/>
      <c r="BL93" s="63"/>
      <c r="BM93" s="63"/>
      <c r="BN93" s="63"/>
      <c r="BO93" s="63"/>
      <c r="BP93" s="63"/>
      <c r="BQ93" s="60">
        <v>87</v>
      </c>
      <c r="BR93" s="65"/>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51"/>
    </row>
    <row r="94" spans="1:131" ht="26.25" hidden="1" customHeight="1">
      <c r="A94" s="67"/>
      <c r="B94" s="68"/>
      <c r="C94" s="68"/>
      <c r="D94" s="68"/>
      <c r="E94" s="68"/>
      <c r="F94" s="68"/>
      <c r="G94" s="68"/>
      <c r="H94" s="68"/>
      <c r="I94" s="68"/>
      <c r="J94" s="68"/>
      <c r="K94" s="68"/>
      <c r="L94" s="68"/>
      <c r="M94" s="68"/>
      <c r="N94" s="68"/>
      <c r="O94" s="68"/>
      <c r="P94" s="68"/>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70"/>
      <c r="BA94" s="70"/>
      <c r="BB94" s="70"/>
      <c r="BC94" s="70"/>
      <c r="BD94" s="70"/>
      <c r="BE94" s="63"/>
      <c r="BF94" s="63"/>
      <c r="BG94" s="63"/>
      <c r="BH94" s="63"/>
      <c r="BI94" s="63"/>
      <c r="BJ94" s="63"/>
      <c r="BK94" s="63"/>
      <c r="BL94" s="63"/>
      <c r="BM94" s="63"/>
      <c r="BN94" s="63"/>
      <c r="BO94" s="63"/>
      <c r="BP94" s="63"/>
      <c r="BQ94" s="60">
        <v>88</v>
      </c>
      <c r="BR94" s="65"/>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51"/>
    </row>
    <row r="95" spans="1:131" ht="26.25" hidden="1" customHeight="1">
      <c r="A95" s="67"/>
      <c r="B95" s="68"/>
      <c r="C95" s="68"/>
      <c r="D95" s="68"/>
      <c r="E95" s="68"/>
      <c r="F95" s="68"/>
      <c r="G95" s="68"/>
      <c r="H95" s="68"/>
      <c r="I95" s="68"/>
      <c r="J95" s="68"/>
      <c r="K95" s="68"/>
      <c r="L95" s="68"/>
      <c r="M95" s="68"/>
      <c r="N95" s="68"/>
      <c r="O95" s="68"/>
      <c r="P95" s="68"/>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70"/>
      <c r="BA95" s="70"/>
      <c r="BB95" s="70"/>
      <c r="BC95" s="70"/>
      <c r="BD95" s="70"/>
      <c r="BE95" s="63"/>
      <c r="BF95" s="63"/>
      <c r="BG95" s="63"/>
      <c r="BH95" s="63"/>
      <c r="BI95" s="63"/>
      <c r="BJ95" s="63"/>
      <c r="BK95" s="63"/>
      <c r="BL95" s="63"/>
      <c r="BM95" s="63"/>
      <c r="BN95" s="63"/>
      <c r="BO95" s="63"/>
      <c r="BP95" s="63"/>
      <c r="BQ95" s="60">
        <v>89</v>
      </c>
      <c r="BR95" s="65"/>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51"/>
    </row>
    <row r="96" spans="1:131" ht="26.25" hidden="1" customHeight="1">
      <c r="A96" s="67"/>
      <c r="B96" s="68"/>
      <c r="C96" s="68"/>
      <c r="D96" s="68"/>
      <c r="E96" s="68"/>
      <c r="F96" s="68"/>
      <c r="G96" s="68"/>
      <c r="H96" s="68"/>
      <c r="I96" s="68"/>
      <c r="J96" s="68"/>
      <c r="K96" s="68"/>
      <c r="L96" s="68"/>
      <c r="M96" s="68"/>
      <c r="N96" s="68"/>
      <c r="O96" s="68"/>
      <c r="P96" s="68"/>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70"/>
      <c r="BA96" s="70"/>
      <c r="BB96" s="70"/>
      <c r="BC96" s="70"/>
      <c r="BD96" s="70"/>
      <c r="BE96" s="63"/>
      <c r="BF96" s="63"/>
      <c r="BG96" s="63"/>
      <c r="BH96" s="63"/>
      <c r="BI96" s="63"/>
      <c r="BJ96" s="63"/>
      <c r="BK96" s="63"/>
      <c r="BL96" s="63"/>
      <c r="BM96" s="63"/>
      <c r="BN96" s="63"/>
      <c r="BO96" s="63"/>
      <c r="BP96" s="63"/>
      <c r="BQ96" s="60">
        <v>90</v>
      </c>
      <c r="BR96" s="65"/>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51"/>
    </row>
    <row r="97" spans="1:131" ht="26.25" hidden="1" customHeight="1">
      <c r="A97" s="67"/>
      <c r="B97" s="68"/>
      <c r="C97" s="68"/>
      <c r="D97" s="68"/>
      <c r="E97" s="68"/>
      <c r="F97" s="68"/>
      <c r="G97" s="68"/>
      <c r="H97" s="68"/>
      <c r="I97" s="68"/>
      <c r="J97" s="68"/>
      <c r="K97" s="68"/>
      <c r="L97" s="68"/>
      <c r="M97" s="68"/>
      <c r="N97" s="68"/>
      <c r="O97" s="68"/>
      <c r="P97" s="68"/>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70"/>
      <c r="BA97" s="70"/>
      <c r="BB97" s="70"/>
      <c r="BC97" s="70"/>
      <c r="BD97" s="70"/>
      <c r="BE97" s="63"/>
      <c r="BF97" s="63"/>
      <c r="BG97" s="63"/>
      <c r="BH97" s="63"/>
      <c r="BI97" s="63"/>
      <c r="BJ97" s="63"/>
      <c r="BK97" s="63"/>
      <c r="BL97" s="63"/>
      <c r="BM97" s="63"/>
      <c r="BN97" s="63"/>
      <c r="BO97" s="63"/>
      <c r="BP97" s="63"/>
      <c r="BQ97" s="60">
        <v>91</v>
      </c>
      <c r="BR97" s="65"/>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51"/>
    </row>
    <row r="98" spans="1:131" ht="26.25" hidden="1" customHeight="1">
      <c r="A98" s="67"/>
      <c r="B98" s="68"/>
      <c r="C98" s="68"/>
      <c r="D98" s="68"/>
      <c r="E98" s="68"/>
      <c r="F98" s="68"/>
      <c r="G98" s="68"/>
      <c r="H98" s="68"/>
      <c r="I98" s="68"/>
      <c r="J98" s="68"/>
      <c r="K98" s="68"/>
      <c r="L98" s="68"/>
      <c r="M98" s="68"/>
      <c r="N98" s="68"/>
      <c r="O98" s="68"/>
      <c r="P98" s="68"/>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70"/>
      <c r="BA98" s="70"/>
      <c r="BB98" s="70"/>
      <c r="BC98" s="70"/>
      <c r="BD98" s="70"/>
      <c r="BE98" s="63"/>
      <c r="BF98" s="63"/>
      <c r="BG98" s="63"/>
      <c r="BH98" s="63"/>
      <c r="BI98" s="63"/>
      <c r="BJ98" s="63"/>
      <c r="BK98" s="63"/>
      <c r="BL98" s="63"/>
      <c r="BM98" s="63"/>
      <c r="BN98" s="63"/>
      <c r="BO98" s="63"/>
      <c r="BP98" s="63"/>
      <c r="BQ98" s="60">
        <v>92</v>
      </c>
      <c r="BR98" s="65"/>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51"/>
    </row>
    <row r="99" spans="1:131" ht="26.25" hidden="1" customHeight="1">
      <c r="A99" s="67"/>
      <c r="B99" s="68"/>
      <c r="C99" s="68"/>
      <c r="D99" s="68"/>
      <c r="E99" s="68"/>
      <c r="F99" s="68"/>
      <c r="G99" s="68"/>
      <c r="H99" s="68"/>
      <c r="I99" s="68"/>
      <c r="J99" s="68"/>
      <c r="K99" s="68"/>
      <c r="L99" s="68"/>
      <c r="M99" s="68"/>
      <c r="N99" s="68"/>
      <c r="O99" s="68"/>
      <c r="P99" s="68"/>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70"/>
      <c r="BA99" s="70"/>
      <c r="BB99" s="70"/>
      <c r="BC99" s="70"/>
      <c r="BD99" s="70"/>
      <c r="BE99" s="63"/>
      <c r="BF99" s="63"/>
      <c r="BG99" s="63"/>
      <c r="BH99" s="63"/>
      <c r="BI99" s="63"/>
      <c r="BJ99" s="63"/>
      <c r="BK99" s="63"/>
      <c r="BL99" s="63"/>
      <c r="BM99" s="63"/>
      <c r="BN99" s="63"/>
      <c r="BO99" s="63"/>
      <c r="BP99" s="63"/>
      <c r="BQ99" s="60">
        <v>93</v>
      </c>
      <c r="BR99" s="65"/>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51"/>
    </row>
    <row r="100" spans="1:131" ht="26.25" hidden="1" customHeight="1">
      <c r="A100" s="67"/>
      <c r="B100" s="68"/>
      <c r="C100" s="68"/>
      <c r="D100" s="68"/>
      <c r="E100" s="68"/>
      <c r="F100" s="68"/>
      <c r="G100" s="68"/>
      <c r="H100" s="68"/>
      <c r="I100" s="68"/>
      <c r="J100" s="68"/>
      <c r="K100" s="68"/>
      <c r="L100" s="68"/>
      <c r="M100" s="68"/>
      <c r="N100" s="68"/>
      <c r="O100" s="68"/>
      <c r="P100" s="68"/>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70"/>
      <c r="BA100" s="70"/>
      <c r="BB100" s="70"/>
      <c r="BC100" s="70"/>
      <c r="BD100" s="70"/>
      <c r="BE100" s="63"/>
      <c r="BF100" s="63"/>
      <c r="BG100" s="63"/>
      <c r="BH100" s="63"/>
      <c r="BI100" s="63"/>
      <c r="BJ100" s="63"/>
      <c r="BK100" s="63"/>
      <c r="BL100" s="63"/>
      <c r="BM100" s="63"/>
      <c r="BN100" s="63"/>
      <c r="BO100" s="63"/>
      <c r="BP100" s="63"/>
      <c r="BQ100" s="60">
        <v>94</v>
      </c>
      <c r="BR100" s="65"/>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51"/>
    </row>
    <row r="101" spans="1:131" ht="26.25" hidden="1" customHeight="1">
      <c r="A101" s="67"/>
      <c r="B101" s="68"/>
      <c r="C101" s="68"/>
      <c r="D101" s="68"/>
      <c r="E101" s="68"/>
      <c r="F101" s="68"/>
      <c r="G101" s="68"/>
      <c r="H101" s="68"/>
      <c r="I101" s="68"/>
      <c r="J101" s="68"/>
      <c r="K101" s="68"/>
      <c r="L101" s="68"/>
      <c r="M101" s="68"/>
      <c r="N101" s="68"/>
      <c r="O101" s="68"/>
      <c r="P101" s="68"/>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70"/>
      <c r="BA101" s="70"/>
      <c r="BB101" s="70"/>
      <c r="BC101" s="70"/>
      <c r="BD101" s="70"/>
      <c r="BE101" s="63"/>
      <c r="BF101" s="63"/>
      <c r="BG101" s="63"/>
      <c r="BH101" s="63"/>
      <c r="BI101" s="63"/>
      <c r="BJ101" s="63"/>
      <c r="BK101" s="63"/>
      <c r="BL101" s="63"/>
      <c r="BM101" s="63"/>
      <c r="BN101" s="63"/>
      <c r="BO101" s="63"/>
      <c r="BP101" s="63"/>
      <c r="BQ101" s="60">
        <v>95</v>
      </c>
      <c r="BR101" s="65"/>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51"/>
    </row>
    <row r="102" spans="1:131" ht="26.25" customHeight="1" thickBot="1">
      <c r="A102" s="67"/>
      <c r="B102" s="68"/>
      <c r="C102" s="68"/>
      <c r="D102" s="68"/>
      <c r="E102" s="68"/>
      <c r="F102" s="68"/>
      <c r="G102" s="68"/>
      <c r="H102" s="68"/>
      <c r="I102" s="68"/>
      <c r="J102" s="68"/>
      <c r="K102" s="68"/>
      <c r="L102" s="68"/>
      <c r="M102" s="68"/>
      <c r="N102" s="68"/>
      <c r="O102" s="68"/>
      <c r="P102" s="68"/>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70"/>
      <c r="BA102" s="70"/>
      <c r="BB102" s="70"/>
      <c r="BC102" s="70"/>
      <c r="BD102" s="70"/>
      <c r="BE102" s="63"/>
      <c r="BF102" s="63"/>
      <c r="BG102" s="63"/>
      <c r="BH102" s="63"/>
      <c r="BI102" s="63"/>
      <c r="BJ102" s="63"/>
      <c r="BK102" s="63"/>
      <c r="BL102" s="63"/>
      <c r="BM102" s="63"/>
      <c r="BN102" s="63"/>
      <c r="BO102" s="63"/>
      <c r="BP102" s="63"/>
      <c r="BQ102" s="62" t="s">
        <v>305</v>
      </c>
      <c r="BR102" s="912" t="s">
        <v>336</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51"/>
    </row>
    <row r="103" spans="1:131" ht="26.25" customHeight="1">
      <c r="A103" s="67"/>
      <c r="B103" s="68"/>
      <c r="C103" s="68"/>
      <c r="D103" s="68"/>
      <c r="E103" s="68"/>
      <c r="F103" s="68"/>
      <c r="G103" s="68"/>
      <c r="H103" s="68"/>
      <c r="I103" s="68"/>
      <c r="J103" s="68"/>
      <c r="K103" s="68"/>
      <c r="L103" s="68"/>
      <c r="M103" s="68"/>
      <c r="N103" s="68"/>
      <c r="O103" s="68"/>
      <c r="P103" s="68"/>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70"/>
      <c r="BA103" s="70"/>
      <c r="BB103" s="70"/>
      <c r="BC103" s="70"/>
      <c r="BD103" s="70"/>
      <c r="BE103" s="63"/>
      <c r="BF103" s="63"/>
      <c r="BG103" s="63"/>
      <c r="BH103" s="63"/>
      <c r="BI103" s="63"/>
      <c r="BJ103" s="63"/>
      <c r="BK103" s="63"/>
      <c r="BL103" s="63"/>
      <c r="BM103" s="63"/>
      <c r="BN103" s="63"/>
      <c r="BO103" s="63"/>
      <c r="BP103" s="63"/>
      <c r="BQ103" s="915" t="s">
        <v>337</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51"/>
    </row>
    <row r="104" spans="1:131" ht="26.25" customHeight="1">
      <c r="A104" s="67"/>
      <c r="B104" s="68"/>
      <c r="C104" s="68"/>
      <c r="D104" s="68"/>
      <c r="E104" s="68"/>
      <c r="F104" s="68"/>
      <c r="G104" s="68"/>
      <c r="H104" s="68"/>
      <c r="I104" s="68"/>
      <c r="J104" s="68"/>
      <c r="K104" s="68"/>
      <c r="L104" s="68"/>
      <c r="M104" s="68"/>
      <c r="N104" s="68"/>
      <c r="O104" s="68"/>
      <c r="P104" s="68"/>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70"/>
      <c r="BA104" s="70"/>
      <c r="BB104" s="70"/>
      <c r="BC104" s="70"/>
      <c r="BD104" s="70"/>
      <c r="BE104" s="63"/>
      <c r="BF104" s="63"/>
      <c r="BG104" s="63"/>
      <c r="BH104" s="63"/>
      <c r="BI104" s="63"/>
      <c r="BJ104" s="63"/>
      <c r="BK104" s="63"/>
      <c r="BL104" s="63"/>
      <c r="BM104" s="63"/>
      <c r="BN104" s="63"/>
      <c r="BO104" s="63"/>
      <c r="BP104" s="63"/>
      <c r="BQ104" s="916" t="s">
        <v>338</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51"/>
    </row>
    <row r="105" spans="1:131" ht="11.25"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c r="DA105" s="51"/>
      <c r="DB105" s="51"/>
      <c r="DC105" s="51"/>
      <c r="DD105" s="51"/>
      <c r="DE105" s="51"/>
      <c r="DF105" s="51"/>
      <c r="DG105" s="51"/>
      <c r="DH105" s="51"/>
      <c r="DI105" s="51"/>
      <c r="DJ105" s="51"/>
      <c r="DK105" s="51"/>
      <c r="DL105" s="51"/>
      <c r="DM105" s="51"/>
      <c r="DN105" s="51"/>
      <c r="DO105" s="51"/>
      <c r="DP105" s="51"/>
      <c r="DQ105" s="51"/>
      <c r="DR105" s="51"/>
      <c r="DS105" s="51"/>
      <c r="DT105" s="51"/>
      <c r="DU105" s="51"/>
      <c r="DV105" s="51"/>
      <c r="DW105" s="51"/>
      <c r="DX105" s="51"/>
      <c r="DY105" s="51"/>
      <c r="DZ105" s="51"/>
      <c r="EA105" s="51"/>
    </row>
    <row r="106" spans="1:131" ht="11.25"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c r="DA106" s="51"/>
      <c r="DB106" s="51"/>
      <c r="DC106" s="51"/>
      <c r="DD106" s="51"/>
      <c r="DE106" s="51"/>
      <c r="DF106" s="51"/>
      <c r="DG106" s="51"/>
      <c r="DH106" s="51"/>
      <c r="DI106" s="51"/>
      <c r="DJ106" s="51"/>
      <c r="DK106" s="51"/>
      <c r="DL106" s="51"/>
      <c r="DM106" s="51"/>
      <c r="DN106" s="51"/>
      <c r="DO106" s="51"/>
      <c r="DP106" s="51"/>
      <c r="DQ106" s="51"/>
      <c r="DR106" s="51"/>
      <c r="DS106" s="51"/>
      <c r="DT106" s="51"/>
      <c r="DU106" s="51"/>
      <c r="DV106" s="51"/>
      <c r="DW106" s="51"/>
      <c r="DX106" s="51"/>
      <c r="DY106" s="51"/>
      <c r="DZ106" s="51"/>
      <c r="EA106" s="51"/>
    </row>
    <row r="107" spans="1:131" s="51" customFormat="1" ht="26.25" customHeight="1" thickBot="1">
      <c r="A107" s="55" t="s">
        <v>339</v>
      </c>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55" t="s">
        <v>340</v>
      </c>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c r="DA107" s="71"/>
      <c r="DB107" s="71"/>
      <c r="DC107" s="71"/>
      <c r="DD107" s="71"/>
      <c r="DE107" s="71"/>
      <c r="DF107" s="71"/>
      <c r="DG107" s="71"/>
      <c r="DH107" s="71"/>
      <c r="DI107" s="71"/>
      <c r="DJ107" s="71"/>
      <c r="DK107" s="71"/>
      <c r="DL107" s="71"/>
      <c r="DM107" s="71"/>
      <c r="DN107" s="71"/>
      <c r="DO107" s="71"/>
      <c r="DP107" s="71"/>
      <c r="DQ107" s="71"/>
      <c r="DR107" s="71"/>
      <c r="DS107" s="71"/>
      <c r="DT107" s="71"/>
      <c r="DU107" s="71"/>
      <c r="DV107" s="71"/>
      <c r="DW107" s="71"/>
      <c r="DX107" s="71"/>
      <c r="DY107" s="71"/>
      <c r="DZ107" s="71"/>
    </row>
    <row r="108" spans="1:131" s="51" customFormat="1" ht="26.25" customHeight="1">
      <c r="A108" s="917" t="s">
        <v>341</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342</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51" customFormat="1" ht="26.25" customHeight="1">
      <c r="A109" s="870" t="s">
        <v>343</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344</v>
      </c>
      <c r="AB109" s="871"/>
      <c r="AC109" s="871"/>
      <c r="AD109" s="871"/>
      <c r="AE109" s="872"/>
      <c r="AF109" s="873" t="s">
        <v>345</v>
      </c>
      <c r="AG109" s="871"/>
      <c r="AH109" s="871"/>
      <c r="AI109" s="871"/>
      <c r="AJ109" s="872"/>
      <c r="AK109" s="873" t="s">
        <v>222</v>
      </c>
      <c r="AL109" s="871"/>
      <c r="AM109" s="871"/>
      <c r="AN109" s="871"/>
      <c r="AO109" s="872"/>
      <c r="AP109" s="873" t="s">
        <v>346</v>
      </c>
      <c r="AQ109" s="871"/>
      <c r="AR109" s="871"/>
      <c r="AS109" s="871"/>
      <c r="AT109" s="904"/>
      <c r="AU109" s="870" t="s">
        <v>343</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344</v>
      </c>
      <c r="BR109" s="871"/>
      <c r="BS109" s="871"/>
      <c r="BT109" s="871"/>
      <c r="BU109" s="872"/>
      <c r="BV109" s="873" t="s">
        <v>345</v>
      </c>
      <c r="BW109" s="871"/>
      <c r="BX109" s="871"/>
      <c r="BY109" s="871"/>
      <c r="BZ109" s="872"/>
      <c r="CA109" s="873" t="s">
        <v>222</v>
      </c>
      <c r="CB109" s="871"/>
      <c r="CC109" s="871"/>
      <c r="CD109" s="871"/>
      <c r="CE109" s="872"/>
      <c r="CF109" s="911" t="s">
        <v>346</v>
      </c>
      <c r="CG109" s="911"/>
      <c r="CH109" s="911"/>
      <c r="CI109" s="911"/>
      <c r="CJ109" s="911"/>
      <c r="CK109" s="873" t="s">
        <v>347</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344</v>
      </c>
      <c r="DH109" s="871"/>
      <c r="DI109" s="871"/>
      <c r="DJ109" s="871"/>
      <c r="DK109" s="872"/>
      <c r="DL109" s="873" t="s">
        <v>345</v>
      </c>
      <c r="DM109" s="871"/>
      <c r="DN109" s="871"/>
      <c r="DO109" s="871"/>
      <c r="DP109" s="872"/>
      <c r="DQ109" s="873" t="s">
        <v>222</v>
      </c>
      <c r="DR109" s="871"/>
      <c r="DS109" s="871"/>
      <c r="DT109" s="871"/>
      <c r="DU109" s="872"/>
      <c r="DV109" s="873" t="s">
        <v>346</v>
      </c>
      <c r="DW109" s="871"/>
      <c r="DX109" s="871"/>
      <c r="DY109" s="871"/>
      <c r="DZ109" s="904"/>
    </row>
    <row r="110" spans="1:131" s="51" customFormat="1" ht="26.25" customHeight="1">
      <c r="A110" s="782" t="s">
        <v>348</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988274</v>
      </c>
      <c r="AB110" s="864"/>
      <c r="AC110" s="864"/>
      <c r="AD110" s="864"/>
      <c r="AE110" s="865"/>
      <c r="AF110" s="866">
        <v>989009</v>
      </c>
      <c r="AG110" s="864"/>
      <c r="AH110" s="864"/>
      <c r="AI110" s="864"/>
      <c r="AJ110" s="865"/>
      <c r="AK110" s="866">
        <v>954684</v>
      </c>
      <c r="AL110" s="864"/>
      <c r="AM110" s="864"/>
      <c r="AN110" s="864"/>
      <c r="AO110" s="865"/>
      <c r="AP110" s="867">
        <v>25.8</v>
      </c>
      <c r="AQ110" s="868"/>
      <c r="AR110" s="868"/>
      <c r="AS110" s="868"/>
      <c r="AT110" s="869"/>
      <c r="AU110" s="905" t="s">
        <v>349</v>
      </c>
      <c r="AV110" s="906"/>
      <c r="AW110" s="906"/>
      <c r="AX110" s="906"/>
      <c r="AY110" s="906"/>
      <c r="AZ110" s="835" t="s">
        <v>350</v>
      </c>
      <c r="BA110" s="783"/>
      <c r="BB110" s="783"/>
      <c r="BC110" s="783"/>
      <c r="BD110" s="783"/>
      <c r="BE110" s="783"/>
      <c r="BF110" s="783"/>
      <c r="BG110" s="783"/>
      <c r="BH110" s="783"/>
      <c r="BI110" s="783"/>
      <c r="BJ110" s="783"/>
      <c r="BK110" s="783"/>
      <c r="BL110" s="783"/>
      <c r="BM110" s="783"/>
      <c r="BN110" s="783"/>
      <c r="BO110" s="783"/>
      <c r="BP110" s="784"/>
      <c r="BQ110" s="836">
        <v>8089453</v>
      </c>
      <c r="BR110" s="817"/>
      <c r="BS110" s="817"/>
      <c r="BT110" s="817"/>
      <c r="BU110" s="817"/>
      <c r="BV110" s="817">
        <v>7555138</v>
      </c>
      <c r="BW110" s="817"/>
      <c r="BX110" s="817"/>
      <c r="BY110" s="817"/>
      <c r="BZ110" s="817"/>
      <c r="CA110" s="817">
        <v>7216359</v>
      </c>
      <c r="CB110" s="817"/>
      <c r="CC110" s="817"/>
      <c r="CD110" s="817"/>
      <c r="CE110" s="817"/>
      <c r="CF110" s="841">
        <v>195</v>
      </c>
      <c r="CG110" s="842"/>
      <c r="CH110" s="842"/>
      <c r="CI110" s="842"/>
      <c r="CJ110" s="842"/>
      <c r="CK110" s="901" t="s">
        <v>351</v>
      </c>
      <c r="CL110" s="794"/>
      <c r="CM110" s="835" t="s">
        <v>352</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t="s">
        <v>47</v>
      </c>
      <c r="DH110" s="817"/>
      <c r="DI110" s="817"/>
      <c r="DJ110" s="817"/>
      <c r="DK110" s="817"/>
      <c r="DL110" s="817" t="s">
        <v>47</v>
      </c>
      <c r="DM110" s="817"/>
      <c r="DN110" s="817"/>
      <c r="DO110" s="817"/>
      <c r="DP110" s="817"/>
      <c r="DQ110" s="817" t="s">
        <v>47</v>
      </c>
      <c r="DR110" s="817"/>
      <c r="DS110" s="817"/>
      <c r="DT110" s="817"/>
      <c r="DU110" s="817"/>
      <c r="DV110" s="818" t="s">
        <v>47</v>
      </c>
      <c r="DW110" s="818"/>
      <c r="DX110" s="818"/>
      <c r="DY110" s="818"/>
      <c r="DZ110" s="819"/>
    </row>
    <row r="111" spans="1:131" s="51" customFormat="1" ht="26.25" customHeight="1">
      <c r="A111" s="749" t="s">
        <v>353</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47</v>
      </c>
      <c r="AB111" s="894"/>
      <c r="AC111" s="894"/>
      <c r="AD111" s="894"/>
      <c r="AE111" s="895"/>
      <c r="AF111" s="896" t="s">
        <v>47</v>
      </c>
      <c r="AG111" s="894"/>
      <c r="AH111" s="894"/>
      <c r="AI111" s="894"/>
      <c r="AJ111" s="895"/>
      <c r="AK111" s="896" t="s">
        <v>47</v>
      </c>
      <c r="AL111" s="894"/>
      <c r="AM111" s="894"/>
      <c r="AN111" s="894"/>
      <c r="AO111" s="895"/>
      <c r="AP111" s="897" t="s">
        <v>47</v>
      </c>
      <c r="AQ111" s="898"/>
      <c r="AR111" s="898"/>
      <c r="AS111" s="898"/>
      <c r="AT111" s="899"/>
      <c r="AU111" s="907"/>
      <c r="AV111" s="908"/>
      <c r="AW111" s="908"/>
      <c r="AX111" s="908"/>
      <c r="AY111" s="908"/>
      <c r="AZ111" s="790" t="s">
        <v>354</v>
      </c>
      <c r="BA111" s="727"/>
      <c r="BB111" s="727"/>
      <c r="BC111" s="727"/>
      <c r="BD111" s="727"/>
      <c r="BE111" s="727"/>
      <c r="BF111" s="727"/>
      <c r="BG111" s="727"/>
      <c r="BH111" s="727"/>
      <c r="BI111" s="727"/>
      <c r="BJ111" s="727"/>
      <c r="BK111" s="727"/>
      <c r="BL111" s="727"/>
      <c r="BM111" s="727"/>
      <c r="BN111" s="727"/>
      <c r="BO111" s="727"/>
      <c r="BP111" s="728"/>
      <c r="BQ111" s="791" t="s">
        <v>47</v>
      </c>
      <c r="BR111" s="792"/>
      <c r="BS111" s="792"/>
      <c r="BT111" s="792"/>
      <c r="BU111" s="792"/>
      <c r="BV111" s="792" t="s">
        <v>47</v>
      </c>
      <c r="BW111" s="792"/>
      <c r="BX111" s="792"/>
      <c r="BY111" s="792"/>
      <c r="BZ111" s="792"/>
      <c r="CA111" s="792" t="s">
        <v>47</v>
      </c>
      <c r="CB111" s="792"/>
      <c r="CC111" s="792"/>
      <c r="CD111" s="792"/>
      <c r="CE111" s="792"/>
      <c r="CF111" s="850" t="s">
        <v>47</v>
      </c>
      <c r="CG111" s="851"/>
      <c r="CH111" s="851"/>
      <c r="CI111" s="851"/>
      <c r="CJ111" s="851"/>
      <c r="CK111" s="902"/>
      <c r="CL111" s="796"/>
      <c r="CM111" s="790" t="s">
        <v>355</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47</v>
      </c>
      <c r="DH111" s="792"/>
      <c r="DI111" s="792"/>
      <c r="DJ111" s="792"/>
      <c r="DK111" s="792"/>
      <c r="DL111" s="792" t="s">
        <v>47</v>
      </c>
      <c r="DM111" s="792"/>
      <c r="DN111" s="792"/>
      <c r="DO111" s="792"/>
      <c r="DP111" s="792"/>
      <c r="DQ111" s="792" t="s">
        <v>47</v>
      </c>
      <c r="DR111" s="792"/>
      <c r="DS111" s="792"/>
      <c r="DT111" s="792"/>
      <c r="DU111" s="792"/>
      <c r="DV111" s="769" t="s">
        <v>47</v>
      </c>
      <c r="DW111" s="769"/>
      <c r="DX111" s="769"/>
      <c r="DY111" s="769"/>
      <c r="DZ111" s="770"/>
    </row>
    <row r="112" spans="1:131" s="51" customFormat="1" ht="26.25" customHeight="1">
      <c r="A112" s="887" t="s">
        <v>356</v>
      </c>
      <c r="B112" s="888"/>
      <c r="C112" s="727" t="s">
        <v>357</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47</v>
      </c>
      <c r="AB112" s="755"/>
      <c r="AC112" s="755"/>
      <c r="AD112" s="755"/>
      <c r="AE112" s="756"/>
      <c r="AF112" s="757" t="s">
        <v>47</v>
      </c>
      <c r="AG112" s="755"/>
      <c r="AH112" s="755"/>
      <c r="AI112" s="755"/>
      <c r="AJ112" s="756"/>
      <c r="AK112" s="757" t="s">
        <v>47</v>
      </c>
      <c r="AL112" s="755"/>
      <c r="AM112" s="755"/>
      <c r="AN112" s="755"/>
      <c r="AO112" s="756"/>
      <c r="AP112" s="799" t="s">
        <v>47</v>
      </c>
      <c r="AQ112" s="800"/>
      <c r="AR112" s="800"/>
      <c r="AS112" s="800"/>
      <c r="AT112" s="801"/>
      <c r="AU112" s="907"/>
      <c r="AV112" s="908"/>
      <c r="AW112" s="908"/>
      <c r="AX112" s="908"/>
      <c r="AY112" s="908"/>
      <c r="AZ112" s="790" t="s">
        <v>358</v>
      </c>
      <c r="BA112" s="727"/>
      <c r="BB112" s="727"/>
      <c r="BC112" s="727"/>
      <c r="BD112" s="727"/>
      <c r="BE112" s="727"/>
      <c r="BF112" s="727"/>
      <c r="BG112" s="727"/>
      <c r="BH112" s="727"/>
      <c r="BI112" s="727"/>
      <c r="BJ112" s="727"/>
      <c r="BK112" s="727"/>
      <c r="BL112" s="727"/>
      <c r="BM112" s="727"/>
      <c r="BN112" s="727"/>
      <c r="BO112" s="727"/>
      <c r="BP112" s="728"/>
      <c r="BQ112" s="791">
        <v>1187404</v>
      </c>
      <c r="BR112" s="792"/>
      <c r="BS112" s="792"/>
      <c r="BT112" s="792"/>
      <c r="BU112" s="792"/>
      <c r="BV112" s="792">
        <v>1155982</v>
      </c>
      <c r="BW112" s="792"/>
      <c r="BX112" s="792"/>
      <c r="BY112" s="792"/>
      <c r="BZ112" s="792"/>
      <c r="CA112" s="792">
        <v>1073372</v>
      </c>
      <c r="CB112" s="792"/>
      <c r="CC112" s="792"/>
      <c r="CD112" s="792"/>
      <c r="CE112" s="792"/>
      <c r="CF112" s="850">
        <v>29</v>
      </c>
      <c r="CG112" s="851"/>
      <c r="CH112" s="851"/>
      <c r="CI112" s="851"/>
      <c r="CJ112" s="851"/>
      <c r="CK112" s="902"/>
      <c r="CL112" s="796"/>
      <c r="CM112" s="790" t="s">
        <v>359</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47</v>
      </c>
      <c r="DH112" s="792"/>
      <c r="DI112" s="792"/>
      <c r="DJ112" s="792"/>
      <c r="DK112" s="792"/>
      <c r="DL112" s="792" t="s">
        <v>47</v>
      </c>
      <c r="DM112" s="792"/>
      <c r="DN112" s="792"/>
      <c r="DO112" s="792"/>
      <c r="DP112" s="792"/>
      <c r="DQ112" s="792" t="s">
        <v>47</v>
      </c>
      <c r="DR112" s="792"/>
      <c r="DS112" s="792"/>
      <c r="DT112" s="792"/>
      <c r="DU112" s="792"/>
      <c r="DV112" s="769" t="s">
        <v>47</v>
      </c>
      <c r="DW112" s="769"/>
      <c r="DX112" s="769"/>
      <c r="DY112" s="769"/>
      <c r="DZ112" s="770"/>
    </row>
    <row r="113" spans="1:130" s="51" customFormat="1" ht="26.25" customHeight="1">
      <c r="A113" s="889"/>
      <c r="B113" s="890"/>
      <c r="C113" s="727" t="s">
        <v>360</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56494</v>
      </c>
      <c r="AB113" s="894"/>
      <c r="AC113" s="894"/>
      <c r="AD113" s="894"/>
      <c r="AE113" s="895"/>
      <c r="AF113" s="896">
        <v>58168</v>
      </c>
      <c r="AG113" s="894"/>
      <c r="AH113" s="894"/>
      <c r="AI113" s="894"/>
      <c r="AJ113" s="895"/>
      <c r="AK113" s="896">
        <v>56786</v>
      </c>
      <c r="AL113" s="894"/>
      <c r="AM113" s="894"/>
      <c r="AN113" s="894"/>
      <c r="AO113" s="895"/>
      <c r="AP113" s="897">
        <v>1.5</v>
      </c>
      <c r="AQ113" s="898"/>
      <c r="AR113" s="898"/>
      <c r="AS113" s="898"/>
      <c r="AT113" s="899"/>
      <c r="AU113" s="907"/>
      <c r="AV113" s="908"/>
      <c r="AW113" s="908"/>
      <c r="AX113" s="908"/>
      <c r="AY113" s="908"/>
      <c r="AZ113" s="790" t="s">
        <v>361</v>
      </c>
      <c r="BA113" s="727"/>
      <c r="BB113" s="727"/>
      <c r="BC113" s="727"/>
      <c r="BD113" s="727"/>
      <c r="BE113" s="727"/>
      <c r="BF113" s="727"/>
      <c r="BG113" s="727"/>
      <c r="BH113" s="727"/>
      <c r="BI113" s="727"/>
      <c r="BJ113" s="727"/>
      <c r="BK113" s="727"/>
      <c r="BL113" s="727"/>
      <c r="BM113" s="727"/>
      <c r="BN113" s="727"/>
      <c r="BO113" s="727"/>
      <c r="BP113" s="728"/>
      <c r="BQ113" s="791">
        <v>823209</v>
      </c>
      <c r="BR113" s="792"/>
      <c r="BS113" s="792"/>
      <c r="BT113" s="792"/>
      <c r="BU113" s="792"/>
      <c r="BV113" s="792">
        <v>691642</v>
      </c>
      <c r="BW113" s="792"/>
      <c r="BX113" s="792"/>
      <c r="BY113" s="792"/>
      <c r="BZ113" s="792"/>
      <c r="CA113" s="792">
        <v>608959</v>
      </c>
      <c r="CB113" s="792"/>
      <c r="CC113" s="792"/>
      <c r="CD113" s="792"/>
      <c r="CE113" s="792"/>
      <c r="CF113" s="850">
        <v>16.5</v>
      </c>
      <c r="CG113" s="851"/>
      <c r="CH113" s="851"/>
      <c r="CI113" s="851"/>
      <c r="CJ113" s="851"/>
      <c r="CK113" s="902"/>
      <c r="CL113" s="796"/>
      <c r="CM113" s="790" t="s">
        <v>362</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47</v>
      </c>
      <c r="DH113" s="755"/>
      <c r="DI113" s="755"/>
      <c r="DJ113" s="755"/>
      <c r="DK113" s="756"/>
      <c r="DL113" s="757" t="s">
        <v>47</v>
      </c>
      <c r="DM113" s="755"/>
      <c r="DN113" s="755"/>
      <c r="DO113" s="755"/>
      <c r="DP113" s="756"/>
      <c r="DQ113" s="757" t="s">
        <v>47</v>
      </c>
      <c r="DR113" s="755"/>
      <c r="DS113" s="755"/>
      <c r="DT113" s="755"/>
      <c r="DU113" s="756"/>
      <c r="DV113" s="799" t="s">
        <v>47</v>
      </c>
      <c r="DW113" s="800"/>
      <c r="DX113" s="800"/>
      <c r="DY113" s="800"/>
      <c r="DZ113" s="801"/>
    </row>
    <row r="114" spans="1:130" s="51" customFormat="1" ht="26.25" customHeight="1">
      <c r="A114" s="889"/>
      <c r="B114" s="890"/>
      <c r="C114" s="727" t="s">
        <v>363</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114446</v>
      </c>
      <c r="AB114" s="755"/>
      <c r="AC114" s="755"/>
      <c r="AD114" s="755"/>
      <c r="AE114" s="756"/>
      <c r="AF114" s="757">
        <v>112676</v>
      </c>
      <c r="AG114" s="755"/>
      <c r="AH114" s="755"/>
      <c r="AI114" s="755"/>
      <c r="AJ114" s="756"/>
      <c r="AK114" s="757">
        <v>119391</v>
      </c>
      <c r="AL114" s="755"/>
      <c r="AM114" s="755"/>
      <c r="AN114" s="755"/>
      <c r="AO114" s="756"/>
      <c r="AP114" s="799">
        <v>3.2</v>
      </c>
      <c r="AQ114" s="800"/>
      <c r="AR114" s="800"/>
      <c r="AS114" s="800"/>
      <c r="AT114" s="801"/>
      <c r="AU114" s="907"/>
      <c r="AV114" s="908"/>
      <c r="AW114" s="908"/>
      <c r="AX114" s="908"/>
      <c r="AY114" s="908"/>
      <c r="AZ114" s="790" t="s">
        <v>364</v>
      </c>
      <c r="BA114" s="727"/>
      <c r="BB114" s="727"/>
      <c r="BC114" s="727"/>
      <c r="BD114" s="727"/>
      <c r="BE114" s="727"/>
      <c r="BF114" s="727"/>
      <c r="BG114" s="727"/>
      <c r="BH114" s="727"/>
      <c r="BI114" s="727"/>
      <c r="BJ114" s="727"/>
      <c r="BK114" s="727"/>
      <c r="BL114" s="727"/>
      <c r="BM114" s="727"/>
      <c r="BN114" s="727"/>
      <c r="BO114" s="727"/>
      <c r="BP114" s="728"/>
      <c r="BQ114" s="791">
        <v>821884</v>
      </c>
      <c r="BR114" s="792"/>
      <c r="BS114" s="792"/>
      <c r="BT114" s="792"/>
      <c r="BU114" s="792"/>
      <c r="BV114" s="792">
        <v>852710</v>
      </c>
      <c r="BW114" s="792"/>
      <c r="BX114" s="792"/>
      <c r="BY114" s="792"/>
      <c r="BZ114" s="792"/>
      <c r="CA114" s="792">
        <v>767949</v>
      </c>
      <c r="CB114" s="792"/>
      <c r="CC114" s="792"/>
      <c r="CD114" s="792"/>
      <c r="CE114" s="792"/>
      <c r="CF114" s="850">
        <v>20.7</v>
      </c>
      <c r="CG114" s="851"/>
      <c r="CH114" s="851"/>
      <c r="CI114" s="851"/>
      <c r="CJ114" s="851"/>
      <c r="CK114" s="902"/>
      <c r="CL114" s="796"/>
      <c r="CM114" s="790" t="s">
        <v>365</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47</v>
      </c>
      <c r="DH114" s="755"/>
      <c r="DI114" s="755"/>
      <c r="DJ114" s="755"/>
      <c r="DK114" s="756"/>
      <c r="DL114" s="757" t="s">
        <v>47</v>
      </c>
      <c r="DM114" s="755"/>
      <c r="DN114" s="755"/>
      <c r="DO114" s="755"/>
      <c r="DP114" s="756"/>
      <c r="DQ114" s="757" t="s">
        <v>47</v>
      </c>
      <c r="DR114" s="755"/>
      <c r="DS114" s="755"/>
      <c r="DT114" s="755"/>
      <c r="DU114" s="756"/>
      <c r="DV114" s="799" t="s">
        <v>47</v>
      </c>
      <c r="DW114" s="800"/>
      <c r="DX114" s="800"/>
      <c r="DY114" s="800"/>
      <c r="DZ114" s="801"/>
    </row>
    <row r="115" spans="1:130" s="51" customFormat="1" ht="26.25" customHeight="1">
      <c r="A115" s="889"/>
      <c r="B115" s="890"/>
      <c r="C115" s="727" t="s">
        <v>366</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6</v>
      </c>
      <c r="AB115" s="894"/>
      <c r="AC115" s="894"/>
      <c r="AD115" s="894"/>
      <c r="AE115" s="895"/>
      <c r="AF115" s="896">
        <v>2</v>
      </c>
      <c r="AG115" s="894"/>
      <c r="AH115" s="894"/>
      <c r="AI115" s="894"/>
      <c r="AJ115" s="895"/>
      <c r="AK115" s="896" t="s">
        <v>47</v>
      </c>
      <c r="AL115" s="894"/>
      <c r="AM115" s="894"/>
      <c r="AN115" s="894"/>
      <c r="AO115" s="895"/>
      <c r="AP115" s="897" t="s">
        <v>47</v>
      </c>
      <c r="AQ115" s="898"/>
      <c r="AR115" s="898"/>
      <c r="AS115" s="898"/>
      <c r="AT115" s="899"/>
      <c r="AU115" s="907"/>
      <c r="AV115" s="908"/>
      <c r="AW115" s="908"/>
      <c r="AX115" s="908"/>
      <c r="AY115" s="908"/>
      <c r="AZ115" s="790" t="s">
        <v>367</v>
      </c>
      <c r="BA115" s="727"/>
      <c r="BB115" s="727"/>
      <c r="BC115" s="727"/>
      <c r="BD115" s="727"/>
      <c r="BE115" s="727"/>
      <c r="BF115" s="727"/>
      <c r="BG115" s="727"/>
      <c r="BH115" s="727"/>
      <c r="BI115" s="727"/>
      <c r="BJ115" s="727"/>
      <c r="BK115" s="727"/>
      <c r="BL115" s="727"/>
      <c r="BM115" s="727"/>
      <c r="BN115" s="727"/>
      <c r="BO115" s="727"/>
      <c r="BP115" s="728"/>
      <c r="BQ115" s="791" t="s">
        <v>47</v>
      </c>
      <c r="BR115" s="792"/>
      <c r="BS115" s="792"/>
      <c r="BT115" s="792"/>
      <c r="BU115" s="792"/>
      <c r="BV115" s="792" t="s">
        <v>47</v>
      </c>
      <c r="BW115" s="792"/>
      <c r="BX115" s="792"/>
      <c r="BY115" s="792"/>
      <c r="BZ115" s="792"/>
      <c r="CA115" s="792" t="s">
        <v>47</v>
      </c>
      <c r="CB115" s="792"/>
      <c r="CC115" s="792"/>
      <c r="CD115" s="792"/>
      <c r="CE115" s="792"/>
      <c r="CF115" s="850" t="s">
        <v>47</v>
      </c>
      <c r="CG115" s="851"/>
      <c r="CH115" s="851"/>
      <c r="CI115" s="851"/>
      <c r="CJ115" s="851"/>
      <c r="CK115" s="902"/>
      <c r="CL115" s="796"/>
      <c r="CM115" s="790" t="s">
        <v>368</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47</v>
      </c>
      <c r="DH115" s="755"/>
      <c r="DI115" s="755"/>
      <c r="DJ115" s="755"/>
      <c r="DK115" s="756"/>
      <c r="DL115" s="757" t="s">
        <v>47</v>
      </c>
      <c r="DM115" s="755"/>
      <c r="DN115" s="755"/>
      <c r="DO115" s="755"/>
      <c r="DP115" s="756"/>
      <c r="DQ115" s="757" t="s">
        <v>47</v>
      </c>
      <c r="DR115" s="755"/>
      <c r="DS115" s="755"/>
      <c r="DT115" s="755"/>
      <c r="DU115" s="756"/>
      <c r="DV115" s="799" t="s">
        <v>47</v>
      </c>
      <c r="DW115" s="800"/>
      <c r="DX115" s="800"/>
      <c r="DY115" s="800"/>
      <c r="DZ115" s="801"/>
    </row>
    <row r="116" spans="1:130" s="51" customFormat="1" ht="26.25" customHeight="1">
      <c r="A116" s="891"/>
      <c r="B116" s="892"/>
      <c r="C116" s="814" t="s">
        <v>369</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v>29</v>
      </c>
      <c r="AB116" s="755"/>
      <c r="AC116" s="755"/>
      <c r="AD116" s="755"/>
      <c r="AE116" s="756"/>
      <c r="AF116" s="757">
        <v>29</v>
      </c>
      <c r="AG116" s="755"/>
      <c r="AH116" s="755"/>
      <c r="AI116" s="755"/>
      <c r="AJ116" s="756"/>
      <c r="AK116" s="757">
        <v>259</v>
      </c>
      <c r="AL116" s="755"/>
      <c r="AM116" s="755"/>
      <c r="AN116" s="755"/>
      <c r="AO116" s="756"/>
      <c r="AP116" s="799">
        <v>0</v>
      </c>
      <c r="AQ116" s="800"/>
      <c r="AR116" s="800"/>
      <c r="AS116" s="800"/>
      <c r="AT116" s="801"/>
      <c r="AU116" s="907"/>
      <c r="AV116" s="908"/>
      <c r="AW116" s="908"/>
      <c r="AX116" s="908"/>
      <c r="AY116" s="908"/>
      <c r="AZ116" s="884" t="s">
        <v>370</v>
      </c>
      <c r="BA116" s="885"/>
      <c r="BB116" s="885"/>
      <c r="BC116" s="885"/>
      <c r="BD116" s="885"/>
      <c r="BE116" s="885"/>
      <c r="BF116" s="885"/>
      <c r="BG116" s="885"/>
      <c r="BH116" s="885"/>
      <c r="BI116" s="885"/>
      <c r="BJ116" s="885"/>
      <c r="BK116" s="885"/>
      <c r="BL116" s="885"/>
      <c r="BM116" s="885"/>
      <c r="BN116" s="885"/>
      <c r="BO116" s="885"/>
      <c r="BP116" s="886"/>
      <c r="BQ116" s="791" t="s">
        <v>47</v>
      </c>
      <c r="BR116" s="792"/>
      <c r="BS116" s="792"/>
      <c r="BT116" s="792"/>
      <c r="BU116" s="792"/>
      <c r="BV116" s="792" t="s">
        <v>47</v>
      </c>
      <c r="BW116" s="792"/>
      <c r="BX116" s="792"/>
      <c r="BY116" s="792"/>
      <c r="BZ116" s="792"/>
      <c r="CA116" s="792" t="s">
        <v>47</v>
      </c>
      <c r="CB116" s="792"/>
      <c r="CC116" s="792"/>
      <c r="CD116" s="792"/>
      <c r="CE116" s="792"/>
      <c r="CF116" s="850" t="s">
        <v>47</v>
      </c>
      <c r="CG116" s="851"/>
      <c r="CH116" s="851"/>
      <c r="CI116" s="851"/>
      <c r="CJ116" s="851"/>
      <c r="CK116" s="902"/>
      <c r="CL116" s="796"/>
      <c r="CM116" s="790" t="s">
        <v>371</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47</v>
      </c>
      <c r="DH116" s="755"/>
      <c r="DI116" s="755"/>
      <c r="DJ116" s="755"/>
      <c r="DK116" s="756"/>
      <c r="DL116" s="757" t="s">
        <v>47</v>
      </c>
      <c r="DM116" s="755"/>
      <c r="DN116" s="755"/>
      <c r="DO116" s="755"/>
      <c r="DP116" s="756"/>
      <c r="DQ116" s="757" t="s">
        <v>47</v>
      </c>
      <c r="DR116" s="755"/>
      <c r="DS116" s="755"/>
      <c r="DT116" s="755"/>
      <c r="DU116" s="756"/>
      <c r="DV116" s="799" t="s">
        <v>47</v>
      </c>
      <c r="DW116" s="800"/>
      <c r="DX116" s="800"/>
      <c r="DY116" s="800"/>
      <c r="DZ116" s="801"/>
    </row>
    <row r="117" spans="1:130" s="51" customFormat="1" ht="26.25" customHeight="1">
      <c r="A117" s="870" t="s">
        <v>103</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372</v>
      </c>
      <c r="Z117" s="872"/>
      <c r="AA117" s="877">
        <v>1159249</v>
      </c>
      <c r="AB117" s="878"/>
      <c r="AC117" s="878"/>
      <c r="AD117" s="878"/>
      <c r="AE117" s="879"/>
      <c r="AF117" s="880">
        <v>1159884</v>
      </c>
      <c r="AG117" s="878"/>
      <c r="AH117" s="878"/>
      <c r="AI117" s="878"/>
      <c r="AJ117" s="879"/>
      <c r="AK117" s="880">
        <v>1131120</v>
      </c>
      <c r="AL117" s="878"/>
      <c r="AM117" s="878"/>
      <c r="AN117" s="878"/>
      <c r="AO117" s="879"/>
      <c r="AP117" s="881"/>
      <c r="AQ117" s="882"/>
      <c r="AR117" s="882"/>
      <c r="AS117" s="882"/>
      <c r="AT117" s="883"/>
      <c r="AU117" s="907"/>
      <c r="AV117" s="908"/>
      <c r="AW117" s="908"/>
      <c r="AX117" s="908"/>
      <c r="AY117" s="908"/>
      <c r="AZ117" s="838" t="s">
        <v>373</v>
      </c>
      <c r="BA117" s="839"/>
      <c r="BB117" s="839"/>
      <c r="BC117" s="839"/>
      <c r="BD117" s="839"/>
      <c r="BE117" s="839"/>
      <c r="BF117" s="839"/>
      <c r="BG117" s="839"/>
      <c r="BH117" s="839"/>
      <c r="BI117" s="839"/>
      <c r="BJ117" s="839"/>
      <c r="BK117" s="839"/>
      <c r="BL117" s="839"/>
      <c r="BM117" s="839"/>
      <c r="BN117" s="839"/>
      <c r="BO117" s="839"/>
      <c r="BP117" s="840"/>
      <c r="BQ117" s="791" t="s">
        <v>47</v>
      </c>
      <c r="BR117" s="792"/>
      <c r="BS117" s="792"/>
      <c r="BT117" s="792"/>
      <c r="BU117" s="792"/>
      <c r="BV117" s="792" t="s">
        <v>47</v>
      </c>
      <c r="BW117" s="792"/>
      <c r="BX117" s="792"/>
      <c r="BY117" s="792"/>
      <c r="BZ117" s="792"/>
      <c r="CA117" s="792" t="s">
        <v>47</v>
      </c>
      <c r="CB117" s="792"/>
      <c r="CC117" s="792"/>
      <c r="CD117" s="792"/>
      <c r="CE117" s="792"/>
      <c r="CF117" s="850" t="s">
        <v>47</v>
      </c>
      <c r="CG117" s="851"/>
      <c r="CH117" s="851"/>
      <c r="CI117" s="851"/>
      <c r="CJ117" s="851"/>
      <c r="CK117" s="902"/>
      <c r="CL117" s="796"/>
      <c r="CM117" s="790" t="s">
        <v>374</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47</v>
      </c>
      <c r="DH117" s="755"/>
      <c r="DI117" s="755"/>
      <c r="DJ117" s="755"/>
      <c r="DK117" s="756"/>
      <c r="DL117" s="757" t="s">
        <v>47</v>
      </c>
      <c r="DM117" s="755"/>
      <c r="DN117" s="755"/>
      <c r="DO117" s="755"/>
      <c r="DP117" s="756"/>
      <c r="DQ117" s="757" t="s">
        <v>47</v>
      </c>
      <c r="DR117" s="755"/>
      <c r="DS117" s="755"/>
      <c r="DT117" s="755"/>
      <c r="DU117" s="756"/>
      <c r="DV117" s="799" t="s">
        <v>47</v>
      </c>
      <c r="DW117" s="800"/>
      <c r="DX117" s="800"/>
      <c r="DY117" s="800"/>
      <c r="DZ117" s="801"/>
    </row>
    <row r="118" spans="1:130" s="51" customFormat="1" ht="26.25" customHeight="1">
      <c r="A118" s="870" t="s">
        <v>347</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344</v>
      </c>
      <c r="AB118" s="871"/>
      <c r="AC118" s="871"/>
      <c r="AD118" s="871"/>
      <c r="AE118" s="872"/>
      <c r="AF118" s="873" t="s">
        <v>345</v>
      </c>
      <c r="AG118" s="871"/>
      <c r="AH118" s="871"/>
      <c r="AI118" s="871"/>
      <c r="AJ118" s="872"/>
      <c r="AK118" s="873" t="s">
        <v>222</v>
      </c>
      <c r="AL118" s="871"/>
      <c r="AM118" s="871"/>
      <c r="AN118" s="871"/>
      <c r="AO118" s="872"/>
      <c r="AP118" s="874" t="s">
        <v>346</v>
      </c>
      <c r="AQ118" s="875"/>
      <c r="AR118" s="875"/>
      <c r="AS118" s="875"/>
      <c r="AT118" s="876"/>
      <c r="AU118" s="907"/>
      <c r="AV118" s="908"/>
      <c r="AW118" s="908"/>
      <c r="AX118" s="908"/>
      <c r="AY118" s="908"/>
      <c r="AZ118" s="813" t="s">
        <v>375</v>
      </c>
      <c r="BA118" s="814"/>
      <c r="BB118" s="814"/>
      <c r="BC118" s="814"/>
      <c r="BD118" s="814"/>
      <c r="BE118" s="814"/>
      <c r="BF118" s="814"/>
      <c r="BG118" s="814"/>
      <c r="BH118" s="814"/>
      <c r="BI118" s="814"/>
      <c r="BJ118" s="814"/>
      <c r="BK118" s="814"/>
      <c r="BL118" s="814"/>
      <c r="BM118" s="814"/>
      <c r="BN118" s="814"/>
      <c r="BO118" s="814"/>
      <c r="BP118" s="815"/>
      <c r="BQ118" s="854" t="s">
        <v>47</v>
      </c>
      <c r="BR118" s="820"/>
      <c r="BS118" s="820"/>
      <c r="BT118" s="820"/>
      <c r="BU118" s="820"/>
      <c r="BV118" s="820" t="s">
        <v>47</v>
      </c>
      <c r="BW118" s="820"/>
      <c r="BX118" s="820"/>
      <c r="BY118" s="820"/>
      <c r="BZ118" s="820"/>
      <c r="CA118" s="820" t="s">
        <v>47</v>
      </c>
      <c r="CB118" s="820"/>
      <c r="CC118" s="820"/>
      <c r="CD118" s="820"/>
      <c r="CE118" s="820"/>
      <c r="CF118" s="850" t="s">
        <v>47</v>
      </c>
      <c r="CG118" s="851"/>
      <c r="CH118" s="851"/>
      <c r="CI118" s="851"/>
      <c r="CJ118" s="851"/>
      <c r="CK118" s="902"/>
      <c r="CL118" s="796"/>
      <c r="CM118" s="790" t="s">
        <v>376</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47</v>
      </c>
      <c r="DH118" s="755"/>
      <c r="DI118" s="755"/>
      <c r="DJ118" s="755"/>
      <c r="DK118" s="756"/>
      <c r="DL118" s="757" t="s">
        <v>47</v>
      </c>
      <c r="DM118" s="755"/>
      <c r="DN118" s="755"/>
      <c r="DO118" s="755"/>
      <c r="DP118" s="756"/>
      <c r="DQ118" s="757" t="s">
        <v>47</v>
      </c>
      <c r="DR118" s="755"/>
      <c r="DS118" s="755"/>
      <c r="DT118" s="755"/>
      <c r="DU118" s="756"/>
      <c r="DV118" s="799" t="s">
        <v>47</v>
      </c>
      <c r="DW118" s="800"/>
      <c r="DX118" s="800"/>
      <c r="DY118" s="800"/>
      <c r="DZ118" s="801"/>
    </row>
    <row r="119" spans="1:130" s="51" customFormat="1" ht="26.25" customHeight="1">
      <c r="A119" s="793" t="s">
        <v>351</v>
      </c>
      <c r="B119" s="794"/>
      <c r="C119" s="835" t="s">
        <v>352</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47</v>
      </c>
      <c r="AB119" s="864"/>
      <c r="AC119" s="864"/>
      <c r="AD119" s="864"/>
      <c r="AE119" s="865"/>
      <c r="AF119" s="866" t="s">
        <v>47</v>
      </c>
      <c r="AG119" s="864"/>
      <c r="AH119" s="864"/>
      <c r="AI119" s="864"/>
      <c r="AJ119" s="865"/>
      <c r="AK119" s="866" t="s">
        <v>47</v>
      </c>
      <c r="AL119" s="864"/>
      <c r="AM119" s="864"/>
      <c r="AN119" s="864"/>
      <c r="AO119" s="865"/>
      <c r="AP119" s="867" t="s">
        <v>47</v>
      </c>
      <c r="AQ119" s="868"/>
      <c r="AR119" s="868"/>
      <c r="AS119" s="868"/>
      <c r="AT119" s="869"/>
      <c r="AU119" s="909"/>
      <c r="AV119" s="910"/>
      <c r="AW119" s="910"/>
      <c r="AX119" s="910"/>
      <c r="AY119" s="910"/>
      <c r="AZ119" s="74" t="s">
        <v>103</v>
      </c>
      <c r="BA119" s="74"/>
      <c r="BB119" s="74"/>
      <c r="BC119" s="74"/>
      <c r="BD119" s="74"/>
      <c r="BE119" s="74"/>
      <c r="BF119" s="74"/>
      <c r="BG119" s="74"/>
      <c r="BH119" s="74"/>
      <c r="BI119" s="74"/>
      <c r="BJ119" s="74"/>
      <c r="BK119" s="74"/>
      <c r="BL119" s="74"/>
      <c r="BM119" s="74"/>
      <c r="BN119" s="74"/>
      <c r="BO119" s="852" t="s">
        <v>377</v>
      </c>
      <c r="BP119" s="853"/>
      <c r="BQ119" s="854">
        <v>10921950</v>
      </c>
      <c r="BR119" s="820"/>
      <c r="BS119" s="820"/>
      <c r="BT119" s="820"/>
      <c r="BU119" s="820"/>
      <c r="BV119" s="820">
        <v>10255472</v>
      </c>
      <c r="BW119" s="820"/>
      <c r="BX119" s="820"/>
      <c r="BY119" s="820"/>
      <c r="BZ119" s="820"/>
      <c r="CA119" s="820">
        <v>9666639</v>
      </c>
      <c r="CB119" s="820"/>
      <c r="CC119" s="820"/>
      <c r="CD119" s="820"/>
      <c r="CE119" s="820"/>
      <c r="CF119" s="723"/>
      <c r="CG119" s="724"/>
      <c r="CH119" s="724"/>
      <c r="CI119" s="724"/>
      <c r="CJ119" s="809"/>
      <c r="CK119" s="903"/>
      <c r="CL119" s="798"/>
      <c r="CM119" s="813" t="s">
        <v>378</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47</v>
      </c>
      <c r="DH119" s="739"/>
      <c r="DI119" s="739"/>
      <c r="DJ119" s="739"/>
      <c r="DK119" s="740"/>
      <c r="DL119" s="741" t="s">
        <v>47</v>
      </c>
      <c r="DM119" s="739"/>
      <c r="DN119" s="739"/>
      <c r="DO119" s="739"/>
      <c r="DP119" s="740"/>
      <c r="DQ119" s="741" t="s">
        <v>47</v>
      </c>
      <c r="DR119" s="739"/>
      <c r="DS119" s="739"/>
      <c r="DT119" s="739"/>
      <c r="DU119" s="740"/>
      <c r="DV119" s="823" t="s">
        <v>47</v>
      </c>
      <c r="DW119" s="824"/>
      <c r="DX119" s="824"/>
      <c r="DY119" s="824"/>
      <c r="DZ119" s="825"/>
    </row>
    <row r="120" spans="1:130" s="51" customFormat="1" ht="26.25" customHeight="1">
      <c r="A120" s="795"/>
      <c r="B120" s="796"/>
      <c r="C120" s="790" t="s">
        <v>355</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47</v>
      </c>
      <c r="AB120" s="755"/>
      <c r="AC120" s="755"/>
      <c r="AD120" s="755"/>
      <c r="AE120" s="756"/>
      <c r="AF120" s="757" t="s">
        <v>47</v>
      </c>
      <c r="AG120" s="755"/>
      <c r="AH120" s="755"/>
      <c r="AI120" s="755"/>
      <c r="AJ120" s="756"/>
      <c r="AK120" s="757" t="s">
        <v>47</v>
      </c>
      <c r="AL120" s="755"/>
      <c r="AM120" s="755"/>
      <c r="AN120" s="755"/>
      <c r="AO120" s="756"/>
      <c r="AP120" s="799" t="s">
        <v>47</v>
      </c>
      <c r="AQ120" s="800"/>
      <c r="AR120" s="800"/>
      <c r="AS120" s="800"/>
      <c r="AT120" s="801"/>
      <c r="AU120" s="855" t="s">
        <v>379</v>
      </c>
      <c r="AV120" s="856"/>
      <c r="AW120" s="856"/>
      <c r="AX120" s="856"/>
      <c r="AY120" s="857"/>
      <c r="AZ120" s="835" t="s">
        <v>380</v>
      </c>
      <c r="BA120" s="783"/>
      <c r="BB120" s="783"/>
      <c r="BC120" s="783"/>
      <c r="BD120" s="783"/>
      <c r="BE120" s="783"/>
      <c r="BF120" s="783"/>
      <c r="BG120" s="783"/>
      <c r="BH120" s="783"/>
      <c r="BI120" s="783"/>
      <c r="BJ120" s="783"/>
      <c r="BK120" s="783"/>
      <c r="BL120" s="783"/>
      <c r="BM120" s="783"/>
      <c r="BN120" s="783"/>
      <c r="BO120" s="783"/>
      <c r="BP120" s="784"/>
      <c r="BQ120" s="836">
        <v>3832337</v>
      </c>
      <c r="BR120" s="817"/>
      <c r="BS120" s="817"/>
      <c r="BT120" s="817"/>
      <c r="BU120" s="817"/>
      <c r="BV120" s="817">
        <v>3882659</v>
      </c>
      <c r="BW120" s="817"/>
      <c r="BX120" s="817"/>
      <c r="BY120" s="817"/>
      <c r="BZ120" s="817"/>
      <c r="CA120" s="817">
        <v>3935694</v>
      </c>
      <c r="CB120" s="817"/>
      <c r="CC120" s="817"/>
      <c r="CD120" s="817"/>
      <c r="CE120" s="817"/>
      <c r="CF120" s="841">
        <v>106.3</v>
      </c>
      <c r="CG120" s="842"/>
      <c r="CH120" s="842"/>
      <c r="CI120" s="842"/>
      <c r="CJ120" s="842"/>
      <c r="CK120" s="843" t="s">
        <v>381</v>
      </c>
      <c r="CL120" s="827"/>
      <c r="CM120" s="827"/>
      <c r="CN120" s="827"/>
      <c r="CO120" s="828"/>
      <c r="CP120" s="847" t="s">
        <v>320</v>
      </c>
      <c r="CQ120" s="848"/>
      <c r="CR120" s="848"/>
      <c r="CS120" s="848"/>
      <c r="CT120" s="848"/>
      <c r="CU120" s="848"/>
      <c r="CV120" s="848"/>
      <c r="CW120" s="848"/>
      <c r="CX120" s="848"/>
      <c r="CY120" s="848"/>
      <c r="CZ120" s="848"/>
      <c r="DA120" s="848"/>
      <c r="DB120" s="848"/>
      <c r="DC120" s="848"/>
      <c r="DD120" s="848"/>
      <c r="DE120" s="848"/>
      <c r="DF120" s="849"/>
      <c r="DG120" s="836">
        <v>1187404</v>
      </c>
      <c r="DH120" s="817"/>
      <c r="DI120" s="817"/>
      <c r="DJ120" s="817"/>
      <c r="DK120" s="817"/>
      <c r="DL120" s="817">
        <v>1155982</v>
      </c>
      <c r="DM120" s="817"/>
      <c r="DN120" s="817"/>
      <c r="DO120" s="817"/>
      <c r="DP120" s="817"/>
      <c r="DQ120" s="817">
        <v>1073372</v>
      </c>
      <c r="DR120" s="817"/>
      <c r="DS120" s="817"/>
      <c r="DT120" s="817"/>
      <c r="DU120" s="817"/>
      <c r="DV120" s="818">
        <v>29</v>
      </c>
      <c r="DW120" s="818"/>
      <c r="DX120" s="818"/>
      <c r="DY120" s="818"/>
      <c r="DZ120" s="819"/>
    </row>
    <row r="121" spans="1:130" s="51" customFormat="1" ht="26.25" customHeight="1">
      <c r="A121" s="795"/>
      <c r="B121" s="796"/>
      <c r="C121" s="838" t="s">
        <v>382</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47</v>
      </c>
      <c r="AB121" s="755"/>
      <c r="AC121" s="755"/>
      <c r="AD121" s="755"/>
      <c r="AE121" s="756"/>
      <c r="AF121" s="757" t="s">
        <v>47</v>
      </c>
      <c r="AG121" s="755"/>
      <c r="AH121" s="755"/>
      <c r="AI121" s="755"/>
      <c r="AJ121" s="756"/>
      <c r="AK121" s="757" t="s">
        <v>47</v>
      </c>
      <c r="AL121" s="755"/>
      <c r="AM121" s="755"/>
      <c r="AN121" s="755"/>
      <c r="AO121" s="756"/>
      <c r="AP121" s="799" t="s">
        <v>47</v>
      </c>
      <c r="AQ121" s="800"/>
      <c r="AR121" s="800"/>
      <c r="AS121" s="800"/>
      <c r="AT121" s="801"/>
      <c r="AU121" s="858"/>
      <c r="AV121" s="859"/>
      <c r="AW121" s="859"/>
      <c r="AX121" s="859"/>
      <c r="AY121" s="860"/>
      <c r="AZ121" s="790" t="s">
        <v>383</v>
      </c>
      <c r="BA121" s="727"/>
      <c r="BB121" s="727"/>
      <c r="BC121" s="727"/>
      <c r="BD121" s="727"/>
      <c r="BE121" s="727"/>
      <c r="BF121" s="727"/>
      <c r="BG121" s="727"/>
      <c r="BH121" s="727"/>
      <c r="BI121" s="727"/>
      <c r="BJ121" s="727"/>
      <c r="BK121" s="727"/>
      <c r="BL121" s="727"/>
      <c r="BM121" s="727"/>
      <c r="BN121" s="727"/>
      <c r="BO121" s="727"/>
      <c r="BP121" s="728"/>
      <c r="BQ121" s="791">
        <v>408404</v>
      </c>
      <c r="BR121" s="792"/>
      <c r="BS121" s="792"/>
      <c r="BT121" s="792"/>
      <c r="BU121" s="792"/>
      <c r="BV121" s="792">
        <v>397978</v>
      </c>
      <c r="BW121" s="792"/>
      <c r="BX121" s="792"/>
      <c r="BY121" s="792"/>
      <c r="BZ121" s="792"/>
      <c r="CA121" s="792">
        <v>381655</v>
      </c>
      <c r="CB121" s="792"/>
      <c r="CC121" s="792"/>
      <c r="CD121" s="792"/>
      <c r="CE121" s="792"/>
      <c r="CF121" s="850">
        <v>10.3</v>
      </c>
      <c r="CG121" s="851"/>
      <c r="CH121" s="851"/>
      <c r="CI121" s="851"/>
      <c r="CJ121" s="851"/>
      <c r="CK121" s="844"/>
      <c r="CL121" s="830"/>
      <c r="CM121" s="830"/>
      <c r="CN121" s="830"/>
      <c r="CO121" s="831"/>
      <c r="CP121" s="810" t="s">
        <v>318</v>
      </c>
      <c r="CQ121" s="811"/>
      <c r="CR121" s="811"/>
      <c r="CS121" s="811"/>
      <c r="CT121" s="811"/>
      <c r="CU121" s="811"/>
      <c r="CV121" s="811"/>
      <c r="CW121" s="811"/>
      <c r="CX121" s="811"/>
      <c r="CY121" s="811"/>
      <c r="CZ121" s="811"/>
      <c r="DA121" s="811"/>
      <c r="DB121" s="811"/>
      <c r="DC121" s="811"/>
      <c r="DD121" s="811"/>
      <c r="DE121" s="811"/>
      <c r="DF121" s="812"/>
      <c r="DG121" s="791" t="s">
        <v>47</v>
      </c>
      <c r="DH121" s="792"/>
      <c r="DI121" s="792"/>
      <c r="DJ121" s="792"/>
      <c r="DK121" s="792"/>
      <c r="DL121" s="792" t="s">
        <v>47</v>
      </c>
      <c r="DM121" s="792"/>
      <c r="DN121" s="792"/>
      <c r="DO121" s="792"/>
      <c r="DP121" s="792"/>
      <c r="DQ121" s="792" t="s">
        <v>47</v>
      </c>
      <c r="DR121" s="792"/>
      <c r="DS121" s="792"/>
      <c r="DT121" s="792"/>
      <c r="DU121" s="792"/>
      <c r="DV121" s="769" t="s">
        <v>47</v>
      </c>
      <c r="DW121" s="769"/>
      <c r="DX121" s="769"/>
      <c r="DY121" s="769"/>
      <c r="DZ121" s="770"/>
    </row>
    <row r="122" spans="1:130" s="51" customFormat="1" ht="26.25" customHeight="1">
      <c r="A122" s="795"/>
      <c r="B122" s="796"/>
      <c r="C122" s="790" t="s">
        <v>365</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47</v>
      </c>
      <c r="AB122" s="755"/>
      <c r="AC122" s="755"/>
      <c r="AD122" s="755"/>
      <c r="AE122" s="756"/>
      <c r="AF122" s="757" t="s">
        <v>47</v>
      </c>
      <c r="AG122" s="755"/>
      <c r="AH122" s="755"/>
      <c r="AI122" s="755"/>
      <c r="AJ122" s="756"/>
      <c r="AK122" s="757" t="s">
        <v>47</v>
      </c>
      <c r="AL122" s="755"/>
      <c r="AM122" s="755"/>
      <c r="AN122" s="755"/>
      <c r="AO122" s="756"/>
      <c r="AP122" s="799" t="s">
        <v>47</v>
      </c>
      <c r="AQ122" s="800"/>
      <c r="AR122" s="800"/>
      <c r="AS122" s="800"/>
      <c r="AT122" s="801"/>
      <c r="AU122" s="858"/>
      <c r="AV122" s="859"/>
      <c r="AW122" s="859"/>
      <c r="AX122" s="859"/>
      <c r="AY122" s="860"/>
      <c r="AZ122" s="813" t="s">
        <v>384</v>
      </c>
      <c r="BA122" s="814"/>
      <c r="BB122" s="814"/>
      <c r="BC122" s="814"/>
      <c r="BD122" s="814"/>
      <c r="BE122" s="814"/>
      <c r="BF122" s="814"/>
      <c r="BG122" s="814"/>
      <c r="BH122" s="814"/>
      <c r="BI122" s="814"/>
      <c r="BJ122" s="814"/>
      <c r="BK122" s="814"/>
      <c r="BL122" s="814"/>
      <c r="BM122" s="814"/>
      <c r="BN122" s="814"/>
      <c r="BO122" s="814"/>
      <c r="BP122" s="815"/>
      <c r="BQ122" s="854">
        <v>6153587</v>
      </c>
      <c r="BR122" s="820"/>
      <c r="BS122" s="820"/>
      <c r="BT122" s="820"/>
      <c r="BU122" s="820"/>
      <c r="BV122" s="820">
        <v>5845100</v>
      </c>
      <c r="BW122" s="820"/>
      <c r="BX122" s="820"/>
      <c r="BY122" s="820"/>
      <c r="BZ122" s="820"/>
      <c r="CA122" s="820">
        <v>5548332</v>
      </c>
      <c r="CB122" s="820"/>
      <c r="CC122" s="820"/>
      <c r="CD122" s="820"/>
      <c r="CE122" s="820"/>
      <c r="CF122" s="821">
        <v>149.9</v>
      </c>
      <c r="CG122" s="822"/>
      <c r="CH122" s="822"/>
      <c r="CI122" s="822"/>
      <c r="CJ122" s="822"/>
      <c r="CK122" s="844"/>
      <c r="CL122" s="830"/>
      <c r="CM122" s="830"/>
      <c r="CN122" s="830"/>
      <c r="CO122" s="831"/>
      <c r="CP122" s="810" t="s">
        <v>319</v>
      </c>
      <c r="CQ122" s="811"/>
      <c r="CR122" s="811"/>
      <c r="CS122" s="811"/>
      <c r="CT122" s="811"/>
      <c r="CU122" s="811"/>
      <c r="CV122" s="811"/>
      <c r="CW122" s="811"/>
      <c r="CX122" s="811"/>
      <c r="CY122" s="811"/>
      <c r="CZ122" s="811"/>
      <c r="DA122" s="811"/>
      <c r="DB122" s="811"/>
      <c r="DC122" s="811"/>
      <c r="DD122" s="811"/>
      <c r="DE122" s="811"/>
      <c r="DF122" s="812"/>
      <c r="DG122" s="791" t="s">
        <v>47</v>
      </c>
      <c r="DH122" s="792"/>
      <c r="DI122" s="792"/>
      <c r="DJ122" s="792"/>
      <c r="DK122" s="792"/>
      <c r="DL122" s="792" t="s">
        <v>47</v>
      </c>
      <c r="DM122" s="792"/>
      <c r="DN122" s="792"/>
      <c r="DO122" s="792"/>
      <c r="DP122" s="792"/>
      <c r="DQ122" s="792" t="s">
        <v>47</v>
      </c>
      <c r="DR122" s="792"/>
      <c r="DS122" s="792"/>
      <c r="DT122" s="792"/>
      <c r="DU122" s="792"/>
      <c r="DV122" s="769" t="s">
        <v>47</v>
      </c>
      <c r="DW122" s="769"/>
      <c r="DX122" s="769"/>
      <c r="DY122" s="769"/>
      <c r="DZ122" s="770"/>
    </row>
    <row r="123" spans="1:130" s="51" customFormat="1" ht="26.25" customHeight="1">
      <c r="A123" s="795"/>
      <c r="B123" s="796"/>
      <c r="C123" s="790" t="s">
        <v>371</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47</v>
      </c>
      <c r="AB123" s="755"/>
      <c r="AC123" s="755"/>
      <c r="AD123" s="755"/>
      <c r="AE123" s="756"/>
      <c r="AF123" s="757" t="s">
        <v>47</v>
      </c>
      <c r="AG123" s="755"/>
      <c r="AH123" s="755"/>
      <c r="AI123" s="755"/>
      <c r="AJ123" s="756"/>
      <c r="AK123" s="757" t="s">
        <v>47</v>
      </c>
      <c r="AL123" s="755"/>
      <c r="AM123" s="755"/>
      <c r="AN123" s="755"/>
      <c r="AO123" s="756"/>
      <c r="AP123" s="799" t="s">
        <v>47</v>
      </c>
      <c r="AQ123" s="800"/>
      <c r="AR123" s="800"/>
      <c r="AS123" s="800"/>
      <c r="AT123" s="801"/>
      <c r="AU123" s="861"/>
      <c r="AV123" s="862"/>
      <c r="AW123" s="862"/>
      <c r="AX123" s="862"/>
      <c r="AY123" s="862"/>
      <c r="AZ123" s="74" t="s">
        <v>103</v>
      </c>
      <c r="BA123" s="74"/>
      <c r="BB123" s="74"/>
      <c r="BC123" s="74"/>
      <c r="BD123" s="74"/>
      <c r="BE123" s="74"/>
      <c r="BF123" s="74"/>
      <c r="BG123" s="74"/>
      <c r="BH123" s="74"/>
      <c r="BI123" s="74"/>
      <c r="BJ123" s="74"/>
      <c r="BK123" s="74"/>
      <c r="BL123" s="74"/>
      <c r="BM123" s="74"/>
      <c r="BN123" s="74"/>
      <c r="BO123" s="852" t="s">
        <v>385</v>
      </c>
      <c r="BP123" s="853"/>
      <c r="BQ123" s="807">
        <v>10394328</v>
      </c>
      <c r="BR123" s="808"/>
      <c r="BS123" s="808"/>
      <c r="BT123" s="808"/>
      <c r="BU123" s="808"/>
      <c r="BV123" s="808">
        <v>10125737</v>
      </c>
      <c r="BW123" s="808"/>
      <c r="BX123" s="808"/>
      <c r="BY123" s="808"/>
      <c r="BZ123" s="808"/>
      <c r="CA123" s="808">
        <v>9865681</v>
      </c>
      <c r="CB123" s="808"/>
      <c r="CC123" s="808"/>
      <c r="CD123" s="808"/>
      <c r="CE123" s="808"/>
      <c r="CF123" s="723"/>
      <c r="CG123" s="724"/>
      <c r="CH123" s="724"/>
      <c r="CI123" s="724"/>
      <c r="CJ123" s="809"/>
      <c r="CK123" s="844"/>
      <c r="CL123" s="830"/>
      <c r="CM123" s="830"/>
      <c r="CN123" s="830"/>
      <c r="CO123" s="831"/>
      <c r="CP123" s="810" t="s">
        <v>317</v>
      </c>
      <c r="CQ123" s="811"/>
      <c r="CR123" s="811"/>
      <c r="CS123" s="811"/>
      <c r="CT123" s="811"/>
      <c r="CU123" s="811"/>
      <c r="CV123" s="811"/>
      <c r="CW123" s="811"/>
      <c r="CX123" s="811"/>
      <c r="CY123" s="811"/>
      <c r="CZ123" s="811"/>
      <c r="DA123" s="811"/>
      <c r="DB123" s="811"/>
      <c r="DC123" s="811"/>
      <c r="DD123" s="811"/>
      <c r="DE123" s="811"/>
      <c r="DF123" s="812"/>
      <c r="DG123" s="754" t="s">
        <v>47</v>
      </c>
      <c r="DH123" s="755"/>
      <c r="DI123" s="755"/>
      <c r="DJ123" s="755"/>
      <c r="DK123" s="756"/>
      <c r="DL123" s="757" t="s">
        <v>47</v>
      </c>
      <c r="DM123" s="755"/>
      <c r="DN123" s="755"/>
      <c r="DO123" s="755"/>
      <c r="DP123" s="756"/>
      <c r="DQ123" s="757" t="s">
        <v>47</v>
      </c>
      <c r="DR123" s="755"/>
      <c r="DS123" s="755"/>
      <c r="DT123" s="755"/>
      <c r="DU123" s="756"/>
      <c r="DV123" s="799" t="s">
        <v>47</v>
      </c>
      <c r="DW123" s="800"/>
      <c r="DX123" s="800"/>
      <c r="DY123" s="800"/>
      <c r="DZ123" s="801"/>
    </row>
    <row r="124" spans="1:130" s="51" customFormat="1" ht="26.25" customHeight="1" thickBot="1">
      <c r="A124" s="795"/>
      <c r="B124" s="796"/>
      <c r="C124" s="790" t="s">
        <v>374</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47</v>
      </c>
      <c r="AB124" s="755"/>
      <c r="AC124" s="755"/>
      <c r="AD124" s="755"/>
      <c r="AE124" s="756"/>
      <c r="AF124" s="757" t="s">
        <v>47</v>
      </c>
      <c r="AG124" s="755"/>
      <c r="AH124" s="755"/>
      <c r="AI124" s="755"/>
      <c r="AJ124" s="756"/>
      <c r="AK124" s="757" t="s">
        <v>47</v>
      </c>
      <c r="AL124" s="755"/>
      <c r="AM124" s="755"/>
      <c r="AN124" s="755"/>
      <c r="AO124" s="756"/>
      <c r="AP124" s="799" t="s">
        <v>47</v>
      </c>
      <c r="AQ124" s="800"/>
      <c r="AR124" s="800"/>
      <c r="AS124" s="800"/>
      <c r="AT124" s="801"/>
      <c r="AU124" s="802" t="s">
        <v>386</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14.5</v>
      </c>
      <c r="BR124" s="806"/>
      <c r="BS124" s="806"/>
      <c r="BT124" s="806"/>
      <c r="BU124" s="806"/>
      <c r="BV124" s="806">
        <v>3.5</v>
      </c>
      <c r="BW124" s="806"/>
      <c r="BX124" s="806"/>
      <c r="BY124" s="806"/>
      <c r="BZ124" s="806"/>
      <c r="CA124" s="806" t="s">
        <v>47</v>
      </c>
      <c r="CB124" s="806"/>
      <c r="CC124" s="806"/>
      <c r="CD124" s="806"/>
      <c r="CE124" s="806"/>
      <c r="CF124" s="701"/>
      <c r="CG124" s="702"/>
      <c r="CH124" s="702"/>
      <c r="CI124" s="702"/>
      <c r="CJ124" s="837"/>
      <c r="CK124" s="845"/>
      <c r="CL124" s="845"/>
      <c r="CM124" s="845"/>
      <c r="CN124" s="845"/>
      <c r="CO124" s="846"/>
      <c r="CP124" s="810" t="s">
        <v>387</v>
      </c>
      <c r="CQ124" s="811"/>
      <c r="CR124" s="811"/>
      <c r="CS124" s="811"/>
      <c r="CT124" s="811"/>
      <c r="CU124" s="811"/>
      <c r="CV124" s="811"/>
      <c r="CW124" s="811"/>
      <c r="CX124" s="811"/>
      <c r="CY124" s="811"/>
      <c r="CZ124" s="811"/>
      <c r="DA124" s="811"/>
      <c r="DB124" s="811"/>
      <c r="DC124" s="811"/>
      <c r="DD124" s="811"/>
      <c r="DE124" s="811"/>
      <c r="DF124" s="812"/>
      <c r="DG124" s="738" t="s">
        <v>47</v>
      </c>
      <c r="DH124" s="739"/>
      <c r="DI124" s="739"/>
      <c r="DJ124" s="739"/>
      <c r="DK124" s="740"/>
      <c r="DL124" s="741" t="s">
        <v>47</v>
      </c>
      <c r="DM124" s="739"/>
      <c r="DN124" s="739"/>
      <c r="DO124" s="739"/>
      <c r="DP124" s="740"/>
      <c r="DQ124" s="741" t="s">
        <v>47</v>
      </c>
      <c r="DR124" s="739"/>
      <c r="DS124" s="739"/>
      <c r="DT124" s="739"/>
      <c r="DU124" s="740"/>
      <c r="DV124" s="823" t="s">
        <v>47</v>
      </c>
      <c r="DW124" s="824"/>
      <c r="DX124" s="824"/>
      <c r="DY124" s="824"/>
      <c r="DZ124" s="825"/>
    </row>
    <row r="125" spans="1:130" s="51" customFormat="1" ht="26.25" customHeight="1">
      <c r="A125" s="795"/>
      <c r="B125" s="796"/>
      <c r="C125" s="790" t="s">
        <v>376</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47</v>
      </c>
      <c r="AB125" s="755"/>
      <c r="AC125" s="755"/>
      <c r="AD125" s="755"/>
      <c r="AE125" s="756"/>
      <c r="AF125" s="757" t="s">
        <v>47</v>
      </c>
      <c r="AG125" s="755"/>
      <c r="AH125" s="755"/>
      <c r="AI125" s="755"/>
      <c r="AJ125" s="756"/>
      <c r="AK125" s="757" t="s">
        <v>47</v>
      </c>
      <c r="AL125" s="755"/>
      <c r="AM125" s="755"/>
      <c r="AN125" s="755"/>
      <c r="AO125" s="756"/>
      <c r="AP125" s="799" t="s">
        <v>47</v>
      </c>
      <c r="AQ125" s="800"/>
      <c r="AR125" s="800"/>
      <c r="AS125" s="800"/>
      <c r="AT125" s="801"/>
      <c r="AU125" s="72"/>
      <c r="AV125" s="73"/>
      <c r="AW125" s="73"/>
      <c r="AX125" s="73"/>
      <c r="AY125" s="73"/>
      <c r="AZ125" s="73"/>
      <c r="BA125" s="73"/>
      <c r="BB125" s="73"/>
      <c r="BC125" s="73"/>
      <c r="BD125" s="73"/>
      <c r="BE125" s="73"/>
      <c r="BF125" s="73"/>
      <c r="BG125" s="73"/>
      <c r="BH125" s="73"/>
      <c r="BI125" s="73"/>
      <c r="BJ125" s="73"/>
      <c r="BK125" s="73"/>
      <c r="BL125" s="73"/>
      <c r="BM125" s="73"/>
      <c r="BN125" s="73"/>
      <c r="BO125" s="73"/>
      <c r="BP125" s="73"/>
      <c r="BQ125" s="53"/>
      <c r="BR125" s="53"/>
      <c r="BS125" s="53"/>
      <c r="BT125" s="53"/>
      <c r="BU125" s="53"/>
      <c r="BV125" s="53"/>
      <c r="BW125" s="53"/>
      <c r="BX125" s="53"/>
      <c r="BY125" s="53"/>
      <c r="BZ125" s="53"/>
      <c r="CA125" s="53"/>
      <c r="CB125" s="53"/>
      <c r="CC125" s="53"/>
      <c r="CD125" s="53"/>
      <c r="CE125" s="53"/>
      <c r="CF125" s="53"/>
      <c r="CG125" s="53"/>
      <c r="CH125" s="53"/>
      <c r="CI125" s="53"/>
      <c r="CJ125" s="75"/>
      <c r="CK125" s="826" t="s">
        <v>388</v>
      </c>
      <c r="CL125" s="827"/>
      <c r="CM125" s="827"/>
      <c r="CN125" s="827"/>
      <c r="CO125" s="828"/>
      <c r="CP125" s="835" t="s">
        <v>389</v>
      </c>
      <c r="CQ125" s="783"/>
      <c r="CR125" s="783"/>
      <c r="CS125" s="783"/>
      <c r="CT125" s="783"/>
      <c r="CU125" s="783"/>
      <c r="CV125" s="783"/>
      <c r="CW125" s="783"/>
      <c r="CX125" s="783"/>
      <c r="CY125" s="783"/>
      <c r="CZ125" s="783"/>
      <c r="DA125" s="783"/>
      <c r="DB125" s="783"/>
      <c r="DC125" s="783"/>
      <c r="DD125" s="783"/>
      <c r="DE125" s="783"/>
      <c r="DF125" s="784"/>
      <c r="DG125" s="836" t="s">
        <v>47</v>
      </c>
      <c r="DH125" s="817"/>
      <c r="DI125" s="817"/>
      <c r="DJ125" s="817"/>
      <c r="DK125" s="817"/>
      <c r="DL125" s="817" t="s">
        <v>47</v>
      </c>
      <c r="DM125" s="817"/>
      <c r="DN125" s="817"/>
      <c r="DO125" s="817"/>
      <c r="DP125" s="817"/>
      <c r="DQ125" s="817" t="s">
        <v>47</v>
      </c>
      <c r="DR125" s="817"/>
      <c r="DS125" s="817"/>
      <c r="DT125" s="817"/>
      <c r="DU125" s="817"/>
      <c r="DV125" s="818" t="s">
        <v>47</v>
      </c>
      <c r="DW125" s="818"/>
      <c r="DX125" s="818"/>
      <c r="DY125" s="818"/>
      <c r="DZ125" s="819"/>
    </row>
    <row r="126" spans="1:130" s="51" customFormat="1" ht="26.25" customHeight="1" thickBot="1">
      <c r="A126" s="795"/>
      <c r="B126" s="796"/>
      <c r="C126" s="790" t="s">
        <v>378</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47</v>
      </c>
      <c r="AB126" s="755"/>
      <c r="AC126" s="755"/>
      <c r="AD126" s="755"/>
      <c r="AE126" s="756"/>
      <c r="AF126" s="757" t="s">
        <v>47</v>
      </c>
      <c r="AG126" s="755"/>
      <c r="AH126" s="755"/>
      <c r="AI126" s="755"/>
      <c r="AJ126" s="756"/>
      <c r="AK126" s="757" t="s">
        <v>47</v>
      </c>
      <c r="AL126" s="755"/>
      <c r="AM126" s="755"/>
      <c r="AN126" s="755"/>
      <c r="AO126" s="756"/>
      <c r="AP126" s="799" t="s">
        <v>47</v>
      </c>
      <c r="AQ126" s="800"/>
      <c r="AR126" s="800"/>
      <c r="AS126" s="800"/>
      <c r="AT126" s="801"/>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76"/>
      <c r="CE126" s="76"/>
      <c r="CF126" s="76"/>
      <c r="CG126" s="53"/>
      <c r="CH126" s="53"/>
      <c r="CI126" s="53"/>
      <c r="CJ126" s="75"/>
      <c r="CK126" s="829"/>
      <c r="CL126" s="830"/>
      <c r="CM126" s="830"/>
      <c r="CN126" s="830"/>
      <c r="CO126" s="831"/>
      <c r="CP126" s="790" t="s">
        <v>390</v>
      </c>
      <c r="CQ126" s="727"/>
      <c r="CR126" s="727"/>
      <c r="CS126" s="727"/>
      <c r="CT126" s="727"/>
      <c r="CU126" s="727"/>
      <c r="CV126" s="727"/>
      <c r="CW126" s="727"/>
      <c r="CX126" s="727"/>
      <c r="CY126" s="727"/>
      <c r="CZ126" s="727"/>
      <c r="DA126" s="727"/>
      <c r="DB126" s="727"/>
      <c r="DC126" s="727"/>
      <c r="DD126" s="727"/>
      <c r="DE126" s="727"/>
      <c r="DF126" s="728"/>
      <c r="DG126" s="791" t="s">
        <v>47</v>
      </c>
      <c r="DH126" s="792"/>
      <c r="DI126" s="792"/>
      <c r="DJ126" s="792"/>
      <c r="DK126" s="792"/>
      <c r="DL126" s="792" t="s">
        <v>47</v>
      </c>
      <c r="DM126" s="792"/>
      <c r="DN126" s="792"/>
      <c r="DO126" s="792"/>
      <c r="DP126" s="792"/>
      <c r="DQ126" s="792" t="s">
        <v>47</v>
      </c>
      <c r="DR126" s="792"/>
      <c r="DS126" s="792"/>
      <c r="DT126" s="792"/>
      <c r="DU126" s="792"/>
      <c r="DV126" s="769" t="s">
        <v>47</v>
      </c>
      <c r="DW126" s="769"/>
      <c r="DX126" s="769"/>
      <c r="DY126" s="769"/>
      <c r="DZ126" s="770"/>
    </row>
    <row r="127" spans="1:130" s="51" customFormat="1" ht="26.25" customHeight="1">
      <c r="A127" s="797"/>
      <c r="B127" s="798"/>
      <c r="C127" s="813" t="s">
        <v>391</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6</v>
      </c>
      <c r="AB127" s="755"/>
      <c r="AC127" s="755"/>
      <c r="AD127" s="755"/>
      <c r="AE127" s="756"/>
      <c r="AF127" s="757">
        <v>2</v>
      </c>
      <c r="AG127" s="755"/>
      <c r="AH127" s="755"/>
      <c r="AI127" s="755"/>
      <c r="AJ127" s="756"/>
      <c r="AK127" s="757" t="s">
        <v>47</v>
      </c>
      <c r="AL127" s="755"/>
      <c r="AM127" s="755"/>
      <c r="AN127" s="755"/>
      <c r="AO127" s="756"/>
      <c r="AP127" s="799" t="s">
        <v>47</v>
      </c>
      <c r="AQ127" s="800"/>
      <c r="AR127" s="800"/>
      <c r="AS127" s="800"/>
      <c r="AT127" s="801"/>
      <c r="AU127" s="53"/>
      <c r="AV127" s="53"/>
      <c r="AW127" s="53"/>
      <c r="AX127" s="816" t="s">
        <v>392</v>
      </c>
      <c r="AY127" s="787"/>
      <c r="AZ127" s="787"/>
      <c r="BA127" s="787"/>
      <c r="BB127" s="787"/>
      <c r="BC127" s="787"/>
      <c r="BD127" s="787"/>
      <c r="BE127" s="788"/>
      <c r="BF127" s="786" t="s">
        <v>393</v>
      </c>
      <c r="BG127" s="787"/>
      <c r="BH127" s="787"/>
      <c r="BI127" s="787"/>
      <c r="BJ127" s="787"/>
      <c r="BK127" s="787"/>
      <c r="BL127" s="788"/>
      <c r="BM127" s="786" t="s">
        <v>394</v>
      </c>
      <c r="BN127" s="787"/>
      <c r="BO127" s="787"/>
      <c r="BP127" s="787"/>
      <c r="BQ127" s="787"/>
      <c r="BR127" s="787"/>
      <c r="BS127" s="788"/>
      <c r="BT127" s="786" t="s">
        <v>395</v>
      </c>
      <c r="BU127" s="787"/>
      <c r="BV127" s="787"/>
      <c r="BW127" s="787"/>
      <c r="BX127" s="787"/>
      <c r="BY127" s="787"/>
      <c r="BZ127" s="789"/>
      <c r="CA127" s="53"/>
      <c r="CB127" s="53"/>
      <c r="CC127" s="53"/>
      <c r="CD127" s="76"/>
      <c r="CE127" s="76"/>
      <c r="CF127" s="76"/>
      <c r="CG127" s="53"/>
      <c r="CH127" s="53"/>
      <c r="CI127" s="53"/>
      <c r="CJ127" s="75"/>
      <c r="CK127" s="829"/>
      <c r="CL127" s="830"/>
      <c r="CM127" s="830"/>
      <c r="CN127" s="830"/>
      <c r="CO127" s="831"/>
      <c r="CP127" s="790" t="s">
        <v>396</v>
      </c>
      <c r="CQ127" s="727"/>
      <c r="CR127" s="727"/>
      <c r="CS127" s="727"/>
      <c r="CT127" s="727"/>
      <c r="CU127" s="727"/>
      <c r="CV127" s="727"/>
      <c r="CW127" s="727"/>
      <c r="CX127" s="727"/>
      <c r="CY127" s="727"/>
      <c r="CZ127" s="727"/>
      <c r="DA127" s="727"/>
      <c r="DB127" s="727"/>
      <c r="DC127" s="727"/>
      <c r="DD127" s="727"/>
      <c r="DE127" s="727"/>
      <c r="DF127" s="728"/>
      <c r="DG127" s="791" t="s">
        <v>47</v>
      </c>
      <c r="DH127" s="792"/>
      <c r="DI127" s="792"/>
      <c r="DJ127" s="792"/>
      <c r="DK127" s="792"/>
      <c r="DL127" s="792" t="s">
        <v>47</v>
      </c>
      <c r="DM127" s="792"/>
      <c r="DN127" s="792"/>
      <c r="DO127" s="792"/>
      <c r="DP127" s="792"/>
      <c r="DQ127" s="792" t="s">
        <v>47</v>
      </c>
      <c r="DR127" s="792"/>
      <c r="DS127" s="792"/>
      <c r="DT127" s="792"/>
      <c r="DU127" s="792"/>
      <c r="DV127" s="769" t="s">
        <v>47</v>
      </c>
      <c r="DW127" s="769"/>
      <c r="DX127" s="769"/>
      <c r="DY127" s="769"/>
      <c r="DZ127" s="770"/>
    </row>
    <row r="128" spans="1:130" s="51" customFormat="1" ht="26.25" customHeight="1" thickBot="1">
      <c r="A128" s="771" t="s">
        <v>397</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398</v>
      </c>
      <c r="X128" s="773"/>
      <c r="Y128" s="773"/>
      <c r="Z128" s="774"/>
      <c r="AA128" s="775">
        <v>9473</v>
      </c>
      <c r="AB128" s="776"/>
      <c r="AC128" s="776"/>
      <c r="AD128" s="776"/>
      <c r="AE128" s="777"/>
      <c r="AF128" s="778">
        <v>12292</v>
      </c>
      <c r="AG128" s="776"/>
      <c r="AH128" s="776"/>
      <c r="AI128" s="776"/>
      <c r="AJ128" s="777"/>
      <c r="AK128" s="778">
        <v>18186</v>
      </c>
      <c r="AL128" s="776"/>
      <c r="AM128" s="776"/>
      <c r="AN128" s="776"/>
      <c r="AO128" s="777"/>
      <c r="AP128" s="779"/>
      <c r="AQ128" s="780"/>
      <c r="AR128" s="780"/>
      <c r="AS128" s="780"/>
      <c r="AT128" s="781"/>
      <c r="AU128" s="53"/>
      <c r="AV128" s="53"/>
      <c r="AW128" s="53"/>
      <c r="AX128" s="782" t="s">
        <v>399</v>
      </c>
      <c r="AY128" s="783"/>
      <c r="AZ128" s="783"/>
      <c r="BA128" s="783"/>
      <c r="BB128" s="783"/>
      <c r="BC128" s="783"/>
      <c r="BD128" s="783"/>
      <c r="BE128" s="784"/>
      <c r="BF128" s="761" t="s">
        <v>47</v>
      </c>
      <c r="BG128" s="762"/>
      <c r="BH128" s="762"/>
      <c r="BI128" s="762"/>
      <c r="BJ128" s="762"/>
      <c r="BK128" s="762"/>
      <c r="BL128" s="785"/>
      <c r="BM128" s="761">
        <v>15</v>
      </c>
      <c r="BN128" s="762"/>
      <c r="BO128" s="762"/>
      <c r="BP128" s="762"/>
      <c r="BQ128" s="762"/>
      <c r="BR128" s="762"/>
      <c r="BS128" s="785"/>
      <c r="BT128" s="761">
        <v>20</v>
      </c>
      <c r="BU128" s="762"/>
      <c r="BV128" s="762"/>
      <c r="BW128" s="762"/>
      <c r="BX128" s="762"/>
      <c r="BY128" s="762"/>
      <c r="BZ128" s="763"/>
      <c r="CA128" s="76"/>
      <c r="CB128" s="76"/>
      <c r="CC128" s="76"/>
      <c r="CD128" s="76"/>
      <c r="CE128" s="76"/>
      <c r="CF128" s="76"/>
      <c r="CG128" s="53"/>
      <c r="CH128" s="53"/>
      <c r="CI128" s="53"/>
      <c r="CJ128" s="75"/>
      <c r="CK128" s="832"/>
      <c r="CL128" s="833"/>
      <c r="CM128" s="833"/>
      <c r="CN128" s="833"/>
      <c r="CO128" s="834"/>
      <c r="CP128" s="764" t="s">
        <v>400</v>
      </c>
      <c r="CQ128" s="705"/>
      <c r="CR128" s="705"/>
      <c r="CS128" s="705"/>
      <c r="CT128" s="705"/>
      <c r="CU128" s="705"/>
      <c r="CV128" s="705"/>
      <c r="CW128" s="705"/>
      <c r="CX128" s="705"/>
      <c r="CY128" s="705"/>
      <c r="CZ128" s="705"/>
      <c r="DA128" s="705"/>
      <c r="DB128" s="705"/>
      <c r="DC128" s="705"/>
      <c r="DD128" s="705"/>
      <c r="DE128" s="705"/>
      <c r="DF128" s="706"/>
      <c r="DG128" s="765" t="s">
        <v>47</v>
      </c>
      <c r="DH128" s="766"/>
      <c r="DI128" s="766"/>
      <c r="DJ128" s="766"/>
      <c r="DK128" s="766"/>
      <c r="DL128" s="766" t="s">
        <v>47</v>
      </c>
      <c r="DM128" s="766"/>
      <c r="DN128" s="766"/>
      <c r="DO128" s="766"/>
      <c r="DP128" s="766"/>
      <c r="DQ128" s="766" t="s">
        <v>47</v>
      </c>
      <c r="DR128" s="766"/>
      <c r="DS128" s="766"/>
      <c r="DT128" s="766"/>
      <c r="DU128" s="766"/>
      <c r="DV128" s="767" t="s">
        <v>47</v>
      </c>
      <c r="DW128" s="767"/>
      <c r="DX128" s="767"/>
      <c r="DY128" s="767"/>
      <c r="DZ128" s="768"/>
    </row>
    <row r="129" spans="1:131" s="51" customFormat="1" ht="26.25" customHeight="1">
      <c r="A129" s="749" t="s">
        <v>27</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401</v>
      </c>
      <c r="X129" s="752"/>
      <c r="Y129" s="752"/>
      <c r="Z129" s="753"/>
      <c r="AA129" s="754">
        <v>4363302</v>
      </c>
      <c r="AB129" s="755"/>
      <c r="AC129" s="755"/>
      <c r="AD129" s="755"/>
      <c r="AE129" s="756"/>
      <c r="AF129" s="757">
        <v>4353034</v>
      </c>
      <c r="AG129" s="755"/>
      <c r="AH129" s="755"/>
      <c r="AI129" s="755"/>
      <c r="AJ129" s="756"/>
      <c r="AK129" s="757">
        <v>4398622</v>
      </c>
      <c r="AL129" s="755"/>
      <c r="AM129" s="755"/>
      <c r="AN129" s="755"/>
      <c r="AO129" s="756"/>
      <c r="AP129" s="758"/>
      <c r="AQ129" s="759"/>
      <c r="AR129" s="759"/>
      <c r="AS129" s="759"/>
      <c r="AT129" s="760"/>
      <c r="AU129" s="54"/>
      <c r="AV129" s="54"/>
      <c r="AW129" s="54"/>
      <c r="AX129" s="726" t="s">
        <v>402</v>
      </c>
      <c r="AY129" s="727"/>
      <c r="AZ129" s="727"/>
      <c r="BA129" s="727"/>
      <c r="BB129" s="727"/>
      <c r="BC129" s="727"/>
      <c r="BD129" s="727"/>
      <c r="BE129" s="728"/>
      <c r="BF129" s="745" t="s">
        <v>47</v>
      </c>
      <c r="BG129" s="746"/>
      <c r="BH129" s="746"/>
      <c r="BI129" s="746"/>
      <c r="BJ129" s="746"/>
      <c r="BK129" s="746"/>
      <c r="BL129" s="747"/>
      <c r="BM129" s="745">
        <v>20</v>
      </c>
      <c r="BN129" s="746"/>
      <c r="BO129" s="746"/>
      <c r="BP129" s="746"/>
      <c r="BQ129" s="746"/>
      <c r="BR129" s="746"/>
      <c r="BS129" s="747"/>
      <c r="BT129" s="745">
        <v>30</v>
      </c>
      <c r="BU129" s="746"/>
      <c r="BV129" s="746"/>
      <c r="BW129" s="746"/>
      <c r="BX129" s="746"/>
      <c r="BY129" s="746"/>
      <c r="BZ129" s="748"/>
      <c r="CA129" s="77"/>
      <c r="CB129" s="77"/>
      <c r="CC129" s="77"/>
      <c r="CD129" s="77"/>
      <c r="CE129" s="77"/>
      <c r="CF129" s="77"/>
      <c r="CG129" s="77"/>
      <c r="CH129" s="77"/>
      <c r="CI129" s="77"/>
      <c r="CJ129" s="77"/>
      <c r="CK129" s="77"/>
      <c r="CL129" s="77"/>
      <c r="CM129" s="77"/>
      <c r="CN129" s="77"/>
      <c r="CO129" s="77"/>
      <c r="CP129" s="77"/>
      <c r="CQ129" s="77"/>
      <c r="CR129" s="77"/>
      <c r="CS129" s="77"/>
      <c r="CT129" s="77"/>
      <c r="CU129" s="77"/>
      <c r="CV129" s="77"/>
      <c r="CW129" s="77"/>
      <c r="CX129" s="77"/>
      <c r="CY129" s="77"/>
      <c r="CZ129" s="77"/>
      <c r="DA129" s="77"/>
      <c r="DB129" s="77"/>
      <c r="DC129" s="77"/>
      <c r="DD129" s="77"/>
      <c r="DE129" s="77"/>
      <c r="DF129" s="77"/>
      <c r="DG129" s="77"/>
      <c r="DH129" s="77"/>
      <c r="DI129" s="77"/>
      <c r="DJ129" s="77"/>
      <c r="DK129" s="77"/>
      <c r="DL129" s="77"/>
      <c r="DM129" s="77"/>
      <c r="DN129" s="77"/>
      <c r="DO129" s="77"/>
      <c r="DP129" s="54"/>
      <c r="DQ129" s="54"/>
      <c r="DR129" s="54"/>
      <c r="DS129" s="54"/>
      <c r="DT129" s="54"/>
      <c r="DU129" s="54"/>
      <c r="DV129" s="54"/>
      <c r="DW129" s="54"/>
      <c r="DX129" s="54"/>
      <c r="DY129" s="54"/>
      <c r="DZ129" s="54"/>
    </row>
    <row r="130" spans="1:131" s="51" customFormat="1" ht="26.25" customHeight="1">
      <c r="A130" s="749" t="s">
        <v>403</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404</v>
      </c>
      <c r="X130" s="752"/>
      <c r="Y130" s="752"/>
      <c r="Z130" s="753"/>
      <c r="AA130" s="754">
        <v>737273</v>
      </c>
      <c r="AB130" s="755"/>
      <c r="AC130" s="755"/>
      <c r="AD130" s="755"/>
      <c r="AE130" s="756"/>
      <c r="AF130" s="757">
        <v>735032</v>
      </c>
      <c r="AG130" s="755"/>
      <c r="AH130" s="755"/>
      <c r="AI130" s="755"/>
      <c r="AJ130" s="756"/>
      <c r="AK130" s="757">
        <v>697474</v>
      </c>
      <c r="AL130" s="755"/>
      <c r="AM130" s="755"/>
      <c r="AN130" s="755"/>
      <c r="AO130" s="756"/>
      <c r="AP130" s="758"/>
      <c r="AQ130" s="759"/>
      <c r="AR130" s="759"/>
      <c r="AS130" s="759"/>
      <c r="AT130" s="760"/>
      <c r="AU130" s="54"/>
      <c r="AV130" s="54"/>
      <c r="AW130" s="54"/>
      <c r="AX130" s="726" t="s">
        <v>405</v>
      </c>
      <c r="AY130" s="727"/>
      <c r="AZ130" s="727"/>
      <c r="BA130" s="727"/>
      <c r="BB130" s="727"/>
      <c r="BC130" s="727"/>
      <c r="BD130" s="727"/>
      <c r="BE130" s="728"/>
      <c r="BF130" s="729">
        <v>11.3</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54"/>
      <c r="DQ130" s="54"/>
      <c r="DR130" s="54"/>
      <c r="DS130" s="54"/>
      <c r="DT130" s="54"/>
      <c r="DU130" s="54"/>
      <c r="DV130" s="54"/>
      <c r="DW130" s="54"/>
      <c r="DX130" s="54"/>
      <c r="DY130" s="54"/>
      <c r="DZ130" s="54"/>
    </row>
    <row r="131" spans="1:131" s="51" customFormat="1" ht="26.25" customHeight="1" thickBot="1">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406</v>
      </c>
      <c r="X131" s="736"/>
      <c r="Y131" s="736"/>
      <c r="Z131" s="737"/>
      <c r="AA131" s="738">
        <v>3626029</v>
      </c>
      <c r="AB131" s="739"/>
      <c r="AC131" s="739"/>
      <c r="AD131" s="739"/>
      <c r="AE131" s="740"/>
      <c r="AF131" s="741">
        <v>3618002</v>
      </c>
      <c r="AG131" s="739"/>
      <c r="AH131" s="739"/>
      <c r="AI131" s="739"/>
      <c r="AJ131" s="740"/>
      <c r="AK131" s="741">
        <v>3701148</v>
      </c>
      <c r="AL131" s="739"/>
      <c r="AM131" s="739"/>
      <c r="AN131" s="739"/>
      <c r="AO131" s="740"/>
      <c r="AP131" s="742"/>
      <c r="AQ131" s="743"/>
      <c r="AR131" s="743"/>
      <c r="AS131" s="743"/>
      <c r="AT131" s="744"/>
      <c r="AU131" s="54"/>
      <c r="AV131" s="54"/>
      <c r="AW131" s="54"/>
      <c r="AX131" s="704" t="s">
        <v>407</v>
      </c>
      <c r="AY131" s="705"/>
      <c r="AZ131" s="705"/>
      <c r="BA131" s="705"/>
      <c r="BB131" s="705"/>
      <c r="BC131" s="705"/>
      <c r="BD131" s="705"/>
      <c r="BE131" s="706"/>
      <c r="BF131" s="707" t="s">
        <v>47</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77"/>
      <c r="DO131" s="77"/>
      <c r="DP131" s="54"/>
      <c r="DQ131" s="54"/>
      <c r="DR131" s="54"/>
      <c r="DS131" s="54"/>
      <c r="DT131" s="54"/>
      <c r="DU131" s="54"/>
      <c r="DV131" s="54"/>
      <c r="DW131" s="54"/>
      <c r="DX131" s="54"/>
      <c r="DY131" s="54"/>
      <c r="DZ131" s="54"/>
    </row>
    <row r="132" spans="1:131" s="51" customFormat="1" ht="26.25" customHeight="1">
      <c r="A132" s="713" t="s">
        <v>408</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409</v>
      </c>
      <c r="W132" s="717"/>
      <c r="X132" s="717"/>
      <c r="Y132" s="717"/>
      <c r="Z132" s="718"/>
      <c r="AA132" s="719">
        <v>11.37616384</v>
      </c>
      <c r="AB132" s="720"/>
      <c r="AC132" s="720"/>
      <c r="AD132" s="720"/>
      <c r="AE132" s="721"/>
      <c r="AF132" s="722">
        <v>11.402978770000001</v>
      </c>
      <c r="AG132" s="720"/>
      <c r="AH132" s="720"/>
      <c r="AI132" s="720"/>
      <c r="AJ132" s="721"/>
      <c r="AK132" s="722">
        <v>11.22516959</v>
      </c>
      <c r="AL132" s="720"/>
      <c r="AM132" s="720"/>
      <c r="AN132" s="720"/>
      <c r="AO132" s="721"/>
      <c r="AP132" s="723"/>
      <c r="AQ132" s="724"/>
      <c r="AR132" s="724"/>
      <c r="AS132" s="724"/>
      <c r="AT132" s="725"/>
      <c r="AU132" s="78"/>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6"/>
      <c r="BT132" s="54"/>
      <c r="BU132" s="54"/>
      <c r="BV132" s="54"/>
      <c r="BW132" s="54"/>
      <c r="BX132" s="54"/>
      <c r="BY132" s="54"/>
      <c r="BZ132" s="54"/>
      <c r="CA132" s="77"/>
      <c r="CB132" s="77"/>
      <c r="CC132" s="77"/>
      <c r="CD132" s="77"/>
      <c r="CE132" s="77"/>
      <c r="CF132" s="77"/>
      <c r="CG132" s="77"/>
      <c r="CH132" s="77"/>
      <c r="CI132" s="77"/>
      <c r="CJ132" s="77"/>
      <c r="CK132" s="77"/>
      <c r="CL132" s="77"/>
      <c r="CM132" s="77"/>
      <c r="CN132" s="77"/>
      <c r="CO132" s="77"/>
      <c r="CP132" s="77"/>
      <c r="CQ132" s="77"/>
      <c r="CR132" s="77"/>
      <c r="CS132" s="77"/>
      <c r="CT132" s="77"/>
      <c r="CU132" s="77"/>
      <c r="CV132" s="77"/>
      <c r="CW132" s="77"/>
      <c r="CX132" s="77"/>
      <c r="CY132" s="77"/>
      <c r="CZ132" s="77"/>
      <c r="DA132" s="77"/>
      <c r="DB132" s="77"/>
      <c r="DC132" s="77"/>
      <c r="DD132" s="77"/>
      <c r="DE132" s="77"/>
      <c r="DF132" s="77"/>
      <c r="DG132" s="77"/>
      <c r="DH132" s="77"/>
      <c r="DI132" s="77"/>
      <c r="DJ132" s="77"/>
      <c r="DK132" s="77"/>
      <c r="DL132" s="77"/>
      <c r="DM132" s="77"/>
      <c r="DN132" s="77"/>
      <c r="DO132" s="77"/>
      <c r="DP132" s="54"/>
      <c r="DQ132" s="54"/>
      <c r="DR132" s="54"/>
      <c r="DS132" s="54"/>
      <c r="DT132" s="54"/>
      <c r="DU132" s="54"/>
      <c r="DV132" s="54"/>
      <c r="DW132" s="54"/>
      <c r="DX132" s="54"/>
      <c r="DY132" s="54"/>
      <c r="DZ132" s="54"/>
    </row>
    <row r="133" spans="1:131" s="51" customFormat="1" ht="26.25" customHeight="1" thickBot="1">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410</v>
      </c>
      <c r="W133" s="696"/>
      <c r="X133" s="696"/>
      <c r="Y133" s="696"/>
      <c r="Z133" s="697"/>
      <c r="AA133" s="698">
        <v>10.5</v>
      </c>
      <c r="AB133" s="699"/>
      <c r="AC133" s="699"/>
      <c r="AD133" s="699"/>
      <c r="AE133" s="700"/>
      <c r="AF133" s="698">
        <v>10.9</v>
      </c>
      <c r="AG133" s="699"/>
      <c r="AH133" s="699"/>
      <c r="AI133" s="699"/>
      <c r="AJ133" s="700"/>
      <c r="AK133" s="698">
        <v>11.3</v>
      </c>
      <c r="AL133" s="699"/>
      <c r="AM133" s="699"/>
      <c r="AN133" s="699"/>
      <c r="AO133" s="700"/>
      <c r="AP133" s="701"/>
      <c r="AQ133" s="702"/>
      <c r="AR133" s="702"/>
      <c r="AS133" s="702"/>
      <c r="AT133" s="703"/>
      <c r="AU133" s="54"/>
      <c r="AV133" s="54"/>
      <c r="AW133" s="54"/>
      <c r="AX133" s="54"/>
      <c r="AY133" s="54"/>
      <c r="AZ133" s="54"/>
      <c r="BA133" s="54"/>
      <c r="BB133" s="54"/>
      <c r="BC133" s="54"/>
      <c r="BD133" s="54"/>
      <c r="BE133" s="54"/>
      <c r="BF133" s="54"/>
      <c r="BG133" s="54"/>
      <c r="BH133" s="54"/>
      <c r="BI133" s="54"/>
      <c r="BJ133" s="54"/>
      <c r="BK133" s="54"/>
      <c r="BL133" s="54"/>
      <c r="BM133" s="54"/>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77"/>
      <c r="DP133" s="54"/>
      <c r="DQ133" s="54"/>
      <c r="DR133" s="54"/>
      <c r="DS133" s="54"/>
      <c r="DT133" s="54"/>
      <c r="DU133" s="54"/>
      <c r="DV133" s="54"/>
      <c r="DW133" s="54"/>
      <c r="DX133" s="54"/>
      <c r="DY133" s="54"/>
      <c r="DZ133" s="54"/>
    </row>
    <row r="134" spans="1:131" ht="11.25" customHeight="1">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54"/>
      <c r="AV134" s="54"/>
      <c r="AW134" s="54"/>
      <c r="AX134" s="54"/>
      <c r="AY134" s="54"/>
      <c r="AZ134" s="54"/>
      <c r="BA134" s="54"/>
      <c r="BB134" s="54"/>
      <c r="BC134" s="54"/>
      <c r="BD134" s="54"/>
      <c r="BE134" s="54"/>
      <c r="BF134" s="54"/>
      <c r="BG134" s="54"/>
      <c r="BH134" s="54"/>
      <c r="BI134" s="54"/>
      <c r="BJ134" s="54"/>
      <c r="BK134" s="54"/>
      <c r="BL134" s="54"/>
      <c r="BM134" s="54"/>
      <c r="BN134" s="77"/>
      <c r="BO134" s="77"/>
      <c r="BP134" s="77"/>
      <c r="BQ134" s="77"/>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c r="CU134" s="77"/>
      <c r="CV134" s="77"/>
      <c r="CW134" s="77"/>
      <c r="CX134" s="77"/>
      <c r="CY134" s="77"/>
      <c r="CZ134" s="77"/>
      <c r="DA134" s="77"/>
      <c r="DB134" s="77"/>
      <c r="DC134" s="77"/>
      <c r="DD134" s="77"/>
      <c r="DE134" s="77"/>
      <c r="DF134" s="77"/>
      <c r="DG134" s="77"/>
      <c r="DH134" s="77"/>
      <c r="DI134" s="77"/>
      <c r="DJ134" s="77"/>
      <c r="DK134" s="77"/>
      <c r="DL134" s="77"/>
      <c r="DM134" s="77"/>
      <c r="DN134" s="77"/>
      <c r="DO134" s="77"/>
      <c r="DP134" s="54"/>
      <c r="DQ134" s="54"/>
      <c r="DR134" s="54"/>
      <c r="DS134" s="54"/>
      <c r="DT134" s="54"/>
      <c r="DU134" s="54"/>
      <c r="DV134" s="54"/>
      <c r="DW134" s="54"/>
      <c r="DX134" s="54"/>
      <c r="DY134" s="54"/>
      <c r="DZ134" s="54"/>
      <c r="EA134" s="51"/>
    </row>
    <row r="135" spans="1:131" ht="14.25" hidden="1">
      <c r="AU135" s="79"/>
      <c r="AV135" s="79"/>
      <c r="AW135" s="79"/>
      <c r="AX135" s="79"/>
      <c r="AY135" s="79"/>
      <c r="AZ135" s="79"/>
      <c r="BA135" s="79"/>
      <c r="BB135" s="79"/>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c r="DA135" s="79"/>
      <c r="DB135" s="79"/>
      <c r="DC135" s="79"/>
      <c r="DD135" s="79"/>
      <c r="DE135" s="79"/>
      <c r="DF135" s="79"/>
      <c r="DG135" s="79"/>
      <c r="DH135" s="79"/>
      <c r="DI135" s="79"/>
      <c r="DJ135" s="79"/>
      <c r="DK135" s="79"/>
      <c r="DL135" s="79"/>
      <c r="DM135" s="79"/>
      <c r="DN135" s="79"/>
      <c r="DO135" s="79"/>
      <c r="DP135" s="79"/>
      <c r="DQ135" s="79"/>
      <c r="DR135" s="79"/>
      <c r="DS135" s="79"/>
      <c r="DT135" s="79"/>
      <c r="DU135" s="79"/>
      <c r="DV135" s="79"/>
      <c r="DW135" s="79"/>
      <c r="DX135" s="79"/>
      <c r="DY135" s="79"/>
      <c r="DZ135" s="79"/>
    </row>
  </sheetData>
  <sheetProtection algorithmName="SHA-512" hashValue="HIEUyio8pXqig9Vwa1ukYX91WJ2Pz8JZIpaaCSP2IzoRZOhxp93L9fF4oappe8+aitmq0h2Jc3EdCYw9/jV0sw==" saltValue="PGmh6X823z0jgPE7PcWkB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3"/>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D804-9E32-49DE-A1CD-85452D0CC007}">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81" customWidth="1"/>
    <col min="121" max="121" width="0" style="80" hidden="1" customWidth="1"/>
    <col min="122" max="16384" width="9" style="80" hidden="1"/>
  </cols>
  <sheetData>
    <row r="1" spans="1:120">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row>
    <row r="2" spans="1:120"/>
    <row r="3" spans="1:120"/>
    <row r="4" spans="1:120"/>
    <row r="5" spans="1:120"/>
    <row r="6" spans="1:120"/>
    <row r="7" spans="1:120"/>
    <row r="8" spans="1:120"/>
    <row r="9" spans="1:120"/>
    <row r="10" spans="1:120"/>
    <row r="11" spans="1:120"/>
    <row r="12" spans="1:120"/>
    <row r="13" spans="1:120"/>
    <row r="14" spans="1:120"/>
    <row r="15" spans="1:120"/>
    <row r="16" spans="1:120">
      <c r="DP16" s="80"/>
    </row>
    <row r="17" spans="119:120">
      <c r="DP17" s="80"/>
    </row>
    <row r="18" spans="119:120"/>
    <row r="19" spans="119:120"/>
    <row r="20" spans="119:120">
      <c r="DO20" s="80"/>
      <c r="DP20" s="80"/>
    </row>
    <row r="21" spans="119:120">
      <c r="DP21" s="80"/>
    </row>
    <row r="22" spans="119:120"/>
    <row r="23" spans="119:120">
      <c r="DO23" s="80"/>
      <c r="DP23" s="80"/>
    </row>
    <row r="24" spans="119:120">
      <c r="DP24" s="80"/>
    </row>
    <row r="25" spans="119:120">
      <c r="DP25" s="80"/>
    </row>
    <row r="26" spans="119:120">
      <c r="DO26" s="80"/>
      <c r="DP26" s="80"/>
    </row>
    <row r="27" spans="119:120"/>
    <row r="28" spans="119:120">
      <c r="DO28" s="80"/>
      <c r="DP28" s="80"/>
    </row>
    <row r="29" spans="119:120">
      <c r="DP29" s="80"/>
    </row>
    <row r="30" spans="119:120"/>
    <row r="31" spans="119:120">
      <c r="DO31" s="80"/>
      <c r="DP31" s="80"/>
    </row>
    <row r="32" spans="119:120"/>
    <row r="33" spans="98:120">
      <c r="DO33" s="80"/>
      <c r="DP33" s="80"/>
    </row>
    <row r="34" spans="98:120">
      <c r="DM34" s="80"/>
    </row>
    <row r="35" spans="98:120">
      <c r="CT35" s="80"/>
      <c r="CU35" s="80"/>
      <c r="CV35" s="80"/>
      <c r="CY35" s="80"/>
      <c r="CZ35" s="80"/>
      <c r="DA35" s="80"/>
      <c r="DD35" s="80"/>
      <c r="DE35" s="80"/>
      <c r="DF35" s="80"/>
      <c r="DI35" s="80"/>
      <c r="DJ35" s="80"/>
      <c r="DK35" s="80"/>
      <c r="DM35" s="80"/>
      <c r="DN35" s="80"/>
      <c r="DO35" s="80"/>
      <c r="DP35" s="80"/>
    </row>
    <row r="36" spans="98:120"/>
    <row r="37" spans="98:120">
      <c r="CW37" s="80"/>
      <c r="DB37" s="80"/>
      <c r="DG37" s="80"/>
      <c r="DL37" s="80"/>
      <c r="DP37" s="80"/>
    </row>
    <row r="38" spans="98:120">
      <c r="CT38" s="80"/>
      <c r="CU38" s="80"/>
      <c r="CV38" s="80"/>
      <c r="CW38" s="80"/>
      <c r="CY38" s="80"/>
      <c r="CZ38" s="80"/>
      <c r="DA38" s="80"/>
      <c r="DB38" s="80"/>
      <c r="DD38" s="80"/>
      <c r="DE38" s="80"/>
      <c r="DF38" s="80"/>
      <c r="DG38" s="80"/>
      <c r="DI38" s="80"/>
      <c r="DJ38" s="80"/>
      <c r="DK38" s="80"/>
      <c r="DL38" s="80"/>
      <c r="DN38" s="80"/>
      <c r="DO38" s="80"/>
      <c r="DP38" s="80"/>
    </row>
    <row r="39" spans="98:120"/>
    <row r="40" spans="98:120"/>
    <row r="41" spans="98:120"/>
    <row r="42" spans="98:120"/>
    <row r="43" spans="98:120"/>
    <row r="44" spans="98:120"/>
    <row r="45" spans="98:120"/>
    <row r="46" spans="98:120"/>
    <row r="47" spans="98:120"/>
    <row r="48" spans="98:120"/>
    <row r="49" spans="22:120">
      <c r="DN49" s="80"/>
      <c r="DO49" s="80"/>
      <c r="DP49" s="8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80"/>
      <c r="CS63" s="80"/>
      <c r="CX63" s="80"/>
      <c r="DC63" s="80"/>
      <c r="DH63" s="80"/>
    </row>
    <row r="64" spans="22:120">
      <c r="V64" s="80"/>
    </row>
    <row r="65" spans="15:120">
      <c r="X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U65" s="80"/>
      <c r="CZ65" s="80"/>
      <c r="DE65" s="80"/>
      <c r="DJ65" s="80"/>
    </row>
    <row r="66" spans="15:120">
      <c r="Q66" s="80"/>
      <c r="S66" s="80"/>
      <c r="U66" s="80"/>
      <c r="DM66" s="80"/>
    </row>
    <row r="67" spans="15:120">
      <c r="O67" s="80"/>
      <c r="P67" s="80"/>
      <c r="R67" s="80"/>
      <c r="T67" s="80"/>
      <c r="Y67" s="80"/>
      <c r="CT67" s="80"/>
      <c r="CV67" s="80"/>
      <c r="CW67" s="80"/>
      <c r="CY67" s="80"/>
      <c r="DA67" s="80"/>
      <c r="DB67" s="80"/>
      <c r="DD67" s="80"/>
      <c r="DF67" s="80"/>
      <c r="DG67" s="80"/>
      <c r="DI67" s="80"/>
      <c r="DK67" s="80"/>
      <c r="DL67" s="80"/>
      <c r="DN67" s="80"/>
      <c r="DO67" s="80"/>
      <c r="DP67" s="80"/>
    </row>
    <row r="68" spans="15:120"/>
    <row r="69" spans="15:120"/>
    <row r="70" spans="15:120"/>
    <row r="71" spans="15:120"/>
    <row r="72" spans="15:120">
      <c r="DP72" s="80"/>
    </row>
    <row r="73" spans="15:120">
      <c r="DP73" s="8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80"/>
      <c r="CX96" s="80"/>
      <c r="DC96" s="80"/>
      <c r="DH96" s="80"/>
    </row>
    <row r="97" spans="24:120">
      <c r="CS97" s="80"/>
      <c r="CX97" s="80"/>
      <c r="DC97" s="80"/>
      <c r="DH97" s="80"/>
      <c r="DP97" s="81" t="s">
        <v>411</v>
      </c>
    </row>
    <row r="98" spans="24:120" hidden="1">
      <c r="CS98" s="80"/>
      <c r="CX98" s="80"/>
      <c r="DC98" s="80"/>
      <c r="DH98" s="80"/>
    </row>
    <row r="99" spans="24:120" hidden="1">
      <c r="CS99" s="80"/>
      <c r="CX99" s="80"/>
      <c r="DC99" s="80"/>
      <c r="DH99" s="80"/>
    </row>
    <row r="101" spans="24:120" ht="12" hidden="1" customHeight="1">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c r="CU101" s="80"/>
      <c r="CZ101" s="80"/>
      <c r="DE101" s="80"/>
      <c r="DJ101" s="80"/>
    </row>
    <row r="102" spans="24:120" ht="1.5" hidden="1" customHeight="1">
      <c r="CU102" s="80"/>
      <c r="CZ102" s="80"/>
      <c r="DE102" s="80"/>
      <c r="DJ102" s="80"/>
      <c r="DM102" s="80"/>
    </row>
    <row r="103" spans="24:120" hidden="1">
      <c r="CT103" s="80"/>
      <c r="CV103" s="80"/>
      <c r="CW103" s="80"/>
      <c r="CY103" s="80"/>
      <c r="DA103" s="80"/>
      <c r="DB103" s="80"/>
      <c r="DD103" s="80"/>
      <c r="DF103" s="80"/>
      <c r="DG103" s="80"/>
      <c r="DI103" s="80"/>
      <c r="DK103" s="80"/>
      <c r="DL103" s="80"/>
      <c r="DM103" s="80"/>
      <c r="DN103" s="80"/>
      <c r="DO103" s="80"/>
      <c r="DP103" s="80"/>
    </row>
    <row r="104" spans="24:120" hidden="1">
      <c r="CV104" s="80"/>
      <c r="CW104" s="80"/>
      <c r="DA104" s="80"/>
      <c r="DB104" s="80"/>
      <c r="DF104" s="80"/>
      <c r="DG104" s="80"/>
      <c r="DK104" s="80"/>
      <c r="DL104" s="80"/>
      <c r="DN104" s="80"/>
      <c r="DO104" s="80"/>
      <c r="DP104" s="80"/>
    </row>
    <row r="105" spans="24:120" ht="12.75" hidden="1" customHeight="1"/>
  </sheetData>
  <sheetProtection algorithmName="SHA-512" hashValue="acz9/+OLARXJOdz8NBRYDFIKVVQwiClGV9WImid3HahwRHFJHWSQ+KOu8uNZEXtXctTXryMwr3XVKyeeL/7h0g==" saltValue="QiOObAkh8nm22PBUQnn0iQ==" spinCount="100000" sheet="1" objects="1" scenarios="1"/>
  <dataConsolidate/>
  <phoneticPr fontId="3"/>
  <printOptions horizontalCentered="1" verticalCentered="1"/>
  <pageMargins left="0" right="0" top="0" bottom="0" header="0" footer="0"/>
  <pageSetup paperSize="9" scale="40"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04D69-AE40-4643-B27A-DA1EE185313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81" customWidth="1"/>
    <col min="117" max="16384" width="9" style="80" hidden="1"/>
  </cols>
  <sheetData>
    <row r="1" spans="2:116">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row>
    <row r="2" spans="2:116"/>
    <row r="3" spans="2:116"/>
    <row r="4" spans="2:116">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row>
    <row r="5" spans="2:116">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c r="CV5" s="80"/>
      <c r="CW5" s="80"/>
      <c r="CX5" s="80"/>
      <c r="CY5" s="80"/>
      <c r="CZ5" s="80"/>
      <c r="DA5" s="80"/>
      <c r="DB5" s="80"/>
      <c r="DC5" s="80"/>
      <c r="DD5" s="80"/>
      <c r="DE5" s="80"/>
      <c r="DF5" s="80"/>
      <c r="DG5" s="80"/>
      <c r="DH5" s="80"/>
      <c r="DI5" s="80"/>
      <c r="DJ5" s="80"/>
      <c r="DK5" s="80"/>
      <c r="DL5" s="80"/>
    </row>
    <row r="6" spans="2:116"/>
    <row r="7" spans="2:116"/>
    <row r="8" spans="2:116"/>
    <row r="9" spans="2:116"/>
    <row r="10" spans="2:116"/>
    <row r="11" spans="2:116"/>
    <row r="12" spans="2:116"/>
    <row r="13" spans="2:116"/>
    <row r="14" spans="2:116"/>
    <row r="15" spans="2:116"/>
    <row r="16" spans="2:116"/>
    <row r="17" spans="9:116"/>
    <row r="18" spans="9:116">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row>
    <row r="19" spans="9:116"/>
    <row r="20" spans="9:116"/>
    <row r="21" spans="9:116">
      <c r="DL21" s="80"/>
    </row>
    <row r="22" spans="9:116">
      <c r="DI22" s="80"/>
      <c r="DJ22" s="80"/>
      <c r="DK22" s="80"/>
      <c r="DL22" s="80"/>
    </row>
    <row r="23" spans="9:116">
      <c r="CY23" s="80"/>
      <c r="CZ23" s="80"/>
      <c r="DA23" s="80"/>
      <c r="DB23" s="80"/>
      <c r="DC23" s="80"/>
      <c r="DD23" s="80"/>
      <c r="DE23" s="80"/>
      <c r="DF23" s="80"/>
      <c r="DG23" s="80"/>
      <c r="DH23" s="80"/>
      <c r="DI23" s="80"/>
      <c r="DJ23" s="80"/>
      <c r="DK23" s="80"/>
      <c r="DL23" s="80"/>
    </row>
    <row r="24" spans="9:116"/>
    <row r="25" spans="9:116"/>
    <row r="26" spans="9:116"/>
    <row r="27" spans="9:116"/>
    <row r="28" spans="9:116"/>
    <row r="29" spans="9:116"/>
    <row r="30" spans="9:116"/>
    <row r="31" spans="9:116"/>
    <row r="32" spans="9:116"/>
    <row r="33" spans="15:116"/>
    <row r="34" spans="15:116"/>
    <row r="35" spans="15:116">
      <c r="CZ35" s="80"/>
      <c r="DA35" s="80"/>
      <c r="DB35" s="80"/>
      <c r="DC35" s="80"/>
      <c r="DD35" s="80"/>
      <c r="DE35" s="80"/>
      <c r="DF35" s="80"/>
      <c r="DG35" s="80"/>
      <c r="DH35" s="80"/>
      <c r="DI35" s="80"/>
      <c r="DJ35" s="80"/>
      <c r="DK35" s="80"/>
      <c r="DL35" s="80"/>
    </row>
    <row r="36" spans="15:116"/>
    <row r="37" spans="15:116">
      <c r="DL37" s="80"/>
    </row>
    <row r="38" spans="15:116">
      <c r="DI38" s="80"/>
      <c r="DJ38" s="80"/>
      <c r="DK38" s="80"/>
      <c r="DL38" s="80"/>
    </row>
    <row r="39" spans="15:116"/>
    <row r="40" spans="15:116"/>
    <row r="41" spans="15:116"/>
    <row r="42" spans="15:116"/>
    <row r="43" spans="15:116">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row>
    <row r="44" spans="15:116">
      <c r="DL44" s="80"/>
    </row>
    <row r="45" spans="15:116"/>
    <row r="46" spans="15:116">
      <c r="DA46" s="80"/>
      <c r="DB46" s="80"/>
      <c r="DC46" s="80"/>
      <c r="DD46" s="80"/>
      <c r="DE46" s="80"/>
      <c r="DF46" s="80"/>
      <c r="DG46" s="80"/>
      <c r="DH46" s="80"/>
      <c r="DI46" s="80"/>
      <c r="DJ46" s="80"/>
      <c r="DK46" s="80"/>
      <c r="DL46" s="80"/>
    </row>
    <row r="47" spans="15:116"/>
    <row r="48" spans="15:116"/>
    <row r="49" spans="104:116"/>
    <row r="50" spans="104:116">
      <c r="CZ50" s="80"/>
      <c r="DA50" s="80"/>
      <c r="DB50" s="80"/>
      <c r="DC50" s="80"/>
      <c r="DD50" s="80"/>
      <c r="DE50" s="80"/>
      <c r="DF50" s="80"/>
      <c r="DG50" s="80"/>
      <c r="DH50" s="80"/>
      <c r="DI50" s="80"/>
      <c r="DJ50" s="80"/>
      <c r="DK50" s="80"/>
      <c r="DL50" s="80"/>
    </row>
    <row r="51" spans="104:116"/>
    <row r="52" spans="104:116"/>
    <row r="53" spans="104:116">
      <c r="DL53" s="8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80"/>
      <c r="DD67" s="80"/>
      <c r="DE67" s="80"/>
      <c r="DF67" s="80"/>
      <c r="DG67" s="80"/>
      <c r="DH67" s="80"/>
      <c r="DI67" s="80"/>
      <c r="DJ67" s="80"/>
      <c r="DK67" s="80"/>
      <c r="DL67" s="8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mnhiqaNc9Y2h2n1ia3uRJcL/3omV4JMKay1Yyo1x1walukM4p0u/iA8z8iRbPvV/JKpnt/FeU15p/lq68cLJyg==" saltValue="8G+oC47IQksr+bF6UtsK2g==" spinCount="100000" sheet="1" objects="1" scenarios="1"/>
  <dataConsolidate/>
  <phoneticPr fontId="3"/>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3D86B-6522-4BF2-966C-A585A1382569}">
  <sheetPr>
    <pageSetUpPr fitToPage="1"/>
  </sheetPr>
  <dimension ref="A1:AZ73"/>
  <sheetViews>
    <sheetView showGridLines="0" view="pageBreakPreview" zoomScaleSheetLayoutView="100" workbookViewId="0"/>
  </sheetViews>
  <sheetFormatPr defaultColWidth="0" defaultRowHeight="13.5" customHeight="1" zeroHeight="1"/>
  <cols>
    <col min="1" max="36" width="2.5" style="82" customWidth="1"/>
    <col min="37" max="44" width="17" style="82" customWidth="1"/>
    <col min="45" max="45" width="6.125" style="88" customWidth="1"/>
    <col min="46" max="46" width="3" style="86" customWidth="1"/>
    <col min="47" max="47" width="19.125" style="82" hidden="1" customWidth="1"/>
    <col min="48" max="52" width="12.625" style="82" hidden="1" customWidth="1"/>
    <col min="53" max="16384" width="8.625" style="82" hidden="1"/>
  </cols>
  <sheetData>
    <row r="1" spans="1:46">
      <c r="AS1" s="82"/>
      <c r="AT1" s="82"/>
    </row>
    <row r="2" spans="1:46">
      <c r="AS2" s="82"/>
      <c r="AT2" s="82"/>
    </row>
    <row r="3" spans="1:46">
      <c r="AS3" s="82"/>
      <c r="AT3" s="82"/>
    </row>
    <row r="4" spans="1:46">
      <c r="AS4" s="82"/>
      <c r="AT4" s="82"/>
    </row>
    <row r="5" spans="1:46" ht="17.25">
      <c r="A5" s="83" t="s">
        <v>412</v>
      </c>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5"/>
    </row>
    <row r="6" spans="1:46">
      <c r="A6" s="86"/>
      <c r="AK6" s="87" t="s">
        <v>413</v>
      </c>
      <c r="AL6" s="87"/>
      <c r="AM6" s="87"/>
      <c r="AN6" s="87"/>
    </row>
    <row r="7" spans="1:46" ht="13.5" customHeight="1">
      <c r="A7" s="86"/>
      <c r="AK7" s="89"/>
      <c r="AL7" s="90"/>
      <c r="AM7" s="90"/>
      <c r="AN7" s="91"/>
      <c r="AO7" s="1093" t="s">
        <v>414</v>
      </c>
      <c r="AP7" s="92"/>
      <c r="AQ7" s="93" t="s">
        <v>415</v>
      </c>
      <c r="AR7" s="94"/>
    </row>
    <row r="8" spans="1:46">
      <c r="A8" s="86"/>
      <c r="AK8" s="95"/>
      <c r="AL8" s="96"/>
      <c r="AM8" s="96"/>
      <c r="AN8" s="97"/>
      <c r="AO8" s="1094"/>
      <c r="AP8" s="98" t="s">
        <v>416</v>
      </c>
      <c r="AQ8" s="99" t="s">
        <v>417</v>
      </c>
      <c r="AR8" s="100" t="s">
        <v>418</v>
      </c>
    </row>
    <row r="9" spans="1:46">
      <c r="A9" s="86"/>
      <c r="AK9" s="1105" t="s">
        <v>419</v>
      </c>
      <c r="AL9" s="1106"/>
      <c r="AM9" s="1106"/>
      <c r="AN9" s="1107"/>
      <c r="AO9" s="101">
        <v>1451355</v>
      </c>
      <c r="AP9" s="101">
        <v>204359</v>
      </c>
      <c r="AQ9" s="102">
        <v>186275</v>
      </c>
      <c r="AR9" s="103">
        <v>9.6999999999999993</v>
      </c>
    </row>
    <row r="10" spans="1:46" ht="13.5" customHeight="1">
      <c r="A10" s="86"/>
      <c r="AK10" s="1105" t="s">
        <v>420</v>
      </c>
      <c r="AL10" s="1106"/>
      <c r="AM10" s="1106"/>
      <c r="AN10" s="1107"/>
      <c r="AO10" s="104">
        <v>176794</v>
      </c>
      <c r="AP10" s="104">
        <v>24894</v>
      </c>
      <c r="AQ10" s="105">
        <v>28060</v>
      </c>
      <c r="AR10" s="106">
        <v>-11.3</v>
      </c>
    </row>
    <row r="11" spans="1:46" ht="13.5" customHeight="1">
      <c r="A11" s="86"/>
      <c r="AK11" s="1105" t="s">
        <v>421</v>
      </c>
      <c r="AL11" s="1106"/>
      <c r="AM11" s="1106"/>
      <c r="AN11" s="1107"/>
      <c r="AO11" s="104" t="s">
        <v>422</v>
      </c>
      <c r="AP11" s="104" t="s">
        <v>422</v>
      </c>
      <c r="AQ11" s="105">
        <v>7123</v>
      </c>
      <c r="AR11" s="106" t="s">
        <v>422</v>
      </c>
    </row>
    <row r="12" spans="1:46" ht="13.5" customHeight="1">
      <c r="A12" s="86"/>
      <c r="AK12" s="1105" t="s">
        <v>423</v>
      </c>
      <c r="AL12" s="1106"/>
      <c r="AM12" s="1106"/>
      <c r="AN12" s="1107"/>
      <c r="AO12" s="104" t="s">
        <v>422</v>
      </c>
      <c r="AP12" s="104" t="s">
        <v>422</v>
      </c>
      <c r="AQ12" s="105">
        <v>57</v>
      </c>
      <c r="AR12" s="106" t="s">
        <v>422</v>
      </c>
    </row>
    <row r="13" spans="1:46" ht="13.5" customHeight="1">
      <c r="A13" s="86"/>
      <c r="AK13" s="1105" t="s">
        <v>424</v>
      </c>
      <c r="AL13" s="1106"/>
      <c r="AM13" s="1106"/>
      <c r="AN13" s="1107"/>
      <c r="AO13" s="104">
        <v>64676</v>
      </c>
      <c r="AP13" s="104">
        <v>9107</v>
      </c>
      <c r="AQ13" s="105">
        <v>6435</v>
      </c>
      <c r="AR13" s="106">
        <v>41.5</v>
      </c>
    </row>
    <row r="14" spans="1:46" ht="13.5" customHeight="1">
      <c r="A14" s="86"/>
      <c r="AK14" s="1105" t="s">
        <v>425</v>
      </c>
      <c r="AL14" s="1106"/>
      <c r="AM14" s="1106"/>
      <c r="AN14" s="1107"/>
      <c r="AO14" s="104">
        <v>30668</v>
      </c>
      <c r="AP14" s="104">
        <v>4318</v>
      </c>
      <c r="AQ14" s="105">
        <v>3786</v>
      </c>
      <c r="AR14" s="106">
        <v>14.1</v>
      </c>
    </row>
    <row r="15" spans="1:46" ht="13.5" customHeight="1">
      <c r="A15" s="86"/>
      <c r="AK15" s="1108" t="s">
        <v>426</v>
      </c>
      <c r="AL15" s="1109"/>
      <c r="AM15" s="1109"/>
      <c r="AN15" s="1110"/>
      <c r="AO15" s="104">
        <v>-69383</v>
      </c>
      <c r="AP15" s="104">
        <v>-9770</v>
      </c>
      <c r="AQ15" s="105">
        <v>-9323</v>
      </c>
      <c r="AR15" s="106">
        <v>4.8</v>
      </c>
    </row>
    <row r="16" spans="1:46">
      <c r="A16" s="86"/>
      <c r="AK16" s="1108" t="s">
        <v>103</v>
      </c>
      <c r="AL16" s="1109"/>
      <c r="AM16" s="1109"/>
      <c r="AN16" s="1110"/>
      <c r="AO16" s="104">
        <v>1654110</v>
      </c>
      <c r="AP16" s="104">
        <v>232908</v>
      </c>
      <c r="AQ16" s="105">
        <v>222412</v>
      </c>
      <c r="AR16" s="106">
        <v>4.7</v>
      </c>
    </row>
    <row r="17" spans="1:46">
      <c r="A17" s="86"/>
    </row>
    <row r="18" spans="1:46">
      <c r="A18" s="86"/>
      <c r="AQ18" s="107"/>
      <c r="AR18" s="107"/>
    </row>
    <row r="19" spans="1:46">
      <c r="A19" s="86"/>
      <c r="AK19" s="82" t="s">
        <v>427</v>
      </c>
    </row>
    <row r="20" spans="1:46">
      <c r="A20" s="86"/>
      <c r="AK20" s="108"/>
      <c r="AL20" s="109"/>
      <c r="AM20" s="109"/>
      <c r="AN20" s="110"/>
      <c r="AO20" s="111" t="s">
        <v>428</v>
      </c>
      <c r="AP20" s="112" t="s">
        <v>429</v>
      </c>
      <c r="AQ20" s="113" t="s">
        <v>430</v>
      </c>
      <c r="AR20" s="114"/>
    </row>
    <row r="21" spans="1:46" s="87" customFormat="1">
      <c r="A21" s="115"/>
      <c r="AK21" s="1111" t="s">
        <v>431</v>
      </c>
      <c r="AL21" s="1112"/>
      <c r="AM21" s="1112"/>
      <c r="AN21" s="1113"/>
      <c r="AO21" s="116">
        <v>18.73</v>
      </c>
      <c r="AP21" s="117">
        <v>17.59</v>
      </c>
      <c r="AQ21" s="118">
        <v>1.1399999999999999</v>
      </c>
      <c r="AS21" s="119"/>
      <c r="AT21" s="115"/>
    </row>
    <row r="22" spans="1:46" s="87" customFormat="1">
      <c r="A22" s="115"/>
      <c r="AK22" s="1111" t="s">
        <v>432</v>
      </c>
      <c r="AL22" s="1112"/>
      <c r="AM22" s="1112"/>
      <c r="AN22" s="1113"/>
      <c r="AO22" s="120">
        <v>96.4</v>
      </c>
      <c r="AP22" s="121">
        <v>95.9</v>
      </c>
      <c r="AQ22" s="122">
        <v>0.5</v>
      </c>
      <c r="AR22" s="107"/>
      <c r="AS22" s="119"/>
      <c r="AT22" s="115"/>
    </row>
    <row r="23" spans="1:46" s="87" customFormat="1">
      <c r="A23" s="115"/>
      <c r="AP23" s="107"/>
      <c r="AQ23" s="107"/>
      <c r="AR23" s="107"/>
      <c r="AS23" s="119"/>
      <c r="AT23" s="115"/>
    </row>
    <row r="24" spans="1:46" s="87" customFormat="1">
      <c r="A24" s="115"/>
      <c r="AP24" s="107"/>
      <c r="AQ24" s="107"/>
      <c r="AR24" s="107"/>
      <c r="AS24" s="119"/>
      <c r="AT24" s="115"/>
    </row>
    <row r="25" spans="1:46" s="87" customFormat="1">
      <c r="A25" s="123"/>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5"/>
      <c r="AQ25" s="125"/>
      <c r="AR25" s="125"/>
      <c r="AS25" s="126"/>
      <c r="AT25" s="115"/>
    </row>
    <row r="26" spans="1:46" s="87" customFormat="1">
      <c r="A26" s="1104" t="s">
        <v>433</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c r="A27" s="127"/>
      <c r="AS27" s="82"/>
      <c r="AT27" s="82"/>
    </row>
    <row r="28" spans="1:46" ht="17.25">
      <c r="A28" s="83" t="s">
        <v>434</v>
      </c>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128"/>
    </row>
    <row r="29" spans="1:46">
      <c r="A29" s="86"/>
      <c r="AK29" s="87" t="s">
        <v>435</v>
      </c>
      <c r="AL29" s="87"/>
      <c r="AM29" s="87"/>
      <c r="AN29" s="87"/>
      <c r="AS29" s="129"/>
    </row>
    <row r="30" spans="1:46" ht="13.5" customHeight="1">
      <c r="A30" s="86"/>
      <c r="AK30" s="89"/>
      <c r="AL30" s="90"/>
      <c r="AM30" s="90"/>
      <c r="AN30" s="91"/>
      <c r="AO30" s="1093" t="s">
        <v>414</v>
      </c>
      <c r="AP30" s="92"/>
      <c r="AQ30" s="93" t="s">
        <v>415</v>
      </c>
      <c r="AR30" s="94"/>
    </row>
    <row r="31" spans="1:46">
      <c r="A31" s="86"/>
      <c r="AK31" s="95"/>
      <c r="AL31" s="96"/>
      <c r="AM31" s="96"/>
      <c r="AN31" s="97"/>
      <c r="AO31" s="1094"/>
      <c r="AP31" s="98" t="s">
        <v>416</v>
      </c>
      <c r="AQ31" s="99" t="s">
        <v>417</v>
      </c>
      <c r="AR31" s="100" t="s">
        <v>418</v>
      </c>
    </row>
    <row r="32" spans="1:46" ht="27" customHeight="1">
      <c r="A32" s="86"/>
      <c r="AK32" s="1095" t="s">
        <v>436</v>
      </c>
      <c r="AL32" s="1096"/>
      <c r="AM32" s="1096"/>
      <c r="AN32" s="1097"/>
      <c r="AO32" s="130">
        <v>954684</v>
      </c>
      <c r="AP32" s="130">
        <v>134425</v>
      </c>
      <c r="AQ32" s="131">
        <v>124581</v>
      </c>
      <c r="AR32" s="132">
        <v>7.9</v>
      </c>
    </row>
    <row r="33" spans="1:46" ht="13.5" customHeight="1">
      <c r="A33" s="86"/>
      <c r="AK33" s="1095" t="s">
        <v>437</v>
      </c>
      <c r="AL33" s="1096"/>
      <c r="AM33" s="1096"/>
      <c r="AN33" s="1097"/>
      <c r="AO33" s="130" t="s">
        <v>422</v>
      </c>
      <c r="AP33" s="130" t="s">
        <v>422</v>
      </c>
      <c r="AQ33" s="131">
        <v>76</v>
      </c>
      <c r="AR33" s="132" t="s">
        <v>422</v>
      </c>
    </row>
    <row r="34" spans="1:46" ht="27" customHeight="1">
      <c r="A34" s="86"/>
      <c r="AK34" s="1095" t="s">
        <v>438</v>
      </c>
      <c r="AL34" s="1096"/>
      <c r="AM34" s="1096"/>
      <c r="AN34" s="1097"/>
      <c r="AO34" s="130" t="s">
        <v>422</v>
      </c>
      <c r="AP34" s="130" t="s">
        <v>422</v>
      </c>
      <c r="AQ34" s="131">
        <v>163</v>
      </c>
      <c r="AR34" s="132" t="s">
        <v>422</v>
      </c>
    </row>
    <row r="35" spans="1:46" ht="27" customHeight="1">
      <c r="A35" s="86"/>
      <c r="AK35" s="1095" t="s">
        <v>439</v>
      </c>
      <c r="AL35" s="1096"/>
      <c r="AM35" s="1096"/>
      <c r="AN35" s="1097"/>
      <c r="AO35" s="130">
        <v>56786</v>
      </c>
      <c r="AP35" s="130">
        <v>7996</v>
      </c>
      <c r="AQ35" s="131">
        <v>24428</v>
      </c>
      <c r="AR35" s="132">
        <v>-67.3</v>
      </c>
    </row>
    <row r="36" spans="1:46" ht="27" customHeight="1">
      <c r="A36" s="86"/>
      <c r="AK36" s="1095" t="s">
        <v>440</v>
      </c>
      <c r="AL36" s="1096"/>
      <c r="AM36" s="1096"/>
      <c r="AN36" s="1097"/>
      <c r="AO36" s="130">
        <v>119391</v>
      </c>
      <c r="AP36" s="130">
        <v>16811</v>
      </c>
      <c r="AQ36" s="131">
        <v>4294</v>
      </c>
      <c r="AR36" s="132">
        <v>291.5</v>
      </c>
    </row>
    <row r="37" spans="1:46" ht="13.5" customHeight="1">
      <c r="A37" s="86"/>
      <c r="AK37" s="1095" t="s">
        <v>441</v>
      </c>
      <c r="AL37" s="1096"/>
      <c r="AM37" s="1096"/>
      <c r="AN37" s="1097"/>
      <c r="AO37" s="130" t="s">
        <v>422</v>
      </c>
      <c r="AP37" s="130" t="s">
        <v>422</v>
      </c>
      <c r="AQ37" s="131">
        <v>880</v>
      </c>
      <c r="AR37" s="132" t="s">
        <v>422</v>
      </c>
    </row>
    <row r="38" spans="1:46" ht="27" customHeight="1">
      <c r="A38" s="86"/>
      <c r="AK38" s="1098" t="s">
        <v>442</v>
      </c>
      <c r="AL38" s="1099"/>
      <c r="AM38" s="1099"/>
      <c r="AN38" s="1100"/>
      <c r="AO38" s="133">
        <v>259</v>
      </c>
      <c r="AP38" s="133">
        <v>36</v>
      </c>
      <c r="AQ38" s="134">
        <v>22</v>
      </c>
      <c r="AR38" s="122">
        <v>63.6</v>
      </c>
      <c r="AS38" s="129"/>
    </row>
    <row r="39" spans="1:46">
      <c r="A39" s="86"/>
      <c r="AK39" s="1098" t="s">
        <v>443</v>
      </c>
      <c r="AL39" s="1099"/>
      <c r="AM39" s="1099"/>
      <c r="AN39" s="1100"/>
      <c r="AO39" s="130">
        <v>-18186</v>
      </c>
      <c r="AP39" s="130">
        <v>-2561</v>
      </c>
      <c r="AQ39" s="131">
        <v>-5293</v>
      </c>
      <c r="AR39" s="132">
        <v>-51.6</v>
      </c>
      <c r="AS39" s="129"/>
    </row>
    <row r="40" spans="1:46" ht="27" customHeight="1">
      <c r="A40" s="86"/>
      <c r="AK40" s="1095" t="s">
        <v>444</v>
      </c>
      <c r="AL40" s="1096"/>
      <c r="AM40" s="1096"/>
      <c r="AN40" s="1097"/>
      <c r="AO40" s="130">
        <v>-697474</v>
      </c>
      <c r="AP40" s="130">
        <v>-98208</v>
      </c>
      <c r="AQ40" s="131">
        <v>-99375</v>
      </c>
      <c r="AR40" s="132">
        <v>-1.2</v>
      </c>
      <c r="AS40" s="129"/>
    </row>
    <row r="41" spans="1:46">
      <c r="A41" s="86"/>
      <c r="AK41" s="1101" t="s">
        <v>214</v>
      </c>
      <c r="AL41" s="1102"/>
      <c r="AM41" s="1102"/>
      <c r="AN41" s="1103"/>
      <c r="AO41" s="130">
        <v>415460</v>
      </c>
      <c r="AP41" s="130">
        <v>58499</v>
      </c>
      <c r="AQ41" s="131">
        <v>49775</v>
      </c>
      <c r="AR41" s="132">
        <v>17.5</v>
      </c>
      <c r="AS41" s="129"/>
    </row>
    <row r="42" spans="1:46">
      <c r="A42" s="86"/>
      <c r="AK42" s="135"/>
      <c r="AQ42" s="107"/>
      <c r="AR42" s="107"/>
      <c r="AS42" s="129"/>
    </row>
    <row r="43" spans="1:46">
      <c r="A43" s="86"/>
      <c r="AP43" s="136"/>
      <c r="AQ43" s="107"/>
      <c r="AS43" s="129"/>
    </row>
    <row r="44" spans="1:46">
      <c r="A44" s="86"/>
      <c r="AQ44" s="107"/>
    </row>
    <row r="45" spans="1:46">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137"/>
      <c r="AR45" s="84"/>
      <c r="AS45" s="84"/>
      <c r="AT45" s="82"/>
    </row>
    <row r="46" spans="1:46">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82"/>
    </row>
    <row r="47" spans="1:46" ht="17.25" customHeight="1">
      <c r="A47" s="139" t="s">
        <v>445</v>
      </c>
    </row>
    <row r="48" spans="1:46">
      <c r="A48" s="86"/>
      <c r="AK48" s="140" t="s">
        <v>446</v>
      </c>
      <c r="AL48" s="140"/>
      <c r="AM48" s="140"/>
      <c r="AN48" s="140"/>
      <c r="AO48" s="140"/>
      <c r="AP48" s="140"/>
      <c r="AQ48" s="141"/>
      <c r="AR48" s="140"/>
    </row>
    <row r="49" spans="1:44" ht="13.5" customHeight="1">
      <c r="A49" s="86"/>
      <c r="AK49" s="142"/>
      <c r="AL49" s="143"/>
      <c r="AM49" s="1088" t="s">
        <v>414</v>
      </c>
      <c r="AN49" s="1090" t="s">
        <v>447</v>
      </c>
      <c r="AO49" s="1091"/>
      <c r="AP49" s="1091"/>
      <c r="AQ49" s="1091"/>
      <c r="AR49" s="1092"/>
    </row>
    <row r="50" spans="1:44">
      <c r="A50" s="86"/>
      <c r="AK50" s="144"/>
      <c r="AL50" s="145"/>
      <c r="AM50" s="1089"/>
      <c r="AN50" s="146" t="s">
        <v>448</v>
      </c>
      <c r="AO50" s="147" t="s">
        <v>449</v>
      </c>
      <c r="AP50" s="148" t="s">
        <v>450</v>
      </c>
      <c r="AQ50" s="149" t="s">
        <v>451</v>
      </c>
      <c r="AR50" s="150" t="s">
        <v>452</v>
      </c>
    </row>
    <row r="51" spans="1:44">
      <c r="A51" s="86"/>
      <c r="AK51" s="142" t="s">
        <v>453</v>
      </c>
      <c r="AL51" s="143"/>
      <c r="AM51" s="151">
        <v>1240691</v>
      </c>
      <c r="AN51" s="152">
        <v>159574</v>
      </c>
      <c r="AO51" s="153">
        <v>-0.2</v>
      </c>
      <c r="AP51" s="154">
        <v>200194</v>
      </c>
      <c r="AQ51" s="155">
        <v>5.2</v>
      </c>
      <c r="AR51" s="156">
        <v>-5.4</v>
      </c>
    </row>
    <row r="52" spans="1:44">
      <c r="A52" s="86"/>
      <c r="AK52" s="157"/>
      <c r="AL52" s="158" t="s">
        <v>454</v>
      </c>
      <c r="AM52" s="159">
        <v>682838</v>
      </c>
      <c r="AN52" s="160">
        <v>87825</v>
      </c>
      <c r="AO52" s="161">
        <v>-1</v>
      </c>
      <c r="AP52" s="162">
        <v>106422</v>
      </c>
      <c r="AQ52" s="163">
        <v>20.100000000000001</v>
      </c>
      <c r="AR52" s="164">
        <v>-21.1</v>
      </c>
    </row>
    <row r="53" spans="1:44">
      <c r="A53" s="86"/>
      <c r="AK53" s="142" t="s">
        <v>455</v>
      </c>
      <c r="AL53" s="143"/>
      <c r="AM53" s="151">
        <v>1392172</v>
      </c>
      <c r="AN53" s="152">
        <v>182484</v>
      </c>
      <c r="AO53" s="153">
        <v>14.4</v>
      </c>
      <c r="AP53" s="154">
        <v>196914</v>
      </c>
      <c r="AQ53" s="155">
        <v>-1.6</v>
      </c>
      <c r="AR53" s="156">
        <v>16</v>
      </c>
    </row>
    <row r="54" spans="1:44">
      <c r="A54" s="86"/>
      <c r="AK54" s="157"/>
      <c r="AL54" s="158" t="s">
        <v>454</v>
      </c>
      <c r="AM54" s="159">
        <v>666163</v>
      </c>
      <c r="AN54" s="160">
        <v>87320</v>
      </c>
      <c r="AO54" s="161">
        <v>-0.6</v>
      </c>
      <c r="AP54" s="162">
        <v>98966</v>
      </c>
      <c r="AQ54" s="163">
        <v>-7</v>
      </c>
      <c r="AR54" s="164">
        <v>6.4</v>
      </c>
    </row>
    <row r="55" spans="1:44">
      <c r="A55" s="86"/>
      <c r="AK55" s="142" t="s">
        <v>456</v>
      </c>
      <c r="AL55" s="143"/>
      <c r="AM55" s="151">
        <v>1309672</v>
      </c>
      <c r="AN55" s="152">
        <v>174879</v>
      </c>
      <c r="AO55" s="153">
        <v>-4.2</v>
      </c>
      <c r="AP55" s="154">
        <v>204757</v>
      </c>
      <c r="AQ55" s="155">
        <v>4</v>
      </c>
      <c r="AR55" s="156">
        <v>-8.1999999999999993</v>
      </c>
    </row>
    <row r="56" spans="1:44">
      <c r="A56" s="86"/>
      <c r="AK56" s="157"/>
      <c r="AL56" s="158" t="s">
        <v>454</v>
      </c>
      <c r="AM56" s="159">
        <v>639568</v>
      </c>
      <c r="AN56" s="160">
        <v>85401</v>
      </c>
      <c r="AO56" s="161">
        <v>-2.2000000000000002</v>
      </c>
      <c r="AP56" s="162">
        <v>106071</v>
      </c>
      <c r="AQ56" s="163">
        <v>7.2</v>
      </c>
      <c r="AR56" s="164">
        <v>-9.4</v>
      </c>
    </row>
    <row r="57" spans="1:44">
      <c r="A57" s="86"/>
      <c r="AK57" s="142" t="s">
        <v>457</v>
      </c>
      <c r="AL57" s="143"/>
      <c r="AM57" s="151">
        <v>1162214</v>
      </c>
      <c r="AN57" s="152">
        <v>159186</v>
      </c>
      <c r="AO57" s="153">
        <v>-9</v>
      </c>
      <c r="AP57" s="154">
        <v>194971</v>
      </c>
      <c r="AQ57" s="155">
        <v>-4.8</v>
      </c>
      <c r="AR57" s="156">
        <v>-4.2</v>
      </c>
    </row>
    <row r="58" spans="1:44">
      <c r="A58" s="86"/>
      <c r="AK58" s="157"/>
      <c r="AL58" s="158" t="s">
        <v>454</v>
      </c>
      <c r="AM58" s="159">
        <v>650310</v>
      </c>
      <c r="AN58" s="160">
        <v>89071</v>
      </c>
      <c r="AO58" s="161">
        <v>4.3</v>
      </c>
      <c r="AP58" s="162">
        <v>105966</v>
      </c>
      <c r="AQ58" s="163">
        <v>-0.1</v>
      </c>
      <c r="AR58" s="164">
        <v>4.4000000000000004</v>
      </c>
    </row>
    <row r="59" spans="1:44">
      <c r="A59" s="86"/>
      <c r="AK59" s="142" t="s">
        <v>458</v>
      </c>
      <c r="AL59" s="143"/>
      <c r="AM59" s="151">
        <v>1281264</v>
      </c>
      <c r="AN59" s="152">
        <v>180409</v>
      </c>
      <c r="AO59" s="153">
        <v>13.3</v>
      </c>
      <c r="AP59" s="154">
        <v>224172</v>
      </c>
      <c r="AQ59" s="155">
        <v>15</v>
      </c>
      <c r="AR59" s="156">
        <v>-1.7</v>
      </c>
    </row>
    <row r="60" spans="1:44">
      <c r="A60" s="86"/>
      <c r="AK60" s="157"/>
      <c r="AL60" s="158" t="s">
        <v>454</v>
      </c>
      <c r="AM60" s="159">
        <v>1098958</v>
      </c>
      <c r="AN60" s="160">
        <v>154739</v>
      </c>
      <c r="AO60" s="161">
        <v>73.7</v>
      </c>
      <c r="AP60" s="162">
        <v>117611</v>
      </c>
      <c r="AQ60" s="163">
        <v>11</v>
      </c>
      <c r="AR60" s="164">
        <v>62.7</v>
      </c>
    </row>
    <row r="61" spans="1:44">
      <c r="A61" s="86"/>
      <c r="AK61" s="142" t="s">
        <v>459</v>
      </c>
      <c r="AL61" s="165"/>
      <c r="AM61" s="151">
        <v>1277203</v>
      </c>
      <c r="AN61" s="152">
        <v>171306</v>
      </c>
      <c r="AO61" s="153">
        <v>2.9</v>
      </c>
      <c r="AP61" s="154">
        <v>204202</v>
      </c>
      <c r="AQ61" s="166">
        <v>3.6</v>
      </c>
      <c r="AR61" s="156">
        <v>-0.7</v>
      </c>
    </row>
    <row r="62" spans="1:44">
      <c r="A62" s="86"/>
      <c r="AK62" s="157"/>
      <c r="AL62" s="158" t="s">
        <v>454</v>
      </c>
      <c r="AM62" s="159">
        <v>747567</v>
      </c>
      <c r="AN62" s="160">
        <v>100871</v>
      </c>
      <c r="AO62" s="161">
        <v>14.8</v>
      </c>
      <c r="AP62" s="162">
        <v>107007</v>
      </c>
      <c r="AQ62" s="163">
        <v>6.2</v>
      </c>
      <c r="AR62" s="164">
        <v>8.6</v>
      </c>
    </row>
    <row r="63" spans="1:44">
      <c r="A63" s="86"/>
    </row>
    <row r="64" spans="1:44">
      <c r="A64" s="86"/>
    </row>
    <row r="65" spans="1:46">
      <c r="A65" s="86"/>
    </row>
    <row r="66" spans="1:46">
      <c r="A66" s="167"/>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68"/>
    </row>
    <row r="67" spans="1:46" ht="13.5" hidden="1" customHeight="1">
      <c r="AS67" s="82"/>
      <c r="AT67" s="82"/>
    </row>
    <row r="70" spans="1:46" hidden="1"/>
    <row r="71" spans="1:46" hidden="1"/>
    <row r="72" spans="1:46" hidden="1"/>
    <row r="73" spans="1:46" hidden="1"/>
  </sheetData>
  <sheetProtection algorithmName="SHA-512" hashValue="L4M2fazGe++PsCnL/DpZW7zqlVtwvv+C9vJ0att3bMd5fE3R63SfFmgk7WHYx6KvXOIkrEXUMQjzjtBmdOcJGg==" saltValue="imT3mOMIDpVEYQC3+T+ix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3"/>
  <printOptions horizontalCentered="1"/>
  <pageMargins left="0.39370078740157483" right="0.19685039370078741" top="0.39370078740157483" bottom="0.31496062992125984" header="0.51181102362204722" footer="0"/>
  <pageSetup paperSize="9" scale="55"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160FA-5223-4917-BDD4-DE01898F0623}">
  <sheetPr>
    <pageSetUpPr fitToPage="1"/>
  </sheetPr>
  <dimension ref="A1:DU121"/>
  <sheetViews>
    <sheetView showGridLines="0" view="pageBreakPreview" zoomScaleNormal="25" zoomScaleSheetLayoutView="100" workbookViewId="0"/>
  </sheetViews>
  <sheetFormatPr defaultColWidth="0" defaultRowHeight="13.5" customHeight="1" zeroHeight="1"/>
  <cols>
    <col min="1" max="125" width="2.5" style="81" customWidth="1"/>
    <col min="126" max="16384" width="9" style="80" hidden="1"/>
  </cols>
  <sheetData>
    <row r="1" spans="2:125" ht="13.5" customHeight="1">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row>
    <row r="2" spans="2:125">
      <c r="B2" s="80"/>
      <c r="DG2" s="80"/>
    </row>
    <row r="3" spans="2:125">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H3" s="80"/>
      <c r="DI3" s="80"/>
      <c r="DJ3" s="80"/>
      <c r="DK3" s="80"/>
      <c r="DL3" s="80"/>
      <c r="DM3" s="80"/>
      <c r="DN3" s="80"/>
      <c r="DO3" s="80"/>
      <c r="DP3" s="80"/>
      <c r="DQ3" s="80"/>
      <c r="DR3" s="80"/>
      <c r="DS3" s="80"/>
      <c r="DT3" s="80"/>
      <c r="DU3" s="80"/>
    </row>
    <row r="4" spans="2:125"/>
    <row r="5" spans="2:125"/>
    <row r="6" spans="2:125"/>
    <row r="7" spans="2:125"/>
    <row r="8" spans="2:125"/>
    <row r="9" spans="2:125">
      <c r="DU9" s="80"/>
    </row>
    <row r="10" spans="2:125"/>
    <row r="11" spans="2:125"/>
    <row r="12" spans="2:125"/>
    <row r="13" spans="2:125"/>
    <row r="14" spans="2:125"/>
    <row r="15" spans="2:125"/>
    <row r="16" spans="2:125"/>
    <row r="17" spans="125:125">
      <c r="DU17" s="80"/>
    </row>
    <row r="18" spans="125:125"/>
    <row r="19" spans="125:125"/>
    <row r="20" spans="125:125">
      <c r="DU20" s="80"/>
    </row>
    <row r="21" spans="125:125">
      <c r="DU21" s="80"/>
    </row>
    <row r="22" spans="125:125"/>
    <row r="23" spans="125:125"/>
    <row r="24" spans="125:125"/>
    <row r="25" spans="125:125"/>
    <row r="26" spans="125:125"/>
    <row r="27" spans="125:125"/>
    <row r="28" spans="125:125">
      <c r="DU28" s="80"/>
    </row>
    <row r="29" spans="125:125"/>
    <row r="30" spans="125:125"/>
    <row r="31" spans="125:125"/>
    <row r="32" spans="125:125"/>
    <row r="33" spans="2:125">
      <c r="B33" s="80"/>
      <c r="G33" s="80"/>
      <c r="I33" s="80"/>
    </row>
    <row r="34" spans="2:125">
      <c r="C34" s="80"/>
      <c r="P34" s="80"/>
      <c r="DE34" s="80"/>
      <c r="DH34" s="80"/>
    </row>
    <row r="35" spans="2:125">
      <c r="D35" s="80"/>
      <c r="E35" s="80"/>
      <c r="DG35" s="80"/>
      <c r="DJ35" s="80"/>
      <c r="DP35" s="80"/>
      <c r="DQ35" s="80"/>
      <c r="DR35" s="80"/>
      <c r="DS35" s="80"/>
      <c r="DT35" s="80"/>
      <c r="DU35" s="80"/>
    </row>
    <row r="36" spans="2:125">
      <c r="F36" s="80"/>
      <c r="H36" s="80"/>
      <c r="J36" s="80"/>
      <c r="K36" s="80"/>
      <c r="L36" s="80"/>
      <c r="M36" s="80"/>
      <c r="N36" s="80"/>
      <c r="O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c r="CN36" s="80"/>
      <c r="CO36" s="80"/>
      <c r="CP36" s="80"/>
      <c r="CQ36" s="80"/>
      <c r="CR36" s="80"/>
      <c r="CS36" s="80"/>
      <c r="CT36" s="80"/>
      <c r="CU36" s="80"/>
      <c r="CV36" s="80"/>
      <c r="CW36" s="80"/>
      <c r="CX36" s="80"/>
      <c r="CY36" s="80"/>
      <c r="CZ36" s="80"/>
      <c r="DA36" s="80"/>
      <c r="DB36" s="80"/>
      <c r="DC36" s="80"/>
      <c r="DD36" s="80"/>
      <c r="DF36" s="80"/>
      <c r="DI36" s="80"/>
      <c r="DK36" s="80"/>
      <c r="DL36" s="80"/>
      <c r="DM36" s="80"/>
      <c r="DN36" s="80"/>
      <c r="DO36" s="80"/>
      <c r="DP36" s="80"/>
      <c r="DQ36" s="80"/>
      <c r="DR36" s="80"/>
      <c r="DS36" s="80"/>
      <c r="DT36" s="80"/>
      <c r="DU36" s="80"/>
    </row>
    <row r="37" spans="2:125">
      <c r="DU37" s="80"/>
    </row>
    <row r="38" spans="2:125">
      <c r="DT38" s="80"/>
      <c r="DU38" s="80"/>
    </row>
    <row r="39" spans="2:125"/>
    <row r="40" spans="2:125">
      <c r="DH40" s="80"/>
    </row>
    <row r="41" spans="2:125">
      <c r="DE41" s="80"/>
    </row>
    <row r="42" spans="2:125">
      <c r="DG42" s="80"/>
      <c r="DJ42" s="80"/>
    </row>
    <row r="43" spans="2:125">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F43" s="80"/>
      <c r="DI43" s="80"/>
      <c r="DK43" s="80"/>
      <c r="DL43" s="80"/>
      <c r="DM43" s="80"/>
      <c r="DN43" s="80"/>
      <c r="DO43" s="80"/>
      <c r="DP43" s="80"/>
      <c r="DQ43" s="80"/>
      <c r="DR43" s="80"/>
      <c r="DS43" s="80"/>
      <c r="DT43" s="80"/>
      <c r="DU43" s="80"/>
    </row>
    <row r="44" spans="2:125">
      <c r="DU44" s="80"/>
    </row>
    <row r="45" spans="2:125"/>
    <row r="46" spans="2:125"/>
    <row r="47" spans="2:125"/>
    <row r="48" spans="2:125">
      <c r="DT48" s="80"/>
      <c r="DU48" s="80"/>
    </row>
    <row r="49" spans="120:125">
      <c r="DU49" s="80"/>
    </row>
    <row r="50" spans="120:125">
      <c r="DU50" s="80"/>
    </row>
    <row r="51" spans="120:125">
      <c r="DP51" s="80"/>
      <c r="DQ51" s="80"/>
      <c r="DR51" s="80"/>
      <c r="DS51" s="80"/>
      <c r="DT51" s="80"/>
      <c r="DU51" s="80"/>
    </row>
    <row r="52" spans="120:125"/>
    <row r="53" spans="120:125"/>
    <row r="54" spans="120:125">
      <c r="DU54" s="80"/>
    </row>
    <row r="55" spans="120:125"/>
    <row r="56" spans="120:125"/>
    <row r="57" spans="120:125"/>
    <row r="58" spans="120:125">
      <c r="DU58" s="80"/>
    </row>
    <row r="59" spans="120:125"/>
    <row r="60" spans="120:125"/>
    <row r="61" spans="120:125"/>
    <row r="62" spans="120:125"/>
    <row r="63" spans="120:125">
      <c r="DU63" s="80"/>
    </row>
    <row r="64" spans="120:125">
      <c r="DT64" s="80"/>
      <c r="DU64" s="80"/>
    </row>
    <row r="65" spans="123:125"/>
    <row r="66" spans="123:125"/>
    <row r="67" spans="123:125"/>
    <row r="68" spans="123:125"/>
    <row r="69" spans="123:125">
      <c r="DS69" s="80"/>
      <c r="DT69" s="80"/>
      <c r="DU69" s="80"/>
    </row>
    <row r="70" spans="123:125"/>
    <row r="71" spans="123:125"/>
    <row r="72" spans="123:125"/>
    <row r="73" spans="123:125"/>
    <row r="74" spans="123:125"/>
    <row r="75" spans="123:125"/>
    <row r="76" spans="123:125"/>
    <row r="77" spans="123:125"/>
    <row r="78" spans="123:125"/>
    <row r="79" spans="123:125"/>
    <row r="80" spans="123:125"/>
    <row r="81" spans="116:125"/>
    <row r="82" spans="116:125">
      <c r="DL82" s="80"/>
    </row>
    <row r="83" spans="116:125">
      <c r="DM83" s="80"/>
      <c r="DN83" s="80"/>
      <c r="DO83" s="80"/>
      <c r="DP83" s="80"/>
      <c r="DQ83" s="80"/>
      <c r="DR83" s="80"/>
      <c r="DS83" s="80"/>
      <c r="DT83" s="80"/>
      <c r="DU83" s="80"/>
    </row>
    <row r="84" spans="116:125"/>
    <row r="85" spans="116:125"/>
    <row r="86" spans="116:125"/>
    <row r="87" spans="116:125"/>
    <row r="88" spans="116:125">
      <c r="DU88" s="80"/>
    </row>
    <row r="89" spans="116:125"/>
    <row r="90" spans="116:125"/>
    <row r="91" spans="116:125"/>
    <row r="92" spans="116:125" ht="13.5" customHeight="1"/>
    <row r="93" spans="116:125" ht="13.5" customHeight="1"/>
    <row r="94" spans="116:125" ht="13.5" customHeight="1">
      <c r="DS94" s="80"/>
      <c r="DT94" s="80"/>
      <c r="DU94" s="80"/>
    </row>
    <row r="95" spans="116:125" ht="13.5" customHeight="1">
      <c r="DU95" s="80"/>
    </row>
    <row r="96" spans="116:125" ht="13.5" customHeight="1"/>
    <row r="97" spans="124:125" ht="13.5" customHeight="1"/>
    <row r="98" spans="124:125" ht="13.5" customHeight="1"/>
    <row r="99" spans="124:125" ht="13.5" customHeight="1"/>
    <row r="100" spans="124:125" ht="13.5" customHeight="1"/>
    <row r="101" spans="124:125" ht="13.5" customHeight="1">
      <c r="DU101" s="80"/>
    </row>
    <row r="102" spans="124:125" ht="13.5" customHeight="1"/>
    <row r="103" spans="124:125" ht="13.5" customHeight="1"/>
    <row r="104" spans="124:125" ht="13.5" customHeight="1">
      <c r="DT104" s="80"/>
      <c r="DU104" s="8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80" t="s">
        <v>411</v>
      </c>
    </row>
    <row r="121" spans="125:125" ht="13.5" hidden="1" customHeight="1">
      <c r="DU121" s="80"/>
    </row>
  </sheetData>
  <sheetProtection algorithmName="SHA-512" hashValue="uTmXxZk03rfuBPnbuPnsF8CCicjnfugAPLQNEeZso1IjVBq/1xJ+acfcgXWZjiV6cwDJWGSh1f9qYdR5WjglOA==" saltValue="rrU4yUyijI9OwdMbVQSFiw==" spinCount="100000" sheet="1" objects="1" scenarios="1"/>
  <dataConsolidate/>
  <phoneticPr fontId="3"/>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0CB70-A2AA-4610-B9BB-9C4134AD9D70}">
  <sheetPr>
    <pageSetUpPr fitToPage="1"/>
  </sheetPr>
  <dimension ref="A1:EL116"/>
  <sheetViews>
    <sheetView showGridLines="0" view="pageBreakPreview" zoomScaleNormal="70" zoomScaleSheetLayoutView="100" workbookViewId="0"/>
  </sheetViews>
  <sheetFormatPr defaultColWidth="0" defaultRowHeight="13.5" customHeight="1" zeroHeight="1"/>
  <cols>
    <col min="1" max="125" width="2.5" style="81" customWidth="1"/>
    <col min="126" max="142" width="0" style="80" hidden="1" customWidth="1"/>
    <col min="143" max="16384" width="9" style="80" hidden="1"/>
  </cols>
  <sheetData>
    <row r="1" spans="1:125" ht="13.5" customHeight="1">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row>
    <row r="2" spans="1:125">
      <c r="B2" s="80"/>
      <c r="T2" s="80"/>
    </row>
    <row r="3" spans="1:125">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80"/>
      <c r="G33" s="80"/>
      <c r="I33" s="80"/>
    </row>
    <row r="34" spans="2:125">
      <c r="C34" s="80"/>
      <c r="P34" s="80"/>
      <c r="R34" s="80"/>
      <c r="U34" s="80"/>
    </row>
    <row r="35" spans="2:125">
      <c r="D35" s="80"/>
      <c r="E35" s="80"/>
      <c r="T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0"/>
      <c r="DE35" s="80"/>
      <c r="DF35" s="80"/>
      <c r="DG35" s="80"/>
      <c r="DH35" s="80"/>
      <c r="DI35" s="80"/>
      <c r="DJ35" s="80"/>
      <c r="DK35" s="80"/>
      <c r="DL35" s="80"/>
      <c r="DM35" s="80"/>
      <c r="DN35" s="80"/>
      <c r="DO35" s="80"/>
      <c r="DP35" s="80"/>
      <c r="DQ35" s="80"/>
      <c r="DR35" s="80"/>
      <c r="DS35" s="80"/>
      <c r="DT35" s="80"/>
      <c r="DU35" s="80"/>
    </row>
    <row r="36" spans="2:125">
      <c r="F36" s="80"/>
      <c r="H36" s="80"/>
      <c r="J36" s="80"/>
      <c r="K36" s="80"/>
      <c r="L36" s="80"/>
      <c r="M36" s="80"/>
      <c r="N36" s="80"/>
      <c r="O36" s="80"/>
      <c r="Q36" s="80"/>
      <c r="S36" s="80"/>
      <c r="V36" s="80"/>
    </row>
    <row r="37" spans="2:125"/>
    <row r="38" spans="2:125"/>
    <row r="39" spans="2:125"/>
    <row r="40" spans="2:125">
      <c r="U40" s="80"/>
    </row>
    <row r="41" spans="2:125">
      <c r="R41" s="80"/>
    </row>
    <row r="42" spans="2:125">
      <c r="T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0"/>
      <c r="DE42" s="80"/>
      <c r="DF42" s="80"/>
      <c r="DG42" s="80"/>
      <c r="DH42" s="80"/>
      <c r="DI42" s="80"/>
      <c r="DJ42" s="80"/>
      <c r="DK42" s="80"/>
      <c r="DL42" s="80"/>
      <c r="DM42" s="80"/>
      <c r="DN42" s="80"/>
      <c r="DO42" s="80"/>
      <c r="DP42" s="80"/>
      <c r="DQ42" s="80"/>
      <c r="DR42" s="80"/>
      <c r="DS42" s="80"/>
      <c r="DT42" s="80"/>
      <c r="DU42" s="80"/>
    </row>
    <row r="43" spans="2:125">
      <c r="Q43" s="80"/>
      <c r="S43" s="80"/>
      <c r="V43" s="8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81" t="s">
        <v>411</v>
      </c>
    </row>
  </sheetData>
  <sheetProtection algorithmName="SHA-512" hashValue="nKGRBsshv6zDaxlMdF58q2Euoe1eBDxoXXLQASr9T8sAy8IjVyp/vvskMbPI0Lggg6VSWZWh9eHp5r6+h78LZA==" saltValue="91iKnArVT2ewRvbTVNh96A==" spinCount="100000" sheet="1" objects="1" scenarios="1"/>
  <dataConsolidate/>
  <phoneticPr fontId="3"/>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20495-3320-472D-921A-F65D3D34641C}">
  <sheetPr>
    <pageSetUpPr fitToPage="1"/>
  </sheetPr>
  <dimension ref="B1:J50"/>
  <sheetViews>
    <sheetView showGridLines="0" view="pageBreakPreview" zoomScaleNormal="70" zoomScaleSheetLayoutView="100" workbookViewId="0"/>
  </sheetViews>
  <sheetFormatPr defaultColWidth="0" defaultRowHeight="13.5" customHeight="1" zeroHeight="1"/>
  <cols>
    <col min="1" max="1" width="8.25" style="169" customWidth="1"/>
    <col min="2" max="16" width="14.625" style="169" customWidth="1"/>
    <col min="17" max="16384" width="0" style="16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s="169" customFormat="1" ht="16.5" customHeight="1"/>
    <row r="14" s="169" customFormat="1" ht="16.5" customHeight="1"/>
    <row r="15" s="169" customFormat="1" ht="16.5" customHeight="1"/>
    <row r="16" s="169" customFormat="1" ht="16.5" customHeight="1"/>
    <row r="17" s="169" customFormat="1" ht="16.5" customHeight="1"/>
    <row r="18" s="169" customFormat="1" ht="16.5" customHeight="1"/>
    <row r="19" s="169" customFormat="1" ht="16.5" customHeight="1"/>
    <row r="20" s="169" customFormat="1" ht="16.5" customHeight="1"/>
    <row r="21" s="169" customFormat="1" ht="16.5" customHeight="1"/>
    <row r="22" s="169" customFormat="1" ht="16.5" customHeight="1"/>
    <row r="23" s="169" customFormat="1" ht="16.5" customHeight="1"/>
    <row r="24" s="169" customFormat="1" ht="16.5" customHeight="1"/>
    <row r="25" s="169" customFormat="1" ht="16.5" customHeight="1"/>
    <row r="26" s="169" customFormat="1" ht="16.5" customHeight="1"/>
    <row r="27" s="169" customFormat="1" ht="16.5" customHeight="1"/>
    <row r="28" s="169" customFormat="1" ht="16.5" customHeight="1"/>
    <row r="29" s="169" customFormat="1" ht="16.5" customHeight="1"/>
    <row r="30" s="169" customFormat="1" ht="16.5" customHeight="1"/>
    <row r="31" s="169" customFormat="1" ht="16.5" customHeight="1"/>
    <row r="32" s="169"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170"/>
      <c r="C45" s="170"/>
      <c r="D45" s="170"/>
      <c r="E45" s="170"/>
      <c r="F45" s="170"/>
      <c r="G45" s="170"/>
      <c r="H45" s="170"/>
      <c r="I45" s="170"/>
      <c r="J45" s="171" t="s">
        <v>460</v>
      </c>
    </row>
    <row r="46" spans="2:10" ht="29.25" customHeight="1" thickBot="1">
      <c r="B46" s="172" t="s">
        <v>7</v>
      </c>
      <c r="C46" s="173"/>
      <c r="D46" s="173"/>
      <c r="E46" s="174" t="s">
        <v>461</v>
      </c>
      <c r="F46" s="175" t="s">
        <v>462</v>
      </c>
      <c r="G46" s="176" t="s">
        <v>463</v>
      </c>
      <c r="H46" s="176" t="s">
        <v>464</v>
      </c>
      <c r="I46" s="176" t="s">
        <v>465</v>
      </c>
      <c r="J46" s="177" t="s">
        <v>466</v>
      </c>
    </row>
    <row r="47" spans="2:10" ht="57.75" customHeight="1">
      <c r="B47" s="178"/>
      <c r="C47" s="1114" t="s">
        <v>467</v>
      </c>
      <c r="D47" s="1114"/>
      <c r="E47" s="1115"/>
      <c r="F47" s="179">
        <v>19.239999999999998</v>
      </c>
      <c r="G47" s="180">
        <v>18.649999999999999</v>
      </c>
      <c r="H47" s="180">
        <v>18.53</v>
      </c>
      <c r="I47" s="180">
        <v>19.059999999999999</v>
      </c>
      <c r="J47" s="181">
        <v>19.850000000000001</v>
      </c>
    </row>
    <row r="48" spans="2:10" ht="57.75" customHeight="1">
      <c r="B48" s="182"/>
      <c r="C48" s="1116" t="s">
        <v>468</v>
      </c>
      <c r="D48" s="1116"/>
      <c r="E48" s="1117"/>
      <c r="F48" s="183">
        <v>1.23</v>
      </c>
      <c r="G48" s="184">
        <v>1.04</v>
      </c>
      <c r="H48" s="184">
        <v>0.92</v>
      </c>
      <c r="I48" s="184">
        <v>1.67</v>
      </c>
      <c r="J48" s="185">
        <v>2.36</v>
      </c>
    </row>
    <row r="49" spans="2:10" ht="57.75" customHeight="1" thickBot="1">
      <c r="B49" s="186"/>
      <c r="C49" s="1118" t="s">
        <v>469</v>
      </c>
      <c r="D49" s="1118"/>
      <c r="E49" s="1119"/>
      <c r="F49" s="187" t="s">
        <v>470</v>
      </c>
      <c r="G49" s="188">
        <v>0.1</v>
      </c>
      <c r="H49" s="188" t="s">
        <v>471</v>
      </c>
      <c r="I49" s="188">
        <v>0.75</v>
      </c>
      <c r="J49" s="189">
        <v>0.71</v>
      </c>
    </row>
    <row r="50" spans="2:10"/>
  </sheetData>
  <sheetProtection algorithmName="SHA-512" hashValue="q4ybiJ5ILHyhyPJkQuwEJoJccn/aCj4ff6fEO4q8m6yJFbQ2jOJzTWP1L3vjtkkeHl4K7V1jAcp1m2FOMQkEBA==" saltValue="Lu6FnL7b1ys0ge8IJWNsAQ==" spinCount="100000" sheet="1" objects="1" scenarios="1"/>
  <mergeCells count="3">
    <mergeCell ref="C47:E47"/>
    <mergeCell ref="C48:E48"/>
    <mergeCell ref="C49:E49"/>
  </mergeCells>
  <phoneticPr fontId="3"/>
  <printOptions horizontalCentered="1"/>
  <pageMargins left="0" right="0" top="0.19685039370078741" bottom="0" header="0" footer="0"/>
  <pageSetup paperSize="9" scale="58"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2F6A0-7886-45EF-8868-BB0FCE67E8E5}">
  <sheetPr>
    <pageSetUpPr fitToPage="1"/>
  </sheetPr>
  <dimension ref="A1:P45"/>
  <sheetViews>
    <sheetView showGridLines="0" view="pageBreakPreview" zoomScaleNormal="40" zoomScaleSheetLayoutView="100" workbookViewId="0"/>
  </sheetViews>
  <sheetFormatPr defaultColWidth="0" defaultRowHeight="13.5" customHeight="1" zeroHeight="1"/>
  <cols>
    <col min="1" max="1" width="6.625" style="191" customWidth="1"/>
    <col min="2" max="2" width="11" style="191" customWidth="1"/>
    <col min="3" max="3" width="17" style="191" customWidth="1"/>
    <col min="4" max="5" width="16.625" style="191" customWidth="1"/>
    <col min="6" max="15" width="15" style="191" customWidth="1"/>
    <col min="16" max="16" width="24" style="191" customWidth="1"/>
    <col min="17" max="16384" width="0" style="191" hidden="1"/>
  </cols>
  <sheetData>
    <row r="1" spans="1:16" ht="16.5" customHeight="1">
      <c r="A1" s="190"/>
      <c r="B1" s="190"/>
      <c r="C1" s="190"/>
      <c r="D1" s="190"/>
      <c r="E1" s="190"/>
      <c r="F1" s="190"/>
      <c r="G1" s="190"/>
      <c r="H1" s="190"/>
      <c r="I1" s="190"/>
      <c r="J1" s="190"/>
      <c r="K1" s="190"/>
      <c r="L1" s="190"/>
      <c r="M1" s="190"/>
      <c r="N1" s="190"/>
      <c r="O1" s="190"/>
      <c r="P1" s="190"/>
    </row>
    <row r="2" spans="1:16" ht="16.5" customHeight="1">
      <c r="A2" s="190"/>
      <c r="B2" s="190"/>
      <c r="C2" s="190"/>
      <c r="D2" s="190"/>
      <c r="E2" s="190"/>
      <c r="F2" s="190"/>
      <c r="G2" s="190"/>
      <c r="H2" s="190"/>
      <c r="I2" s="190"/>
      <c r="J2" s="190"/>
      <c r="K2" s="190"/>
      <c r="L2" s="190"/>
      <c r="M2" s="190"/>
      <c r="N2" s="190"/>
      <c r="O2" s="190"/>
      <c r="P2" s="190"/>
    </row>
    <row r="3" spans="1:16" ht="16.5" customHeight="1">
      <c r="A3" s="190"/>
      <c r="B3" s="190"/>
      <c r="C3" s="190"/>
      <c r="D3" s="190"/>
      <c r="E3" s="190"/>
      <c r="F3" s="190"/>
      <c r="G3" s="190"/>
      <c r="H3" s="190"/>
      <c r="I3" s="190"/>
      <c r="J3" s="190"/>
      <c r="K3" s="190"/>
      <c r="L3" s="190"/>
      <c r="M3" s="190"/>
      <c r="N3" s="190"/>
      <c r="O3" s="190"/>
      <c r="P3" s="190"/>
    </row>
    <row r="4" spans="1:16" ht="16.5" customHeight="1">
      <c r="A4" s="190"/>
      <c r="B4" s="190"/>
      <c r="C4" s="190"/>
      <c r="D4" s="190"/>
      <c r="E4" s="190"/>
      <c r="F4" s="190"/>
      <c r="G4" s="190"/>
      <c r="H4" s="190"/>
      <c r="I4" s="190"/>
      <c r="J4" s="190"/>
      <c r="K4" s="190"/>
      <c r="L4" s="190"/>
      <c r="M4" s="190"/>
      <c r="N4" s="190"/>
      <c r="O4" s="190"/>
      <c r="P4" s="190"/>
    </row>
    <row r="5" spans="1:16" ht="16.5" customHeight="1">
      <c r="A5" s="190"/>
      <c r="B5" s="190"/>
      <c r="C5" s="190"/>
      <c r="D5" s="190"/>
      <c r="E5" s="190"/>
      <c r="F5" s="190"/>
      <c r="G5" s="190"/>
      <c r="H5" s="190"/>
      <c r="I5" s="190"/>
      <c r="J5" s="190"/>
      <c r="K5" s="190"/>
      <c r="L5" s="190"/>
      <c r="M5" s="190"/>
      <c r="N5" s="190"/>
      <c r="O5" s="190"/>
      <c r="P5" s="190"/>
    </row>
    <row r="6" spans="1:16" ht="16.5" customHeight="1">
      <c r="A6" s="190"/>
      <c r="B6" s="190"/>
      <c r="C6" s="190"/>
      <c r="D6" s="190"/>
      <c r="E6" s="190"/>
      <c r="F6" s="190"/>
      <c r="G6" s="190"/>
      <c r="H6" s="190"/>
      <c r="I6" s="190"/>
      <c r="J6" s="190"/>
      <c r="K6" s="190"/>
      <c r="L6" s="190"/>
      <c r="M6" s="190"/>
      <c r="N6" s="190"/>
      <c r="O6" s="190"/>
      <c r="P6" s="190"/>
    </row>
    <row r="7" spans="1:16" ht="16.5" customHeight="1">
      <c r="A7" s="190"/>
      <c r="B7" s="190"/>
      <c r="C7" s="190"/>
      <c r="D7" s="190"/>
      <c r="E7" s="190"/>
      <c r="F7" s="190"/>
      <c r="G7" s="190"/>
      <c r="H7" s="190"/>
      <c r="I7" s="190"/>
      <c r="J7" s="190"/>
      <c r="K7" s="190"/>
      <c r="L7" s="190"/>
      <c r="M7" s="190"/>
      <c r="N7" s="190"/>
      <c r="O7" s="190"/>
      <c r="P7" s="190"/>
    </row>
    <row r="8" spans="1:16" ht="16.5" customHeight="1">
      <c r="A8" s="190"/>
      <c r="B8" s="190"/>
      <c r="C8" s="190"/>
      <c r="D8" s="190"/>
      <c r="E8" s="190"/>
      <c r="F8" s="190"/>
      <c r="G8" s="190"/>
      <c r="H8" s="190"/>
      <c r="I8" s="190"/>
      <c r="J8" s="190"/>
      <c r="K8" s="190"/>
      <c r="L8" s="190"/>
      <c r="M8" s="190"/>
      <c r="N8" s="190"/>
      <c r="O8" s="190"/>
      <c r="P8" s="190"/>
    </row>
    <row r="9" spans="1:16" ht="16.5" customHeight="1">
      <c r="A9" s="190"/>
      <c r="B9" s="190"/>
      <c r="C9" s="190"/>
      <c r="D9" s="190"/>
      <c r="E9" s="190"/>
      <c r="F9" s="190"/>
      <c r="G9" s="190"/>
      <c r="H9" s="190"/>
      <c r="I9" s="190"/>
      <c r="J9" s="190"/>
      <c r="K9" s="190"/>
      <c r="L9" s="190"/>
      <c r="M9" s="190"/>
      <c r="N9" s="190"/>
      <c r="O9" s="190"/>
      <c r="P9" s="190"/>
    </row>
    <row r="10" spans="1:16" ht="16.5" customHeight="1">
      <c r="A10" s="190"/>
      <c r="B10" s="190"/>
      <c r="C10" s="190"/>
      <c r="D10" s="190"/>
      <c r="E10" s="190"/>
      <c r="F10" s="190"/>
      <c r="G10" s="190"/>
      <c r="H10" s="190"/>
      <c r="I10" s="190"/>
      <c r="J10" s="190"/>
      <c r="K10" s="190"/>
      <c r="L10" s="190"/>
      <c r="M10" s="190"/>
      <c r="N10" s="190"/>
      <c r="O10" s="190"/>
      <c r="P10" s="190"/>
    </row>
    <row r="11" spans="1:16" ht="16.5" customHeight="1">
      <c r="A11" s="190"/>
      <c r="B11" s="190"/>
      <c r="C11" s="190"/>
      <c r="D11" s="190"/>
      <c r="E11" s="190"/>
      <c r="F11" s="190"/>
      <c r="G11" s="190"/>
      <c r="H11" s="190"/>
      <c r="I11" s="190"/>
      <c r="J11" s="190"/>
      <c r="K11" s="190"/>
      <c r="L11" s="190"/>
      <c r="M11" s="190"/>
      <c r="N11" s="190"/>
      <c r="O11" s="190"/>
      <c r="P11" s="190"/>
    </row>
    <row r="12" spans="1:16" ht="16.5" customHeight="1">
      <c r="A12" s="190"/>
      <c r="B12" s="190"/>
      <c r="C12" s="190"/>
      <c r="D12" s="190"/>
      <c r="E12" s="190"/>
      <c r="F12" s="190"/>
      <c r="G12" s="190"/>
      <c r="H12" s="190"/>
      <c r="I12" s="190"/>
      <c r="J12" s="190"/>
      <c r="K12" s="190"/>
      <c r="L12" s="190"/>
      <c r="M12" s="190"/>
      <c r="N12" s="190"/>
      <c r="O12" s="190"/>
      <c r="P12" s="190"/>
    </row>
    <row r="13" spans="1:16" ht="16.5" customHeight="1">
      <c r="A13" s="190"/>
      <c r="B13" s="190"/>
      <c r="C13" s="190"/>
      <c r="D13" s="190"/>
      <c r="E13" s="190"/>
      <c r="F13" s="190"/>
      <c r="G13" s="190"/>
      <c r="H13" s="190"/>
      <c r="I13" s="190"/>
      <c r="J13" s="190"/>
      <c r="K13" s="190"/>
      <c r="L13" s="190"/>
      <c r="M13" s="190"/>
      <c r="N13" s="190"/>
      <c r="O13" s="190"/>
      <c r="P13" s="190"/>
    </row>
    <row r="14" spans="1:16" ht="16.5" customHeight="1">
      <c r="A14" s="190"/>
      <c r="B14" s="190"/>
      <c r="C14" s="190"/>
      <c r="D14" s="190"/>
      <c r="E14" s="190"/>
      <c r="F14" s="190"/>
      <c r="G14" s="190"/>
      <c r="H14" s="190"/>
      <c r="I14" s="190"/>
      <c r="J14" s="190"/>
      <c r="K14" s="190"/>
      <c r="L14" s="190"/>
      <c r="M14" s="190"/>
      <c r="N14" s="190"/>
      <c r="O14" s="190"/>
      <c r="P14" s="190"/>
    </row>
    <row r="15" spans="1:16" ht="16.5" customHeight="1">
      <c r="A15" s="190"/>
      <c r="B15" s="190"/>
      <c r="C15" s="190"/>
      <c r="D15" s="190"/>
      <c r="E15" s="190"/>
      <c r="F15" s="190"/>
      <c r="G15" s="190"/>
      <c r="H15" s="190"/>
      <c r="I15" s="190"/>
      <c r="J15" s="190"/>
      <c r="K15" s="190"/>
      <c r="L15" s="190"/>
      <c r="M15" s="190"/>
      <c r="N15" s="190"/>
      <c r="O15" s="190"/>
      <c r="P15" s="190"/>
    </row>
    <row r="16" spans="1:16" ht="16.5" customHeight="1">
      <c r="A16" s="190"/>
      <c r="B16" s="190"/>
      <c r="C16" s="190"/>
      <c r="D16" s="190"/>
      <c r="E16" s="190"/>
      <c r="F16" s="190"/>
      <c r="G16" s="190"/>
      <c r="H16" s="190"/>
      <c r="I16" s="190"/>
      <c r="J16" s="190"/>
      <c r="K16" s="190"/>
      <c r="L16" s="190"/>
      <c r="M16" s="190"/>
      <c r="N16" s="190"/>
      <c r="O16" s="190"/>
      <c r="P16" s="190"/>
    </row>
    <row r="17" spans="1:16" ht="16.5" customHeight="1">
      <c r="A17" s="190"/>
      <c r="B17" s="190"/>
      <c r="C17" s="190"/>
      <c r="D17" s="190"/>
      <c r="E17" s="190"/>
      <c r="F17" s="190"/>
      <c r="G17" s="190"/>
      <c r="H17" s="190"/>
      <c r="I17" s="190"/>
      <c r="J17" s="190"/>
      <c r="K17" s="190"/>
      <c r="L17" s="190"/>
      <c r="M17" s="190"/>
      <c r="N17" s="190"/>
      <c r="O17" s="190"/>
      <c r="P17" s="190"/>
    </row>
    <row r="18" spans="1:16" ht="16.5" customHeight="1">
      <c r="A18" s="190"/>
      <c r="B18" s="190"/>
      <c r="C18" s="190"/>
      <c r="D18" s="190"/>
      <c r="E18" s="190"/>
      <c r="F18" s="190"/>
      <c r="G18" s="190"/>
      <c r="H18" s="190"/>
      <c r="I18" s="190"/>
      <c r="J18" s="190"/>
      <c r="K18" s="190"/>
      <c r="L18" s="190"/>
      <c r="M18" s="190"/>
      <c r="N18" s="190"/>
      <c r="O18" s="190"/>
      <c r="P18" s="190"/>
    </row>
    <row r="19" spans="1:16" ht="16.5" customHeight="1">
      <c r="A19" s="190"/>
      <c r="B19" s="190"/>
      <c r="C19" s="190"/>
      <c r="D19" s="190"/>
      <c r="E19" s="190"/>
      <c r="F19" s="190"/>
      <c r="G19" s="190"/>
      <c r="H19" s="190"/>
      <c r="I19" s="190"/>
      <c r="J19" s="190"/>
      <c r="K19" s="190"/>
      <c r="L19" s="190"/>
      <c r="M19" s="190"/>
      <c r="N19" s="190"/>
      <c r="O19" s="190"/>
      <c r="P19" s="190"/>
    </row>
    <row r="20" spans="1:16" ht="16.5" customHeight="1">
      <c r="A20" s="190"/>
      <c r="B20" s="190"/>
      <c r="C20" s="190"/>
      <c r="D20" s="190"/>
      <c r="E20" s="190"/>
      <c r="F20" s="190"/>
      <c r="G20" s="190"/>
      <c r="H20" s="190"/>
      <c r="I20" s="190"/>
      <c r="J20" s="190"/>
      <c r="K20" s="190"/>
      <c r="L20" s="190"/>
      <c r="M20" s="190"/>
      <c r="N20" s="190"/>
      <c r="O20" s="190"/>
      <c r="P20" s="190"/>
    </row>
    <row r="21" spans="1:16" ht="16.5" customHeight="1">
      <c r="A21" s="190"/>
      <c r="B21" s="190"/>
      <c r="C21" s="190"/>
      <c r="D21" s="190"/>
      <c r="E21" s="190"/>
      <c r="F21" s="190"/>
      <c r="G21" s="190"/>
      <c r="H21" s="190"/>
      <c r="I21" s="190"/>
      <c r="J21" s="190"/>
      <c r="K21" s="190"/>
      <c r="L21" s="190"/>
      <c r="M21" s="190"/>
      <c r="N21" s="190"/>
      <c r="O21" s="190"/>
      <c r="P21" s="190"/>
    </row>
    <row r="22" spans="1:16" ht="16.5" customHeight="1">
      <c r="A22" s="190"/>
      <c r="B22" s="190"/>
      <c r="C22" s="190"/>
      <c r="D22" s="190"/>
      <c r="E22" s="190"/>
      <c r="F22" s="190"/>
      <c r="G22" s="190"/>
      <c r="H22" s="190"/>
      <c r="I22" s="190"/>
      <c r="J22" s="190"/>
      <c r="K22" s="190"/>
      <c r="L22" s="190"/>
      <c r="M22" s="190"/>
      <c r="N22" s="190"/>
      <c r="O22" s="190"/>
      <c r="P22" s="190"/>
    </row>
    <row r="23" spans="1:16" ht="16.5" customHeight="1">
      <c r="A23" s="190"/>
      <c r="B23" s="190"/>
      <c r="C23" s="190"/>
      <c r="D23" s="190"/>
      <c r="E23" s="190"/>
      <c r="F23" s="190"/>
      <c r="G23" s="190"/>
      <c r="H23" s="190"/>
      <c r="I23" s="190"/>
      <c r="J23" s="190"/>
      <c r="K23" s="190"/>
      <c r="L23" s="190"/>
      <c r="M23" s="190"/>
      <c r="N23" s="190"/>
      <c r="O23" s="190"/>
      <c r="P23" s="190"/>
    </row>
    <row r="24" spans="1:16" ht="16.5" customHeight="1">
      <c r="A24" s="190"/>
      <c r="B24" s="190"/>
      <c r="C24" s="190"/>
      <c r="D24" s="190"/>
      <c r="E24" s="190"/>
      <c r="F24" s="190"/>
      <c r="G24" s="190"/>
      <c r="H24" s="190"/>
      <c r="I24" s="190"/>
      <c r="J24" s="190"/>
      <c r="K24" s="190"/>
      <c r="L24" s="190"/>
      <c r="M24" s="190"/>
      <c r="N24" s="190"/>
      <c r="O24" s="190"/>
      <c r="P24" s="190"/>
    </row>
    <row r="25" spans="1:16" ht="16.5" customHeight="1">
      <c r="A25" s="190"/>
      <c r="B25" s="190"/>
      <c r="C25" s="190"/>
      <c r="D25" s="190"/>
      <c r="E25" s="190"/>
      <c r="F25" s="190"/>
      <c r="G25" s="190"/>
      <c r="H25" s="190"/>
      <c r="I25" s="190"/>
      <c r="J25" s="190"/>
      <c r="K25" s="190"/>
      <c r="L25" s="190"/>
      <c r="M25" s="190"/>
      <c r="N25" s="190"/>
      <c r="O25" s="190"/>
      <c r="P25" s="190"/>
    </row>
    <row r="26" spans="1:16" ht="16.5" customHeight="1">
      <c r="A26" s="190"/>
      <c r="B26" s="190"/>
      <c r="C26" s="190"/>
      <c r="D26" s="190"/>
      <c r="E26" s="190"/>
      <c r="F26" s="190"/>
      <c r="G26" s="190"/>
      <c r="H26" s="190"/>
      <c r="I26" s="190"/>
      <c r="J26" s="190"/>
      <c r="K26" s="190"/>
      <c r="L26" s="190"/>
      <c r="M26" s="190"/>
      <c r="N26" s="190"/>
      <c r="O26" s="190"/>
      <c r="P26" s="190"/>
    </row>
    <row r="27" spans="1:16" ht="16.5" customHeight="1">
      <c r="A27" s="190"/>
      <c r="B27" s="190"/>
      <c r="C27" s="190"/>
      <c r="D27" s="190"/>
      <c r="E27" s="190"/>
      <c r="F27" s="190"/>
      <c r="G27" s="190"/>
      <c r="H27" s="190"/>
      <c r="I27" s="190"/>
      <c r="J27" s="190"/>
      <c r="K27" s="190"/>
      <c r="L27" s="190"/>
      <c r="M27" s="190"/>
      <c r="N27" s="190"/>
      <c r="O27" s="190"/>
      <c r="P27" s="190"/>
    </row>
    <row r="28" spans="1:16" ht="16.5" customHeight="1">
      <c r="A28" s="190"/>
      <c r="B28" s="190"/>
      <c r="C28" s="190"/>
      <c r="D28" s="190"/>
      <c r="E28" s="190"/>
      <c r="F28" s="190"/>
      <c r="G28" s="190"/>
      <c r="H28" s="190"/>
      <c r="I28" s="190"/>
      <c r="J28" s="190"/>
      <c r="K28" s="190"/>
      <c r="L28" s="190"/>
      <c r="M28" s="190"/>
      <c r="N28" s="190"/>
      <c r="O28" s="190"/>
      <c r="P28" s="190"/>
    </row>
    <row r="29" spans="1:16" ht="16.5" customHeight="1">
      <c r="A29" s="190"/>
      <c r="B29" s="190"/>
      <c r="C29" s="190"/>
      <c r="D29" s="190"/>
      <c r="E29" s="190"/>
      <c r="F29" s="190"/>
      <c r="G29" s="190"/>
      <c r="H29" s="190"/>
      <c r="I29" s="190"/>
      <c r="J29" s="190"/>
      <c r="K29" s="190"/>
      <c r="L29" s="190"/>
      <c r="M29" s="190"/>
      <c r="N29" s="190"/>
      <c r="O29" s="190"/>
      <c r="P29" s="190"/>
    </row>
    <row r="30" spans="1:16" ht="16.5" customHeight="1">
      <c r="A30" s="190"/>
      <c r="B30" s="190"/>
      <c r="C30" s="190"/>
      <c r="D30" s="190"/>
      <c r="E30" s="190"/>
      <c r="F30" s="190"/>
      <c r="G30" s="190"/>
      <c r="H30" s="190"/>
      <c r="I30" s="190"/>
      <c r="J30" s="190"/>
      <c r="K30" s="190"/>
      <c r="L30" s="190"/>
      <c r="M30" s="190"/>
      <c r="N30" s="190"/>
      <c r="O30" s="190"/>
      <c r="P30" s="190"/>
    </row>
    <row r="31" spans="1:16" ht="16.5" customHeight="1">
      <c r="A31" s="190"/>
      <c r="B31" s="190"/>
      <c r="C31" s="190"/>
      <c r="D31" s="190"/>
      <c r="E31" s="190"/>
      <c r="F31" s="190"/>
      <c r="G31" s="190"/>
      <c r="H31" s="190"/>
      <c r="I31" s="190"/>
      <c r="J31" s="190"/>
      <c r="K31" s="190"/>
      <c r="L31" s="190"/>
      <c r="M31" s="190"/>
      <c r="N31" s="190"/>
      <c r="O31" s="190"/>
      <c r="P31" s="190"/>
    </row>
    <row r="32" spans="1:16" ht="31.5" customHeight="1" thickBot="1">
      <c r="A32" s="190"/>
      <c r="B32" s="190"/>
      <c r="C32" s="190"/>
      <c r="D32" s="190"/>
      <c r="E32" s="190"/>
      <c r="F32" s="190"/>
      <c r="G32" s="190"/>
      <c r="H32" s="190"/>
      <c r="I32" s="190"/>
      <c r="J32" s="192" t="s">
        <v>460</v>
      </c>
      <c r="K32" s="190"/>
      <c r="L32" s="190"/>
      <c r="M32" s="190"/>
      <c r="N32" s="190"/>
      <c r="O32" s="190"/>
      <c r="P32" s="190"/>
    </row>
    <row r="33" spans="1:16" ht="39" customHeight="1" thickBot="1">
      <c r="A33" s="190"/>
      <c r="B33" s="193" t="s">
        <v>472</v>
      </c>
      <c r="C33" s="194"/>
      <c r="D33" s="194"/>
      <c r="E33" s="195" t="s">
        <v>461</v>
      </c>
      <c r="F33" s="196" t="s">
        <v>462</v>
      </c>
      <c r="G33" s="197" t="s">
        <v>463</v>
      </c>
      <c r="H33" s="197" t="s">
        <v>464</v>
      </c>
      <c r="I33" s="197" t="s">
        <v>465</v>
      </c>
      <c r="J33" s="198" t="s">
        <v>466</v>
      </c>
      <c r="K33" s="190"/>
      <c r="L33" s="190"/>
      <c r="M33" s="190"/>
      <c r="N33" s="190"/>
      <c r="O33" s="190"/>
      <c r="P33" s="190"/>
    </row>
    <row r="34" spans="1:16" ht="39" customHeight="1">
      <c r="A34" s="190"/>
      <c r="B34" s="199"/>
      <c r="C34" s="1124" t="s">
        <v>473</v>
      </c>
      <c r="D34" s="1124"/>
      <c r="E34" s="1125"/>
      <c r="F34" s="200">
        <v>2.99</v>
      </c>
      <c r="G34" s="201">
        <v>7.76</v>
      </c>
      <c r="H34" s="201">
        <v>4.57</v>
      </c>
      <c r="I34" s="201">
        <v>4.5599999999999996</v>
      </c>
      <c r="J34" s="202">
        <v>3.72</v>
      </c>
      <c r="K34" s="190"/>
      <c r="L34" s="190"/>
      <c r="M34" s="190"/>
      <c r="N34" s="190"/>
      <c r="O34" s="190"/>
      <c r="P34" s="190"/>
    </row>
    <row r="35" spans="1:16" ht="39" customHeight="1">
      <c r="A35" s="190"/>
      <c r="B35" s="203"/>
      <c r="C35" s="1120" t="s">
        <v>474</v>
      </c>
      <c r="D35" s="1120"/>
      <c r="E35" s="1121"/>
      <c r="F35" s="204">
        <v>1.22</v>
      </c>
      <c r="G35" s="205">
        <v>1.03</v>
      </c>
      <c r="H35" s="205">
        <v>0.92</v>
      </c>
      <c r="I35" s="205">
        <v>1.66</v>
      </c>
      <c r="J35" s="206">
        <v>2.35</v>
      </c>
      <c r="K35" s="190"/>
      <c r="L35" s="190"/>
      <c r="M35" s="190"/>
      <c r="N35" s="190"/>
      <c r="O35" s="190"/>
      <c r="P35" s="190"/>
    </row>
    <row r="36" spans="1:16" ht="39" customHeight="1">
      <c r="A36" s="190"/>
      <c r="B36" s="203"/>
      <c r="C36" s="1120" t="s">
        <v>475</v>
      </c>
      <c r="D36" s="1120"/>
      <c r="E36" s="1121"/>
      <c r="F36" s="204">
        <v>0.11</v>
      </c>
      <c r="G36" s="205">
        <v>0.12</v>
      </c>
      <c r="H36" s="205">
        <v>0.62</v>
      </c>
      <c r="I36" s="205">
        <v>0.11</v>
      </c>
      <c r="J36" s="206">
        <v>0.13</v>
      </c>
      <c r="K36" s="190"/>
      <c r="L36" s="190"/>
      <c r="M36" s="190"/>
      <c r="N36" s="190"/>
      <c r="O36" s="190"/>
      <c r="P36" s="190"/>
    </row>
    <row r="37" spans="1:16" ht="39" customHeight="1">
      <c r="A37" s="190"/>
      <c r="B37" s="203"/>
      <c r="C37" s="1120" t="s">
        <v>476</v>
      </c>
      <c r="D37" s="1120"/>
      <c r="E37" s="1121"/>
      <c r="F37" s="204">
        <v>0.03</v>
      </c>
      <c r="G37" s="205">
        <v>0</v>
      </c>
      <c r="H37" s="205">
        <v>0.04</v>
      </c>
      <c r="I37" s="205">
        <v>0.05</v>
      </c>
      <c r="J37" s="206">
        <v>0.08</v>
      </c>
      <c r="K37" s="190"/>
      <c r="L37" s="190"/>
      <c r="M37" s="190"/>
      <c r="N37" s="190"/>
      <c r="O37" s="190"/>
      <c r="P37" s="190"/>
    </row>
    <row r="38" spans="1:16" ht="39" customHeight="1">
      <c r="A38" s="190"/>
      <c r="B38" s="203"/>
      <c r="C38" s="1120" t="s">
        <v>477</v>
      </c>
      <c r="D38" s="1120"/>
      <c r="E38" s="1121"/>
      <c r="F38" s="204">
        <v>0.04</v>
      </c>
      <c r="G38" s="205">
        <v>0</v>
      </c>
      <c r="H38" s="205">
        <v>0.05</v>
      </c>
      <c r="I38" s="205">
        <v>0.04</v>
      </c>
      <c r="J38" s="206">
        <v>0.06</v>
      </c>
      <c r="K38" s="190"/>
      <c r="L38" s="190"/>
      <c r="M38" s="190"/>
      <c r="N38" s="190"/>
      <c r="O38" s="190"/>
      <c r="P38" s="190"/>
    </row>
    <row r="39" spans="1:16" ht="39" customHeight="1">
      <c r="A39" s="190"/>
      <c r="B39" s="203"/>
      <c r="C39" s="1120"/>
      <c r="D39" s="1120"/>
      <c r="E39" s="1121"/>
      <c r="F39" s="204"/>
      <c r="G39" s="205"/>
      <c r="H39" s="205"/>
      <c r="I39" s="205"/>
      <c r="J39" s="206"/>
      <c r="K39" s="190"/>
      <c r="L39" s="190"/>
      <c r="M39" s="190"/>
      <c r="N39" s="190"/>
      <c r="O39" s="190"/>
      <c r="P39" s="190"/>
    </row>
    <row r="40" spans="1:16" ht="39" customHeight="1">
      <c r="A40" s="190"/>
      <c r="B40" s="203"/>
      <c r="C40" s="1120"/>
      <c r="D40" s="1120"/>
      <c r="E40" s="1121"/>
      <c r="F40" s="204"/>
      <c r="G40" s="205"/>
      <c r="H40" s="205"/>
      <c r="I40" s="205"/>
      <c r="J40" s="206"/>
      <c r="K40" s="190"/>
      <c r="L40" s="190"/>
      <c r="M40" s="190"/>
      <c r="N40" s="190"/>
      <c r="O40" s="190"/>
      <c r="P40" s="190"/>
    </row>
    <row r="41" spans="1:16" ht="39" customHeight="1">
      <c r="A41" s="190"/>
      <c r="B41" s="203"/>
      <c r="C41" s="1120"/>
      <c r="D41" s="1120"/>
      <c r="E41" s="1121"/>
      <c r="F41" s="204"/>
      <c r="G41" s="205"/>
      <c r="H41" s="205"/>
      <c r="I41" s="205"/>
      <c r="J41" s="206"/>
      <c r="K41" s="190"/>
      <c r="L41" s="190"/>
      <c r="M41" s="190"/>
      <c r="N41" s="190"/>
      <c r="O41" s="190"/>
      <c r="P41" s="190"/>
    </row>
    <row r="42" spans="1:16" ht="39" customHeight="1">
      <c r="A42" s="190"/>
      <c r="B42" s="207"/>
      <c r="C42" s="1120" t="s">
        <v>478</v>
      </c>
      <c r="D42" s="1120"/>
      <c r="E42" s="1121"/>
      <c r="F42" s="204" t="s">
        <v>422</v>
      </c>
      <c r="G42" s="205" t="s">
        <v>422</v>
      </c>
      <c r="H42" s="205" t="s">
        <v>422</v>
      </c>
      <c r="I42" s="205" t="s">
        <v>422</v>
      </c>
      <c r="J42" s="206" t="s">
        <v>422</v>
      </c>
      <c r="K42" s="190"/>
      <c r="L42" s="190"/>
      <c r="M42" s="190"/>
      <c r="N42" s="190"/>
      <c r="O42" s="190"/>
      <c r="P42" s="190"/>
    </row>
    <row r="43" spans="1:16" ht="39" customHeight="1" thickBot="1">
      <c r="A43" s="190"/>
      <c r="B43" s="208"/>
      <c r="C43" s="1122" t="s">
        <v>479</v>
      </c>
      <c r="D43" s="1122"/>
      <c r="E43" s="1123"/>
      <c r="F43" s="209" t="s">
        <v>422</v>
      </c>
      <c r="G43" s="210" t="s">
        <v>422</v>
      </c>
      <c r="H43" s="210" t="s">
        <v>422</v>
      </c>
      <c r="I43" s="210" t="s">
        <v>422</v>
      </c>
      <c r="J43" s="211" t="s">
        <v>422</v>
      </c>
      <c r="K43" s="190"/>
      <c r="L43" s="190"/>
      <c r="M43" s="190"/>
      <c r="N43" s="190"/>
      <c r="O43" s="190"/>
      <c r="P43" s="190"/>
    </row>
    <row r="44" spans="1:16" ht="39" customHeight="1">
      <c r="A44" s="190"/>
      <c r="B44" s="212"/>
      <c r="C44" s="213"/>
      <c r="D44" s="213"/>
      <c r="E44" s="213"/>
      <c r="F44" s="190"/>
      <c r="G44" s="190"/>
      <c r="H44" s="190"/>
      <c r="I44" s="190"/>
      <c r="J44" s="190"/>
      <c r="K44" s="190"/>
      <c r="L44" s="190"/>
      <c r="M44" s="190"/>
      <c r="N44" s="190"/>
      <c r="O44" s="190"/>
      <c r="P44" s="190"/>
    </row>
    <row r="45" spans="1:16" ht="17.25">
      <c r="A45" s="190"/>
      <c r="B45" s="190"/>
      <c r="C45" s="190"/>
      <c r="D45" s="190"/>
      <c r="E45" s="190"/>
      <c r="F45" s="190"/>
      <c r="G45" s="190"/>
      <c r="H45" s="190"/>
      <c r="I45" s="190"/>
      <c r="J45" s="190"/>
      <c r="K45" s="190"/>
      <c r="L45" s="190"/>
      <c r="M45" s="190"/>
      <c r="N45" s="190"/>
      <c r="O45" s="190"/>
      <c r="P45" s="190"/>
    </row>
  </sheetData>
  <sheetProtection algorithmName="SHA-512" hashValue="eadYrROtSI8a8Ly6SU1iE06TDyQDrzMoSm3i8gE7Ukxyh6eQXFHEF5qc5ATREgmdH+vT7HYz80Nq50zvq0xnog==" saltValue="jwh3J1hnqTV3qMHs+CBE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3"/>
  <printOptions horizontalCentered="1"/>
  <pageMargins left="0" right="0" top="0.19685039370078741" bottom="0" header="0" footer="0"/>
  <pageSetup paperSize="9" scale="54"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406A8-72EF-4F35-9123-AF341F9B4609}">
  <sheetPr>
    <pageSetUpPr fitToPage="1"/>
  </sheetPr>
  <dimension ref="A1:U70"/>
  <sheetViews>
    <sheetView showGridLines="0" view="pageBreakPreview" zoomScaleNormal="70" zoomScaleSheetLayoutView="100" workbookViewId="0"/>
  </sheetViews>
  <sheetFormatPr defaultColWidth="0" defaultRowHeight="12.6" customHeight="1" zeroHeight="1"/>
  <cols>
    <col min="1" max="1" width="6.625" style="215" customWidth="1"/>
    <col min="2" max="3" width="10.875" style="215" customWidth="1"/>
    <col min="4" max="4" width="10" style="215" customWidth="1"/>
    <col min="5" max="10" width="11" style="215" customWidth="1"/>
    <col min="11" max="15" width="13.125" style="215" customWidth="1"/>
    <col min="16" max="21" width="11.5" style="215" customWidth="1"/>
    <col min="22" max="16384" width="0" style="215" hidden="1"/>
  </cols>
  <sheetData>
    <row r="1" spans="1:21" ht="13.5" customHeight="1">
      <c r="A1" s="214"/>
      <c r="B1" s="214"/>
      <c r="C1" s="214"/>
      <c r="D1" s="214"/>
      <c r="E1" s="214"/>
      <c r="F1" s="214"/>
      <c r="G1" s="214"/>
      <c r="H1" s="214"/>
      <c r="I1" s="214"/>
      <c r="J1" s="214"/>
      <c r="K1" s="214"/>
      <c r="L1" s="214"/>
      <c r="M1" s="214"/>
      <c r="N1" s="214"/>
      <c r="O1" s="214"/>
      <c r="P1" s="214"/>
      <c r="Q1" s="214"/>
      <c r="R1" s="214"/>
      <c r="S1" s="214"/>
      <c r="T1" s="214"/>
      <c r="U1" s="214"/>
    </row>
    <row r="2" spans="1:21" ht="13.5" customHeight="1">
      <c r="A2" s="214"/>
      <c r="B2" s="214"/>
      <c r="C2" s="214"/>
      <c r="D2" s="214"/>
      <c r="E2" s="214"/>
      <c r="F2" s="214"/>
      <c r="G2" s="214"/>
      <c r="H2" s="214"/>
      <c r="I2" s="214"/>
      <c r="J2" s="214"/>
      <c r="K2" s="214"/>
      <c r="L2" s="214"/>
      <c r="M2" s="214"/>
      <c r="N2" s="214"/>
      <c r="O2" s="214"/>
      <c r="P2" s="214"/>
      <c r="Q2" s="214"/>
      <c r="R2" s="214"/>
      <c r="S2" s="214"/>
      <c r="T2" s="214"/>
      <c r="U2" s="214"/>
    </row>
    <row r="3" spans="1:21" ht="13.5" customHeight="1">
      <c r="A3" s="214"/>
      <c r="B3" s="214"/>
      <c r="C3" s="214"/>
      <c r="D3" s="214"/>
      <c r="E3" s="214"/>
      <c r="F3" s="214"/>
      <c r="G3" s="214"/>
      <c r="H3" s="214"/>
      <c r="I3" s="214"/>
      <c r="J3" s="214"/>
      <c r="K3" s="214"/>
      <c r="L3" s="214"/>
      <c r="M3" s="214"/>
      <c r="N3" s="214"/>
      <c r="O3" s="214"/>
      <c r="P3" s="214"/>
      <c r="Q3" s="214"/>
      <c r="R3" s="214"/>
      <c r="S3" s="214"/>
      <c r="T3" s="214"/>
      <c r="U3" s="214"/>
    </row>
    <row r="4" spans="1:21" ht="13.5" customHeight="1">
      <c r="A4" s="214"/>
      <c r="B4" s="214"/>
      <c r="C4" s="214"/>
      <c r="D4" s="214"/>
      <c r="E4" s="214"/>
      <c r="F4" s="214"/>
      <c r="G4" s="214"/>
      <c r="H4" s="214"/>
      <c r="I4" s="214"/>
      <c r="J4" s="214"/>
      <c r="K4" s="214"/>
      <c r="L4" s="214"/>
      <c r="M4" s="214"/>
      <c r="N4" s="214"/>
      <c r="O4" s="214"/>
      <c r="P4" s="214"/>
      <c r="Q4" s="214"/>
      <c r="R4" s="214"/>
      <c r="S4" s="214"/>
      <c r="T4" s="214"/>
      <c r="U4" s="214"/>
    </row>
    <row r="5" spans="1:21" ht="13.5" customHeight="1">
      <c r="A5" s="214"/>
      <c r="B5" s="214"/>
      <c r="C5" s="214"/>
      <c r="D5" s="214"/>
      <c r="E5" s="214"/>
      <c r="F5" s="214"/>
      <c r="G5" s="214"/>
      <c r="H5" s="214"/>
      <c r="I5" s="214"/>
      <c r="J5" s="214"/>
      <c r="K5" s="214"/>
      <c r="L5" s="214"/>
      <c r="M5" s="214"/>
      <c r="N5" s="214"/>
      <c r="O5" s="214"/>
      <c r="P5" s="214"/>
      <c r="Q5" s="214"/>
      <c r="R5" s="214"/>
      <c r="S5" s="214"/>
      <c r="T5" s="214"/>
      <c r="U5" s="214"/>
    </row>
    <row r="6" spans="1:21" ht="13.5" customHeight="1">
      <c r="A6" s="214"/>
      <c r="B6" s="214"/>
      <c r="C6" s="214"/>
      <c r="D6" s="214"/>
      <c r="E6" s="214"/>
      <c r="F6" s="214"/>
      <c r="G6" s="214"/>
      <c r="H6" s="214"/>
      <c r="I6" s="214"/>
      <c r="J6" s="214"/>
      <c r="K6" s="214"/>
      <c r="L6" s="214"/>
      <c r="M6" s="214"/>
      <c r="N6" s="214"/>
      <c r="O6" s="214"/>
      <c r="P6" s="214"/>
      <c r="Q6" s="214"/>
      <c r="R6" s="214"/>
      <c r="S6" s="214"/>
      <c r="T6" s="214"/>
      <c r="U6" s="214"/>
    </row>
    <row r="7" spans="1:21" ht="13.5" customHeight="1">
      <c r="A7" s="214"/>
      <c r="B7" s="214"/>
      <c r="C7" s="214"/>
      <c r="D7" s="214"/>
      <c r="E7" s="214"/>
      <c r="F7" s="214"/>
      <c r="G7" s="214"/>
      <c r="H7" s="214"/>
      <c r="I7" s="214"/>
      <c r="J7" s="214"/>
      <c r="K7" s="214"/>
      <c r="L7" s="214"/>
      <c r="M7" s="214"/>
      <c r="N7" s="214"/>
      <c r="O7" s="214"/>
      <c r="P7" s="214"/>
      <c r="Q7" s="214"/>
      <c r="R7" s="214"/>
      <c r="S7" s="214"/>
      <c r="T7" s="214"/>
      <c r="U7" s="214"/>
    </row>
    <row r="8" spans="1:21" ht="13.5" customHeight="1">
      <c r="A8" s="214"/>
      <c r="B8" s="214"/>
      <c r="C8" s="214"/>
      <c r="D8" s="214"/>
      <c r="E8" s="214"/>
      <c r="F8" s="214"/>
      <c r="G8" s="214"/>
      <c r="H8" s="214"/>
      <c r="I8" s="214"/>
      <c r="J8" s="214"/>
      <c r="K8" s="214"/>
      <c r="L8" s="214"/>
      <c r="M8" s="214"/>
      <c r="N8" s="214"/>
      <c r="O8" s="214"/>
      <c r="P8" s="214"/>
      <c r="Q8" s="214"/>
      <c r="R8" s="214"/>
      <c r="S8" s="214"/>
      <c r="T8" s="214"/>
      <c r="U8" s="214"/>
    </row>
    <row r="9" spans="1:21" ht="13.5" customHeight="1">
      <c r="A9" s="214"/>
      <c r="B9" s="214"/>
      <c r="C9" s="214"/>
      <c r="D9" s="214"/>
      <c r="E9" s="214"/>
      <c r="F9" s="214"/>
      <c r="G9" s="214"/>
      <c r="H9" s="214"/>
      <c r="I9" s="214"/>
      <c r="J9" s="214"/>
      <c r="K9" s="214"/>
      <c r="L9" s="214"/>
      <c r="M9" s="214"/>
      <c r="N9" s="214"/>
      <c r="O9" s="214"/>
      <c r="P9" s="214"/>
      <c r="Q9" s="214"/>
      <c r="R9" s="214"/>
      <c r="S9" s="214"/>
      <c r="T9" s="214"/>
      <c r="U9" s="214"/>
    </row>
    <row r="10" spans="1:21" ht="13.5" customHeight="1">
      <c r="A10" s="214"/>
      <c r="B10" s="214"/>
      <c r="C10" s="214"/>
      <c r="D10" s="214"/>
      <c r="E10" s="214"/>
      <c r="F10" s="214"/>
      <c r="G10" s="214"/>
      <c r="H10" s="214"/>
      <c r="I10" s="214"/>
      <c r="J10" s="214"/>
      <c r="K10" s="214"/>
      <c r="L10" s="214"/>
      <c r="M10" s="214"/>
      <c r="N10" s="214"/>
      <c r="O10" s="214"/>
      <c r="P10" s="214"/>
      <c r="Q10" s="214"/>
      <c r="R10" s="214"/>
      <c r="S10" s="214"/>
      <c r="T10" s="214"/>
      <c r="U10" s="214"/>
    </row>
    <row r="11" spans="1:21" ht="13.5" customHeight="1">
      <c r="A11" s="214"/>
      <c r="B11" s="214"/>
      <c r="C11" s="214"/>
      <c r="D11" s="214"/>
      <c r="E11" s="214"/>
      <c r="F11" s="214"/>
      <c r="G11" s="214"/>
      <c r="H11" s="214"/>
      <c r="I11" s="214"/>
      <c r="J11" s="214"/>
      <c r="K11" s="214"/>
      <c r="L11" s="214"/>
      <c r="M11" s="214"/>
      <c r="N11" s="214"/>
      <c r="O11" s="214"/>
      <c r="P11" s="214"/>
      <c r="Q11" s="214"/>
      <c r="R11" s="214"/>
      <c r="S11" s="214"/>
      <c r="T11" s="214"/>
      <c r="U11" s="214"/>
    </row>
    <row r="12" spans="1:21" ht="13.5" customHeight="1">
      <c r="A12" s="214"/>
      <c r="B12" s="214"/>
      <c r="C12" s="214"/>
      <c r="D12" s="214"/>
      <c r="E12" s="214"/>
      <c r="F12" s="214"/>
      <c r="G12" s="214"/>
      <c r="H12" s="214"/>
      <c r="I12" s="214"/>
      <c r="J12" s="214"/>
      <c r="K12" s="214"/>
      <c r="L12" s="214"/>
      <c r="M12" s="214"/>
      <c r="N12" s="214"/>
      <c r="O12" s="214"/>
      <c r="P12" s="214"/>
      <c r="Q12" s="214"/>
      <c r="R12" s="214"/>
      <c r="S12" s="214"/>
      <c r="T12" s="214"/>
      <c r="U12" s="214"/>
    </row>
    <row r="13" spans="1:21" ht="13.5" customHeight="1">
      <c r="A13" s="214"/>
      <c r="B13" s="214"/>
      <c r="C13" s="214"/>
      <c r="D13" s="214"/>
      <c r="E13" s="214"/>
      <c r="F13" s="214"/>
      <c r="G13" s="214"/>
      <c r="H13" s="214"/>
      <c r="I13" s="214"/>
      <c r="J13" s="214"/>
      <c r="K13" s="214"/>
      <c r="L13" s="214"/>
      <c r="M13" s="214"/>
      <c r="N13" s="214"/>
      <c r="O13" s="214"/>
      <c r="P13" s="214"/>
      <c r="Q13" s="214"/>
      <c r="R13" s="214"/>
      <c r="S13" s="214"/>
      <c r="T13" s="214"/>
      <c r="U13" s="214"/>
    </row>
    <row r="14" spans="1:21" ht="13.5" customHeight="1">
      <c r="A14" s="214"/>
      <c r="B14" s="214"/>
      <c r="C14" s="214"/>
      <c r="D14" s="214"/>
      <c r="E14" s="214"/>
      <c r="F14" s="214"/>
      <c r="G14" s="214"/>
      <c r="H14" s="214"/>
      <c r="I14" s="214"/>
      <c r="J14" s="214"/>
      <c r="K14" s="214"/>
      <c r="L14" s="214"/>
      <c r="M14" s="214"/>
      <c r="N14" s="214"/>
      <c r="O14" s="214"/>
      <c r="P14" s="214"/>
      <c r="Q14" s="214"/>
      <c r="R14" s="214"/>
      <c r="S14" s="214"/>
      <c r="T14" s="214"/>
      <c r="U14" s="214"/>
    </row>
    <row r="15" spans="1:21" ht="13.5" customHeight="1">
      <c r="A15" s="214"/>
      <c r="B15" s="214"/>
      <c r="C15" s="214"/>
      <c r="D15" s="214"/>
      <c r="E15" s="214"/>
      <c r="F15" s="214"/>
      <c r="G15" s="214"/>
      <c r="H15" s="214"/>
      <c r="I15" s="214"/>
      <c r="J15" s="214"/>
      <c r="K15" s="214"/>
      <c r="L15" s="214"/>
      <c r="M15" s="214"/>
      <c r="N15" s="214"/>
      <c r="O15" s="214"/>
      <c r="P15" s="214"/>
      <c r="Q15" s="214"/>
      <c r="R15" s="214"/>
      <c r="S15" s="214"/>
      <c r="T15" s="214"/>
      <c r="U15" s="214"/>
    </row>
    <row r="16" spans="1:21" ht="13.5" customHeight="1">
      <c r="A16" s="214"/>
      <c r="B16" s="214"/>
      <c r="C16" s="214"/>
      <c r="D16" s="214"/>
      <c r="E16" s="214"/>
      <c r="F16" s="214"/>
      <c r="G16" s="214"/>
      <c r="H16" s="214"/>
      <c r="I16" s="214"/>
      <c r="J16" s="214"/>
      <c r="K16" s="214"/>
      <c r="L16" s="214"/>
      <c r="M16" s="214"/>
      <c r="N16" s="214"/>
      <c r="O16" s="214"/>
      <c r="P16" s="214"/>
      <c r="Q16" s="214"/>
      <c r="R16" s="214"/>
      <c r="S16" s="214"/>
      <c r="T16" s="214"/>
      <c r="U16" s="214"/>
    </row>
    <row r="17" spans="1:21" ht="13.5" customHeight="1">
      <c r="A17" s="214"/>
      <c r="B17" s="214"/>
      <c r="C17" s="214"/>
      <c r="D17" s="214"/>
      <c r="E17" s="214"/>
      <c r="F17" s="214"/>
      <c r="G17" s="214"/>
      <c r="H17" s="214"/>
      <c r="I17" s="214"/>
      <c r="J17" s="214"/>
      <c r="K17" s="214"/>
      <c r="L17" s="214"/>
      <c r="M17" s="214"/>
      <c r="N17" s="214"/>
      <c r="O17" s="214"/>
      <c r="P17" s="214"/>
      <c r="Q17" s="214"/>
      <c r="R17" s="214"/>
      <c r="S17" s="214"/>
      <c r="T17" s="214"/>
      <c r="U17" s="214"/>
    </row>
    <row r="18" spans="1:21" ht="13.5" customHeight="1">
      <c r="A18" s="214"/>
      <c r="B18" s="214"/>
      <c r="C18" s="214"/>
      <c r="D18" s="214"/>
      <c r="E18" s="214"/>
      <c r="F18" s="214"/>
      <c r="G18" s="214"/>
      <c r="H18" s="214"/>
      <c r="I18" s="214"/>
      <c r="J18" s="214"/>
      <c r="K18" s="214"/>
      <c r="L18" s="214"/>
      <c r="M18" s="214"/>
      <c r="N18" s="214"/>
      <c r="O18" s="214"/>
      <c r="P18" s="214"/>
      <c r="Q18" s="214"/>
      <c r="R18" s="214"/>
      <c r="S18" s="214"/>
      <c r="T18" s="214"/>
      <c r="U18" s="214"/>
    </row>
    <row r="19" spans="1:21" ht="13.5" customHeight="1">
      <c r="A19" s="214"/>
      <c r="B19" s="214"/>
      <c r="C19" s="214"/>
      <c r="D19" s="214"/>
      <c r="E19" s="214"/>
      <c r="F19" s="214"/>
      <c r="G19" s="214"/>
      <c r="H19" s="214"/>
      <c r="I19" s="214"/>
      <c r="J19" s="214"/>
      <c r="K19" s="214"/>
      <c r="L19" s="214"/>
      <c r="M19" s="214"/>
      <c r="N19" s="214"/>
      <c r="O19" s="214"/>
      <c r="P19" s="214"/>
      <c r="Q19" s="214"/>
      <c r="R19" s="214"/>
      <c r="S19" s="214"/>
      <c r="T19" s="214"/>
      <c r="U19" s="214"/>
    </row>
    <row r="20" spans="1:21" ht="13.5" customHeight="1">
      <c r="A20" s="214"/>
      <c r="B20" s="214"/>
      <c r="C20" s="214"/>
      <c r="D20" s="214"/>
      <c r="E20" s="214"/>
      <c r="F20" s="214"/>
      <c r="G20" s="214"/>
      <c r="H20" s="214"/>
      <c r="I20" s="214"/>
      <c r="J20" s="214"/>
      <c r="K20" s="214"/>
      <c r="L20" s="214"/>
      <c r="M20" s="214"/>
      <c r="N20" s="214"/>
      <c r="O20" s="214"/>
      <c r="P20" s="214"/>
      <c r="Q20" s="214"/>
      <c r="R20" s="214"/>
      <c r="S20" s="214"/>
      <c r="T20" s="214"/>
      <c r="U20" s="214"/>
    </row>
    <row r="21" spans="1:21" ht="13.5" customHeight="1">
      <c r="A21" s="214"/>
      <c r="B21" s="214"/>
      <c r="C21" s="214"/>
      <c r="D21" s="214"/>
      <c r="E21" s="214"/>
      <c r="F21" s="214"/>
      <c r="G21" s="214"/>
      <c r="H21" s="214"/>
      <c r="I21" s="214"/>
      <c r="J21" s="214"/>
      <c r="K21" s="214"/>
      <c r="L21" s="214"/>
      <c r="M21" s="214"/>
      <c r="N21" s="214"/>
      <c r="O21" s="214"/>
      <c r="P21" s="214"/>
      <c r="Q21" s="214"/>
      <c r="R21" s="214"/>
      <c r="S21" s="214"/>
      <c r="T21" s="214"/>
      <c r="U21" s="214"/>
    </row>
    <row r="22" spans="1:21" ht="13.5" customHeight="1">
      <c r="A22" s="214"/>
      <c r="B22" s="214"/>
      <c r="C22" s="214"/>
      <c r="D22" s="214"/>
      <c r="E22" s="214"/>
      <c r="F22" s="214"/>
      <c r="G22" s="214"/>
      <c r="H22" s="214"/>
      <c r="I22" s="214"/>
      <c r="J22" s="214"/>
      <c r="K22" s="214"/>
      <c r="L22" s="214"/>
      <c r="M22" s="214"/>
      <c r="N22" s="214"/>
      <c r="O22" s="214"/>
      <c r="P22" s="214"/>
      <c r="Q22" s="214"/>
      <c r="R22" s="214"/>
      <c r="S22" s="214"/>
      <c r="T22" s="214"/>
      <c r="U22" s="214"/>
    </row>
    <row r="23" spans="1:21" ht="13.5" customHeight="1">
      <c r="A23" s="214"/>
      <c r="B23" s="214"/>
      <c r="C23" s="214"/>
      <c r="D23" s="214"/>
      <c r="E23" s="214"/>
      <c r="F23" s="214"/>
      <c r="G23" s="214"/>
      <c r="H23" s="214"/>
      <c r="I23" s="214"/>
      <c r="J23" s="214"/>
      <c r="K23" s="214"/>
      <c r="L23" s="214"/>
      <c r="M23" s="214"/>
      <c r="N23" s="214"/>
      <c r="O23" s="214"/>
      <c r="P23" s="214"/>
      <c r="Q23" s="214"/>
      <c r="R23" s="214"/>
      <c r="S23" s="214"/>
      <c r="T23" s="214"/>
      <c r="U23" s="214"/>
    </row>
    <row r="24" spans="1:21" ht="13.5" customHeight="1">
      <c r="A24" s="214"/>
      <c r="B24" s="214"/>
      <c r="C24" s="214"/>
      <c r="D24" s="214"/>
      <c r="E24" s="214"/>
      <c r="F24" s="214"/>
      <c r="G24" s="214"/>
      <c r="H24" s="214"/>
      <c r="I24" s="214"/>
      <c r="J24" s="214"/>
      <c r="K24" s="214"/>
      <c r="L24" s="214"/>
      <c r="M24" s="214"/>
      <c r="N24" s="214"/>
      <c r="O24" s="214"/>
      <c r="P24" s="214"/>
      <c r="Q24" s="214"/>
      <c r="R24" s="214"/>
      <c r="S24" s="214"/>
      <c r="T24" s="214"/>
      <c r="U24" s="214"/>
    </row>
    <row r="25" spans="1:21" ht="13.5" customHeight="1">
      <c r="A25" s="214"/>
      <c r="B25" s="214"/>
      <c r="C25" s="214"/>
      <c r="D25" s="214"/>
      <c r="E25" s="214"/>
      <c r="F25" s="214"/>
      <c r="G25" s="214"/>
      <c r="H25" s="214"/>
      <c r="I25" s="214"/>
      <c r="J25" s="214"/>
      <c r="K25" s="214"/>
      <c r="L25" s="214"/>
      <c r="M25" s="214"/>
      <c r="N25" s="214"/>
      <c r="O25" s="214"/>
      <c r="P25" s="214"/>
      <c r="Q25" s="214"/>
      <c r="R25" s="214"/>
      <c r="S25" s="214"/>
      <c r="T25" s="214"/>
      <c r="U25" s="214"/>
    </row>
    <row r="26" spans="1:21" ht="13.5" customHeight="1">
      <c r="A26" s="214"/>
      <c r="B26" s="214"/>
      <c r="C26" s="214"/>
      <c r="D26" s="214"/>
      <c r="E26" s="214"/>
      <c r="F26" s="214"/>
      <c r="G26" s="214"/>
      <c r="H26" s="214"/>
      <c r="I26" s="214"/>
      <c r="J26" s="214"/>
      <c r="K26" s="214"/>
      <c r="L26" s="214"/>
      <c r="M26" s="214"/>
      <c r="N26" s="214"/>
      <c r="O26" s="214"/>
      <c r="P26" s="214"/>
      <c r="Q26" s="214"/>
      <c r="R26" s="214"/>
      <c r="S26" s="214"/>
      <c r="T26" s="214"/>
      <c r="U26" s="214"/>
    </row>
    <row r="27" spans="1:21" ht="13.5" customHeight="1">
      <c r="A27" s="214"/>
      <c r="B27" s="214"/>
      <c r="C27" s="214"/>
      <c r="D27" s="214"/>
      <c r="E27" s="214"/>
      <c r="F27" s="214"/>
      <c r="G27" s="214"/>
      <c r="H27" s="214"/>
      <c r="I27" s="214"/>
      <c r="J27" s="214"/>
      <c r="K27" s="214"/>
      <c r="L27" s="214"/>
      <c r="M27" s="214"/>
      <c r="N27" s="214"/>
      <c r="O27" s="214"/>
      <c r="P27" s="214"/>
      <c r="Q27" s="214"/>
      <c r="R27" s="214"/>
      <c r="S27" s="214"/>
      <c r="T27" s="214"/>
      <c r="U27" s="214"/>
    </row>
    <row r="28" spans="1:21" ht="13.5" customHeight="1">
      <c r="A28" s="214"/>
      <c r="B28" s="214"/>
      <c r="C28" s="214"/>
      <c r="D28" s="214"/>
      <c r="E28" s="214"/>
      <c r="F28" s="214"/>
      <c r="G28" s="214"/>
      <c r="H28" s="214"/>
      <c r="I28" s="214"/>
      <c r="J28" s="214"/>
      <c r="K28" s="214"/>
      <c r="L28" s="214"/>
      <c r="M28" s="214"/>
      <c r="N28" s="214"/>
      <c r="O28" s="214"/>
      <c r="P28" s="214"/>
      <c r="Q28" s="214"/>
      <c r="R28" s="214"/>
      <c r="S28" s="214"/>
      <c r="T28" s="214"/>
      <c r="U28" s="214"/>
    </row>
    <row r="29" spans="1:21" ht="13.5" customHeight="1">
      <c r="A29" s="214"/>
      <c r="B29" s="214"/>
      <c r="C29" s="214"/>
      <c r="D29" s="214"/>
      <c r="E29" s="214"/>
      <c r="F29" s="214"/>
      <c r="G29" s="214"/>
      <c r="H29" s="214"/>
      <c r="I29" s="214"/>
      <c r="J29" s="214"/>
      <c r="K29" s="214"/>
      <c r="L29" s="214"/>
      <c r="M29" s="214"/>
      <c r="N29" s="214"/>
      <c r="O29" s="214"/>
      <c r="P29" s="214"/>
      <c r="Q29" s="214"/>
      <c r="R29" s="214"/>
      <c r="S29" s="214"/>
      <c r="T29" s="214"/>
      <c r="U29" s="214"/>
    </row>
    <row r="30" spans="1:21" ht="13.5" customHeight="1">
      <c r="A30" s="214"/>
      <c r="B30" s="214"/>
      <c r="C30" s="214"/>
      <c r="D30" s="214"/>
      <c r="E30" s="214"/>
      <c r="F30" s="214"/>
      <c r="G30" s="214"/>
      <c r="H30" s="214"/>
      <c r="I30" s="214"/>
      <c r="J30" s="214"/>
      <c r="K30" s="214"/>
      <c r="L30" s="214"/>
      <c r="M30" s="214"/>
      <c r="N30" s="214"/>
      <c r="O30" s="214"/>
      <c r="P30" s="214"/>
      <c r="Q30" s="214"/>
      <c r="R30" s="214"/>
      <c r="S30" s="214"/>
      <c r="T30" s="214"/>
      <c r="U30" s="214"/>
    </row>
    <row r="31" spans="1:21" ht="13.5" customHeight="1">
      <c r="A31" s="214"/>
      <c r="B31" s="214"/>
      <c r="C31" s="214"/>
      <c r="D31" s="214"/>
      <c r="E31" s="214"/>
      <c r="F31" s="214"/>
      <c r="G31" s="214"/>
      <c r="H31" s="214"/>
      <c r="I31" s="214"/>
      <c r="J31" s="214"/>
      <c r="K31" s="214"/>
      <c r="L31" s="214"/>
      <c r="M31" s="214"/>
      <c r="N31" s="214"/>
      <c r="O31" s="214"/>
      <c r="P31" s="214"/>
      <c r="Q31" s="214"/>
      <c r="R31" s="214"/>
      <c r="S31" s="214"/>
      <c r="T31" s="214"/>
      <c r="U31" s="214"/>
    </row>
    <row r="32" spans="1:21" ht="13.5" customHeight="1">
      <c r="A32" s="214"/>
      <c r="B32" s="214"/>
      <c r="C32" s="214"/>
      <c r="D32" s="214"/>
      <c r="E32" s="214"/>
      <c r="F32" s="214"/>
      <c r="G32" s="214"/>
      <c r="H32" s="214"/>
      <c r="I32" s="214"/>
      <c r="J32" s="214"/>
      <c r="K32" s="214"/>
      <c r="L32" s="214"/>
      <c r="M32" s="214"/>
      <c r="N32" s="214"/>
      <c r="O32" s="214"/>
      <c r="P32" s="214"/>
      <c r="Q32" s="214"/>
      <c r="R32" s="214"/>
      <c r="S32" s="214"/>
      <c r="T32" s="214"/>
      <c r="U32" s="214"/>
    </row>
    <row r="33" spans="1:21" ht="13.5" customHeight="1">
      <c r="A33" s="214"/>
      <c r="B33" s="214"/>
      <c r="C33" s="214"/>
      <c r="D33" s="214"/>
      <c r="E33" s="214"/>
      <c r="F33" s="214"/>
      <c r="G33" s="214"/>
      <c r="H33" s="214"/>
      <c r="I33" s="214"/>
      <c r="J33" s="214"/>
      <c r="K33" s="214"/>
      <c r="L33" s="214"/>
      <c r="M33" s="214"/>
      <c r="N33" s="214"/>
      <c r="O33" s="214"/>
      <c r="P33" s="214"/>
      <c r="Q33" s="214"/>
      <c r="R33" s="214"/>
      <c r="S33" s="214"/>
      <c r="T33" s="214"/>
      <c r="U33" s="214"/>
    </row>
    <row r="34" spans="1:21" ht="13.5" customHeight="1">
      <c r="A34" s="214"/>
      <c r="B34" s="214"/>
      <c r="C34" s="214"/>
      <c r="D34" s="214"/>
      <c r="E34" s="214"/>
      <c r="F34" s="214"/>
      <c r="G34" s="214"/>
      <c r="H34" s="214"/>
      <c r="I34" s="214"/>
      <c r="J34" s="214"/>
      <c r="K34" s="214"/>
      <c r="L34" s="214"/>
      <c r="M34" s="214"/>
      <c r="N34" s="214"/>
      <c r="O34" s="214"/>
      <c r="P34" s="214"/>
      <c r="Q34" s="214"/>
      <c r="R34" s="214"/>
      <c r="S34" s="214"/>
      <c r="T34" s="214"/>
      <c r="U34" s="214"/>
    </row>
    <row r="35" spans="1:21" ht="13.5" customHeight="1">
      <c r="A35" s="214"/>
      <c r="B35" s="214"/>
      <c r="C35" s="214"/>
      <c r="D35" s="214"/>
      <c r="E35" s="214"/>
      <c r="F35" s="214"/>
      <c r="G35" s="214"/>
      <c r="H35" s="214"/>
      <c r="I35" s="214"/>
      <c r="J35" s="214"/>
      <c r="K35" s="214"/>
      <c r="L35" s="214"/>
      <c r="M35" s="214"/>
      <c r="N35" s="214"/>
      <c r="O35" s="214"/>
      <c r="P35" s="214"/>
      <c r="Q35" s="214"/>
      <c r="R35" s="214"/>
      <c r="S35" s="214"/>
      <c r="T35" s="214"/>
      <c r="U35" s="214"/>
    </row>
    <row r="36" spans="1:21" ht="13.5" customHeight="1">
      <c r="A36" s="214"/>
      <c r="B36" s="214"/>
      <c r="C36" s="214"/>
      <c r="D36" s="214"/>
      <c r="E36" s="214"/>
      <c r="F36" s="214"/>
      <c r="G36" s="214"/>
      <c r="H36" s="214"/>
      <c r="I36" s="214"/>
      <c r="J36" s="214"/>
      <c r="K36" s="214"/>
      <c r="L36" s="214"/>
      <c r="M36" s="214"/>
      <c r="N36" s="214"/>
      <c r="O36" s="214"/>
      <c r="P36" s="214"/>
      <c r="Q36" s="214"/>
      <c r="R36" s="214"/>
      <c r="S36" s="214"/>
      <c r="T36" s="214"/>
      <c r="U36" s="214"/>
    </row>
    <row r="37" spans="1:21" ht="13.5" customHeight="1">
      <c r="A37" s="214"/>
      <c r="B37" s="214"/>
      <c r="C37" s="214"/>
      <c r="D37" s="214"/>
      <c r="E37" s="214"/>
      <c r="F37" s="214"/>
      <c r="G37" s="214"/>
      <c r="H37" s="214"/>
      <c r="I37" s="214"/>
      <c r="J37" s="214"/>
      <c r="K37" s="214"/>
      <c r="L37" s="214"/>
      <c r="M37" s="214"/>
      <c r="N37" s="214"/>
      <c r="O37" s="214"/>
      <c r="P37" s="214"/>
      <c r="Q37" s="214"/>
      <c r="R37" s="214"/>
      <c r="S37" s="214"/>
      <c r="T37" s="214"/>
      <c r="U37" s="214"/>
    </row>
    <row r="38" spans="1:21" ht="13.5" customHeight="1">
      <c r="A38" s="214"/>
      <c r="B38" s="214"/>
      <c r="C38" s="214"/>
      <c r="D38" s="214"/>
      <c r="E38" s="214"/>
      <c r="F38" s="214"/>
      <c r="G38" s="214"/>
      <c r="H38" s="214"/>
      <c r="I38" s="214"/>
      <c r="J38" s="214"/>
      <c r="K38" s="214"/>
      <c r="L38" s="214"/>
      <c r="M38" s="214"/>
      <c r="N38" s="214"/>
      <c r="O38" s="214"/>
      <c r="P38" s="214"/>
      <c r="Q38" s="214"/>
      <c r="R38" s="214"/>
      <c r="S38" s="214"/>
      <c r="T38" s="214"/>
      <c r="U38" s="214"/>
    </row>
    <row r="39" spans="1:21" ht="13.5" customHeight="1">
      <c r="A39" s="214"/>
      <c r="B39" s="214"/>
      <c r="C39" s="214"/>
      <c r="D39" s="214"/>
      <c r="E39" s="214"/>
      <c r="F39" s="214"/>
      <c r="G39" s="214"/>
      <c r="H39" s="214"/>
      <c r="I39" s="214"/>
      <c r="J39" s="214"/>
      <c r="K39" s="214"/>
      <c r="L39" s="214"/>
      <c r="M39" s="214"/>
      <c r="N39" s="214"/>
      <c r="O39" s="214"/>
      <c r="P39" s="214"/>
      <c r="Q39" s="214"/>
      <c r="R39" s="214"/>
      <c r="S39" s="214"/>
      <c r="T39" s="214"/>
      <c r="U39" s="214"/>
    </row>
    <row r="40" spans="1:21" ht="13.5" customHeight="1">
      <c r="A40" s="214"/>
      <c r="B40" s="214"/>
      <c r="C40" s="214"/>
      <c r="D40" s="214"/>
      <c r="E40" s="214"/>
      <c r="F40" s="214"/>
      <c r="G40" s="214"/>
      <c r="H40" s="214"/>
      <c r="I40" s="214"/>
      <c r="J40" s="214"/>
      <c r="K40" s="214"/>
      <c r="L40" s="214"/>
      <c r="M40" s="214"/>
      <c r="N40" s="214"/>
      <c r="O40" s="214"/>
      <c r="P40" s="214"/>
      <c r="Q40" s="214"/>
      <c r="R40" s="214"/>
      <c r="S40" s="214"/>
      <c r="T40" s="214"/>
      <c r="U40" s="214"/>
    </row>
    <row r="41" spans="1:21" ht="13.5" customHeight="1">
      <c r="A41" s="214"/>
      <c r="B41" s="214"/>
      <c r="C41" s="214"/>
      <c r="D41" s="214"/>
      <c r="E41" s="214"/>
      <c r="F41" s="214"/>
      <c r="G41" s="214"/>
      <c r="H41" s="214"/>
      <c r="I41" s="214"/>
      <c r="J41" s="214"/>
      <c r="K41" s="214"/>
      <c r="L41" s="214"/>
      <c r="M41" s="214"/>
      <c r="N41" s="214"/>
      <c r="O41" s="214"/>
      <c r="P41" s="214"/>
      <c r="Q41" s="214"/>
      <c r="R41" s="214"/>
      <c r="S41" s="214"/>
      <c r="T41" s="214"/>
      <c r="U41" s="214"/>
    </row>
    <row r="42" spans="1:21" ht="13.5" customHeight="1">
      <c r="A42" s="214"/>
      <c r="B42" s="214"/>
      <c r="C42" s="214"/>
      <c r="D42" s="214"/>
      <c r="E42" s="214"/>
      <c r="F42" s="214"/>
      <c r="G42" s="214"/>
      <c r="H42" s="214"/>
      <c r="I42" s="214"/>
      <c r="J42" s="214"/>
      <c r="K42" s="214"/>
      <c r="L42" s="214"/>
      <c r="M42" s="214"/>
      <c r="N42" s="214"/>
      <c r="O42" s="214"/>
      <c r="P42" s="214"/>
      <c r="Q42" s="214"/>
      <c r="R42" s="214"/>
      <c r="S42" s="214"/>
      <c r="T42" s="214"/>
      <c r="U42" s="214"/>
    </row>
    <row r="43" spans="1:21" ht="30.75" customHeight="1" thickBot="1">
      <c r="A43" s="214"/>
      <c r="B43" s="214"/>
      <c r="C43" s="214"/>
      <c r="D43" s="214"/>
      <c r="E43" s="214"/>
      <c r="F43" s="214"/>
      <c r="G43" s="214"/>
      <c r="H43" s="214"/>
      <c r="I43" s="214"/>
      <c r="J43" s="214"/>
      <c r="K43" s="214"/>
      <c r="L43" s="214"/>
      <c r="M43" s="214"/>
      <c r="N43" s="214"/>
      <c r="O43" s="216" t="s">
        <v>480</v>
      </c>
      <c r="P43" s="214"/>
      <c r="Q43" s="214"/>
      <c r="R43" s="214"/>
      <c r="S43" s="214"/>
      <c r="T43" s="214"/>
      <c r="U43" s="214"/>
    </row>
    <row r="44" spans="1:21" ht="30.75" customHeight="1" thickBot="1">
      <c r="A44" s="214"/>
      <c r="B44" s="217" t="s">
        <v>481</v>
      </c>
      <c r="C44" s="218"/>
      <c r="D44" s="218"/>
      <c r="E44" s="219"/>
      <c r="F44" s="219"/>
      <c r="G44" s="219"/>
      <c r="H44" s="219"/>
      <c r="I44" s="219"/>
      <c r="J44" s="220" t="s">
        <v>461</v>
      </c>
      <c r="K44" s="221" t="s">
        <v>462</v>
      </c>
      <c r="L44" s="222" t="s">
        <v>463</v>
      </c>
      <c r="M44" s="222" t="s">
        <v>464</v>
      </c>
      <c r="N44" s="222" t="s">
        <v>465</v>
      </c>
      <c r="O44" s="223" t="s">
        <v>466</v>
      </c>
      <c r="P44" s="214"/>
      <c r="Q44" s="214"/>
      <c r="R44" s="214"/>
      <c r="S44" s="214"/>
      <c r="T44" s="214"/>
      <c r="U44" s="214"/>
    </row>
    <row r="45" spans="1:21" ht="30.75" customHeight="1">
      <c r="A45" s="214"/>
      <c r="B45" s="1149" t="s">
        <v>482</v>
      </c>
      <c r="C45" s="1150"/>
      <c r="D45" s="224"/>
      <c r="E45" s="1155" t="s">
        <v>483</v>
      </c>
      <c r="F45" s="1155"/>
      <c r="G45" s="1155"/>
      <c r="H45" s="1155"/>
      <c r="I45" s="1155"/>
      <c r="J45" s="1156"/>
      <c r="K45" s="225">
        <v>868</v>
      </c>
      <c r="L45" s="226">
        <v>937</v>
      </c>
      <c r="M45" s="226">
        <v>988</v>
      </c>
      <c r="N45" s="226">
        <v>989</v>
      </c>
      <c r="O45" s="227">
        <v>955</v>
      </c>
      <c r="P45" s="214"/>
      <c r="Q45" s="214"/>
      <c r="R45" s="214"/>
      <c r="S45" s="214"/>
      <c r="T45" s="214"/>
      <c r="U45" s="214"/>
    </row>
    <row r="46" spans="1:21" ht="30.75" customHeight="1">
      <c r="A46" s="214"/>
      <c r="B46" s="1151"/>
      <c r="C46" s="1152"/>
      <c r="D46" s="228"/>
      <c r="E46" s="1128" t="s">
        <v>484</v>
      </c>
      <c r="F46" s="1128"/>
      <c r="G46" s="1128"/>
      <c r="H46" s="1128"/>
      <c r="I46" s="1128"/>
      <c r="J46" s="1129"/>
      <c r="K46" s="229" t="s">
        <v>422</v>
      </c>
      <c r="L46" s="230" t="s">
        <v>422</v>
      </c>
      <c r="M46" s="230" t="s">
        <v>422</v>
      </c>
      <c r="N46" s="230" t="s">
        <v>422</v>
      </c>
      <c r="O46" s="231" t="s">
        <v>422</v>
      </c>
      <c r="P46" s="214"/>
      <c r="Q46" s="214"/>
      <c r="R46" s="214"/>
      <c r="S46" s="214"/>
      <c r="T46" s="214"/>
      <c r="U46" s="214"/>
    </row>
    <row r="47" spans="1:21" ht="30.75" customHeight="1">
      <c r="A47" s="214"/>
      <c r="B47" s="1151"/>
      <c r="C47" s="1152"/>
      <c r="D47" s="228"/>
      <c r="E47" s="1128" t="s">
        <v>485</v>
      </c>
      <c r="F47" s="1128"/>
      <c r="G47" s="1128"/>
      <c r="H47" s="1128"/>
      <c r="I47" s="1128"/>
      <c r="J47" s="1129"/>
      <c r="K47" s="229" t="s">
        <v>422</v>
      </c>
      <c r="L47" s="230" t="s">
        <v>422</v>
      </c>
      <c r="M47" s="230" t="s">
        <v>422</v>
      </c>
      <c r="N47" s="230" t="s">
        <v>422</v>
      </c>
      <c r="O47" s="231" t="s">
        <v>422</v>
      </c>
      <c r="P47" s="214"/>
      <c r="Q47" s="214"/>
      <c r="R47" s="214"/>
      <c r="S47" s="214"/>
      <c r="T47" s="214"/>
      <c r="U47" s="214"/>
    </row>
    <row r="48" spans="1:21" ht="30.75" customHeight="1">
      <c r="A48" s="214"/>
      <c r="B48" s="1151"/>
      <c r="C48" s="1152"/>
      <c r="D48" s="228"/>
      <c r="E48" s="1128" t="s">
        <v>486</v>
      </c>
      <c r="F48" s="1128"/>
      <c r="G48" s="1128"/>
      <c r="H48" s="1128"/>
      <c r="I48" s="1128"/>
      <c r="J48" s="1129"/>
      <c r="K48" s="229">
        <v>49</v>
      </c>
      <c r="L48" s="230">
        <v>55</v>
      </c>
      <c r="M48" s="230">
        <v>56</v>
      </c>
      <c r="N48" s="230">
        <v>58</v>
      </c>
      <c r="O48" s="231">
        <v>57</v>
      </c>
      <c r="P48" s="214"/>
      <c r="Q48" s="214"/>
      <c r="R48" s="214"/>
      <c r="S48" s="214"/>
      <c r="T48" s="214"/>
      <c r="U48" s="214"/>
    </row>
    <row r="49" spans="1:21" ht="30.75" customHeight="1">
      <c r="A49" s="214"/>
      <c r="B49" s="1151"/>
      <c r="C49" s="1152"/>
      <c r="D49" s="228"/>
      <c r="E49" s="1128" t="s">
        <v>487</v>
      </c>
      <c r="F49" s="1128"/>
      <c r="G49" s="1128"/>
      <c r="H49" s="1128"/>
      <c r="I49" s="1128"/>
      <c r="J49" s="1129"/>
      <c r="K49" s="229">
        <v>111</v>
      </c>
      <c r="L49" s="230">
        <v>110</v>
      </c>
      <c r="M49" s="230">
        <v>114</v>
      </c>
      <c r="N49" s="230">
        <v>113</v>
      </c>
      <c r="O49" s="231">
        <v>119</v>
      </c>
      <c r="P49" s="214"/>
      <c r="Q49" s="214"/>
      <c r="R49" s="214"/>
      <c r="S49" s="214"/>
      <c r="T49" s="214"/>
      <c r="U49" s="214"/>
    </row>
    <row r="50" spans="1:21" ht="30.75" customHeight="1">
      <c r="A50" s="214"/>
      <c r="B50" s="1151"/>
      <c r="C50" s="1152"/>
      <c r="D50" s="228"/>
      <c r="E50" s="1128" t="s">
        <v>488</v>
      </c>
      <c r="F50" s="1128"/>
      <c r="G50" s="1128"/>
      <c r="H50" s="1128"/>
      <c r="I50" s="1128"/>
      <c r="J50" s="1129"/>
      <c r="K50" s="229">
        <v>0</v>
      </c>
      <c r="L50" s="230">
        <v>0</v>
      </c>
      <c r="M50" s="230">
        <v>0</v>
      </c>
      <c r="N50" s="230">
        <v>0</v>
      </c>
      <c r="O50" s="231" t="s">
        <v>422</v>
      </c>
      <c r="P50" s="214"/>
      <c r="Q50" s="214"/>
      <c r="R50" s="214"/>
      <c r="S50" s="214"/>
      <c r="T50" s="214"/>
      <c r="U50" s="214"/>
    </row>
    <row r="51" spans="1:21" ht="30.75" customHeight="1">
      <c r="A51" s="214"/>
      <c r="B51" s="1153"/>
      <c r="C51" s="1154"/>
      <c r="D51" s="232"/>
      <c r="E51" s="1128" t="s">
        <v>489</v>
      </c>
      <c r="F51" s="1128"/>
      <c r="G51" s="1128"/>
      <c r="H51" s="1128"/>
      <c r="I51" s="1128"/>
      <c r="J51" s="1129"/>
      <c r="K51" s="229">
        <v>0</v>
      </c>
      <c r="L51" s="230">
        <v>0</v>
      </c>
      <c r="M51" s="230">
        <v>0</v>
      </c>
      <c r="N51" s="230">
        <v>0</v>
      </c>
      <c r="O51" s="231">
        <v>0</v>
      </c>
      <c r="P51" s="214"/>
      <c r="Q51" s="214"/>
      <c r="R51" s="214"/>
      <c r="S51" s="214"/>
      <c r="T51" s="214"/>
      <c r="U51" s="214"/>
    </row>
    <row r="52" spans="1:21" ht="30.75" customHeight="1">
      <c r="A52" s="214"/>
      <c r="B52" s="1126" t="s">
        <v>490</v>
      </c>
      <c r="C52" s="1127"/>
      <c r="D52" s="232"/>
      <c r="E52" s="1128" t="s">
        <v>491</v>
      </c>
      <c r="F52" s="1128"/>
      <c r="G52" s="1128"/>
      <c r="H52" s="1128"/>
      <c r="I52" s="1128"/>
      <c r="J52" s="1129"/>
      <c r="K52" s="229">
        <v>676</v>
      </c>
      <c r="L52" s="230">
        <v>728</v>
      </c>
      <c r="M52" s="230">
        <v>746</v>
      </c>
      <c r="N52" s="230">
        <v>747</v>
      </c>
      <c r="O52" s="231">
        <v>715</v>
      </c>
      <c r="P52" s="214"/>
      <c r="Q52" s="214"/>
      <c r="R52" s="214"/>
      <c r="S52" s="214"/>
      <c r="T52" s="214"/>
      <c r="U52" s="214"/>
    </row>
    <row r="53" spans="1:21" ht="30.75" customHeight="1" thickBot="1">
      <c r="A53" s="214"/>
      <c r="B53" s="1130" t="s">
        <v>492</v>
      </c>
      <c r="C53" s="1131"/>
      <c r="D53" s="233"/>
      <c r="E53" s="1132" t="s">
        <v>493</v>
      </c>
      <c r="F53" s="1132"/>
      <c r="G53" s="1132"/>
      <c r="H53" s="1132"/>
      <c r="I53" s="1132"/>
      <c r="J53" s="1133"/>
      <c r="K53" s="234">
        <v>352</v>
      </c>
      <c r="L53" s="235">
        <v>374</v>
      </c>
      <c r="M53" s="235">
        <v>412</v>
      </c>
      <c r="N53" s="235">
        <v>413</v>
      </c>
      <c r="O53" s="236">
        <v>416</v>
      </c>
      <c r="P53" s="214"/>
      <c r="Q53" s="214"/>
      <c r="R53" s="214"/>
      <c r="S53" s="214"/>
      <c r="T53" s="214"/>
      <c r="U53" s="214"/>
    </row>
    <row r="54" spans="1:21" ht="24" customHeight="1">
      <c r="A54" s="214"/>
      <c r="B54" s="237" t="s">
        <v>494</v>
      </c>
      <c r="C54" s="214"/>
      <c r="D54" s="214"/>
      <c r="E54" s="214"/>
      <c r="F54" s="214"/>
      <c r="G54" s="214"/>
      <c r="H54" s="214"/>
      <c r="I54" s="214"/>
      <c r="J54" s="214"/>
      <c r="K54" s="214"/>
      <c r="L54" s="214"/>
      <c r="M54" s="214"/>
      <c r="N54" s="214"/>
      <c r="O54" s="214"/>
      <c r="P54" s="214"/>
      <c r="Q54" s="214"/>
      <c r="R54" s="214"/>
      <c r="S54" s="214"/>
      <c r="T54" s="214"/>
      <c r="U54" s="214"/>
    </row>
    <row r="55" spans="1:21" ht="24" customHeight="1">
      <c r="A55" s="214"/>
      <c r="B55" s="237"/>
      <c r="C55" s="214"/>
      <c r="D55" s="214"/>
      <c r="E55" s="214"/>
      <c r="F55" s="214"/>
      <c r="G55" s="214"/>
      <c r="H55" s="214"/>
      <c r="I55" s="214"/>
      <c r="J55" s="214"/>
      <c r="K55" s="214"/>
      <c r="L55" s="214"/>
      <c r="M55" s="214"/>
      <c r="N55" s="214"/>
      <c r="O55" s="214"/>
      <c r="P55" s="214"/>
      <c r="Q55" s="214"/>
      <c r="R55" s="214"/>
      <c r="S55" s="214"/>
      <c r="T55" s="214"/>
      <c r="U55" s="214"/>
    </row>
    <row r="56" spans="1:21" ht="24" customHeight="1" thickBot="1">
      <c r="A56" s="214"/>
      <c r="B56" s="238" t="s">
        <v>495</v>
      </c>
      <c r="C56" s="239"/>
      <c r="D56" s="239"/>
      <c r="E56" s="239"/>
      <c r="F56" s="239"/>
      <c r="G56" s="239"/>
      <c r="H56" s="239"/>
      <c r="I56" s="239"/>
      <c r="J56" s="239"/>
      <c r="K56" s="240"/>
      <c r="L56" s="240"/>
      <c r="M56" s="240"/>
      <c r="N56" s="240"/>
      <c r="O56" s="241" t="s">
        <v>496</v>
      </c>
      <c r="P56" s="214"/>
      <c r="Q56" s="214"/>
      <c r="R56" s="214"/>
      <c r="S56" s="214"/>
      <c r="T56" s="214"/>
      <c r="U56" s="214"/>
    </row>
    <row r="57" spans="1:21" ht="31.5" customHeight="1" thickBot="1">
      <c r="A57" s="214"/>
      <c r="B57" s="242"/>
      <c r="C57" s="243"/>
      <c r="D57" s="243"/>
      <c r="E57" s="244"/>
      <c r="F57" s="244"/>
      <c r="G57" s="244"/>
      <c r="H57" s="244"/>
      <c r="I57" s="244"/>
      <c r="J57" s="245" t="s">
        <v>461</v>
      </c>
      <c r="K57" s="246" t="s">
        <v>497</v>
      </c>
      <c r="L57" s="247" t="s">
        <v>498</v>
      </c>
      <c r="M57" s="247" t="s">
        <v>499</v>
      </c>
      <c r="N57" s="247" t="s">
        <v>500</v>
      </c>
      <c r="O57" s="248" t="s">
        <v>501</v>
      </c>
      <c r="P57" s="214"/>
      <c r="Q57" s="214"/>
      <c r="R57" s="214"/>
      <c r="S57" s="214"/>
      <c r="T57" s="214"/>
      <c r="U57" s="214"/>
    </row>
    <row r="58" spans="1:21" ht="31.5" customHeight="1">
      <c r="B58" s="1134" t="s">
        <v>502</v>
      </c>
      <c r="C58" s="1135"/>
      <c r="D58" s="1140" t="s">
        <v>503</v>
      </c>
      <c r="E58" s="1141"/>
      <c r="F58" s="1141"/>
      <c r="G58" s="1141"/>
      <c r="H58" s="1141"/>
      <c r="I58" s="1141"/>
      <c r="J58" s="1142"/>
      <c r="K58" s="249"/>
      <c r="L58" s="250"/>
      <c r="M58" s="250"/>
      <c r="N58" s="250"/>
      <c r="O58" s="251"/>
    </row>
    <row r="59" spans="1:21" ht="31.5" customHeight="1">
      <c r="B59" s="1136"/>
      <c r="C59" s="1137"/>
      <c r="D59" s="1143" t="s">
        <v>504</v>
      </c>
      <c r="E59" s="1144"/>
      <c r="F59" s="1144"/>
      <c r="G59" s="1144"/>
      <c r="H59" s="1144"/>
      <c r="I59" s="1144"/>
      <c r="J59" s="1145"/>
      <c r="K59" s="252"/>
      <c r="L59" s="253"/>
      <c r="M59" s="253"/>
      <c r="N59" s="253"/>
      <c r="O59" s="254"/>
    </row>
    <row r="60" spans="1:21" ht="31.5" customHeight="1" thickBot="1">
      <c r="B60" s="1138"/>
      <c r="C60" s="1139"/>
      <c r="D60" s="1146" t="s">
        <v>505</v>
      </c>
      <c r="E60" s="1147"/>
      <c r="F60" s="1147"/>
      <c r="G60" s="1147"/>
      <c r="H60" s="1147"/>
      <c r="I60" s="1147"/>
      <c r="J60" s="1148"/>
      <c r="K60" s="255"/>
      <c r="L60" s="256"/>
      <c r="M60" s="256"/>
      <c r="N60" s="256"/>
      <c r="O60" s="257"/>
    </row>
    <row r="61" spans="1:21" ht="24" customHeight="1">
      <c r="B61" s="258"/>
      <c r="C61" s="258"/>
      <c r="D61" s="259" t="s">
        <v>506</v>
      </c>
      <c r="E61" s="260"/>
      <c r="F61" s="260"/>
      <c r="G61" s="260"/>
      <c r="H61" s="260"/>
      <c r="I61" s="260"/>
      <c r="J61" s="260"/>
      <c r="K61" s="260"/>
      <c r="L61" s="260"/>
      <c r="M61" s="260"/>
      <c r="N61" s="260"/>
      <c r="O61" s="260"/>
    </row>
    <row r="62" spans="1:21" ht="24" customHeight="1">
      <c r="B62" s="261"/>
      <c r="C62" s="261"/>
      <c r="D62" s="259" t="s">
        <v>507</v>
      </c>
      <c r="E62" s="260"/>
      <c r="F62" s="260"/>
      <c r="G62" s="260"/>
      <c r="H62" s="260"/>
      <c r="I62" s="260"/>
      <c r="J62" s="260"/>
      <c r="K62" s="260"/>
      <c r="L62" s="260"/>
      <c r="M62" s="260"/>
      <c r="N62" s="260"/>
      <c r="O62" s="260"/>
    </row>
    <row r="63" spans="1:21" ht="24" customHeight="1">
      <c r="A63" s="214"/>
      <c r="B63" s="237"/>
      <c r="C63" s="214"/>
      <c r="D63" s="214"/>
      <c r="E63" s="214"/>
      <c r="F63" s="214"/>
      <c r="G63" s="214"/>
      <c r="H63" s="214"/>
      <c r="I63" s="214"/>
      <c r="J63" s="214"/>
      <c r="K63" s="214"/>
      <c r="L63" s="214"/>
      <c r="M63" s="214"/>
      <c r="N63" s="214"/>
      <c r="O63" s="214"/>
      <c r="P63" s="214"/>
      <c r="Q63" s="214"/>
      <c r="R63" s="214"/>
      <c r="S63" s="214"/>
      <c r="T63" s="214"/>
      <c r="U63" s="214"/>
    </row>
    <row r="64" spans="1:21" ht="24" customHeight="1">
      <c r="A64" s="214"/>
      <c r="B64" s="237"/>
      <c r="C64" s="214"/>
      <c r="D64" s="214"/>
      <c r="E64" s="214"/>
      <c r="F64" s="214"/>
      <c r="G64" s="214"/>
      <c r="H64" s="214"/>
      <c r="I64" s="214"/>
      <c r="J64" s="214"/>
      <c r="K64" s="214"/>
      <c r="L64" s="214"/>
      <c r="M64" s="214"/>
      <c r="N64" s="214"/>
      <c r="O64" s="214"/>
      <c r="P64" s="214"/>
      <c r="Q64" s="214"/>
      <c r="R64" s="214"/>
      <c r="S64" s="214"/>
      <c r="T64" s="214"/>
      <c r="U64" s="214"/>
    </row>
    <row r="65" s="215" customFormat="1" ht="12.6" hidden="1" customHeight="1"/>
    <row r="66" s="215" customFormat="1" ht="12.6" hidden="1" customHeight="1"/>
    <row r="67" s="215" customFormat="1" ht="12.6" hidden="1" customHeight="1"/>
    <row r="68" s="215" customFormat="1" ht="12.6" hidden="1" customHeight="1"/>
    <row r="69" s="215" customFormat="1" ht="12.6" hidden="1" customHeight="1"/>
    <row r="70" s="215" customFormat="1" ht="12.6" hidden="1" customHeight="1"/>
  </sheetData>
  <sheetProtection algorithmName="SHA-512" hashValue="g9uiGLjCYAWH7yKJFHpDjUjZtMSHXLmiS2d8uC77ZvpsZbYc4t71Z3XxkLzaTfnsVYzq976Sn3Afgtl6cLpsbQ==" saltValue="mDr2aU8xV0GoFYzWMddHa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3"/>
  <printOptions horizontalCentered="1"/>
  <pageMargins left="0" right="0" top="0.19685039370078741" bottom="0.23622047244094491" header="0" footer="0"/>
  <pageSetup paperSize="9" scale="49"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FBB76-D69C-4E87-A474-C6DB563D5EA7}">
  <sheetPr>
    <pageSetUpPr fitToPage="1"/>
  </sheetPr>
  <dimension ref="B1:M55"/>
  <sheetViews>
    <sheetView showGridLines="0" view="pageBreakPreview" zoomScaleNormal="70" zoomScaleSheetLayoutView="100" workbookViewId="0"/>
  </sheetViews>
  <sheetFormatPr defaultColWidth="0" defaultRowHeight="13.5" customHeight="1" zeroHeight="1"/>
  <cols>
    <col min="1" max="1" width="6.625" style="262" customWidth="1"/>
    <col min="2" max="3" width="12.625" style="262" customWidth="1"/>
    <col min="4" max="4" width="11.625" style="262" customWidth="1"/>
    <col min="5" max="8" width="10.375" style="262" customWidth="1"/>
    <col min="9" max="13" width="16.375" style="262" customWidth="1"/>
    <col min="14" max="19" width="12.625" style="262" customWidth="1"/>
    <col min="20" max="16384" width="0" style="262" hidden="1"/>
  </cols>
  <sheetData>
    <row r="1" ht="15" customHeight="1"/>
    <row r="2" ht="15" customHeight="1"/>
    <row r="3" ht="15" customHeight="1"/>
    <row r="4" ht="15" customHeight="1"/>
    <row r="5" ht="15" customHeight="1"/>
    <row r="6" ht="15" customHeight="1"/>
    <row r="7" ht="15" customHeight="1"/>
    <row r="8" s="262" customFormat="1" ht="15" customHeight="1"/>
    <row r="9" s="262" customFormat="1" ht="15" customHeight="1"/>
    <row r="10" s="262" customFormat="1" ht="15" customHeight="1"/>
    <row r="11" s="262" customFormat="1" ht="15" customHeight="1"/>
    <row r="12" s="262" customFormat="1" ht="15" customHeight="1"/>
    <row r="13" s="262" customFormat="1" ht="15" customHeight="1"/>
    <row r="14" s="262" customFormat="1" ht="15" customHeight="1"/>
    <row r="15" s="262" customFormat="1" ht="15" customHeight="1"/>
    <row r="16" s="262" customFormat="1" ht="15" customHeight="1"/>
    <row r="17" s="262" customFormat="1" ht="15" customHeight="1"/>
    <row r="18" s="262" customFormat="1" ht="15" customHeight="1"/>
    <row r="19" s="262" customFormat="1" ht="15" customHeight="1"/>
    <row r="20" s="262" customFormat="1" ht="15" customHeight="1"/>
    <row r="21" s="262" customFormat="1" ht="15" customHeight="1"/>
    <row r="22" s="262" customFormat="1" ht="15" customHeight="1"/>
    <row r="23" s="262" customFormat="1" ht="15" customHeight="1"/>
    <row r="24" s="262" customFormat="1" ht="15" customHeight="1"/>
    <row r="25" s="262" customFormat="1" ht="15" customHeight="1"/>
    <row r="26" s="262" customFormat="1" ht="15" customHeight="1"/>
    <row r="27" s="262" customFormat="1" ht="15" customHeight="1"/>
    <row r="28" s="262" customFormat="1" ht="15" customHeight="1"/>
    <row r="29" s="262" customFormat="1" ht="15" customHeight="1"/>
    <row r="30" s="262" customFormat="1" ht="15" customHeight="1"/>
    <row r="31" s="262" customFormat="1" ht="15" customHeight="1"/>
    <row r="32" s="262"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263" t="s">
        <v>480</v>
      </c>
    </row>
    <row r="40" spans="2:13" ht="27.75" customHeight="1" thickBot="1">
      <c r="B40" s="264" t="s">
        <v>481</v>
      </c>
      <c r="C40" s="265"/>
      <c r="D40" s="265"/>
      <c r="E40" s="266"/>
      <c r="F40" s="266"/>
      <c r="G40" s="266"/>
      <c r="H40" s="267" t="s">
        <v>461</v>
      </c>
      <c r="I40" s="268" t="s">
        <v>462</v>
      </c>
      <c r="J40" s="269" t="s">
        <v>463</v>
      </c>
      <c r="K40" s="269" t="s">
        <v>464</v>
      </c>
      <c r="L40" s="269" t="s">
        <v>465</v>
      </c>
      <c r="M40" s="270" t="s">
        <v>466</v>
      </c>
    </row>
    <row r="41" spans="2:13" ht="27.75" customHeight="1">
      <c r="B41" s="1169" t="s">
        <v>508</v>
      </c>
      <c r="C41" s="1170"/>
      <c r="D41" s="271"/>
      <c r="E41" s="1171" t="s">
        <v>509</v>
      </c>
      <c r="F41" s="1171"/>
      <c r="G41" s="1171"/>
      <c r="H41" s="1172"/>
      <c r="I41" s="272">
        <v>8306</v>
      </c>
      <c r="J41" s="273">
        <v>8401</v>
      </c>
      <c r="K41" s="273">
        <v>8089</v>
      </c>
      <c r="L41" s="273">
        <v>7555</v>
      </c>
      <c r="M41" s="274">
        <v>7216</v>
      </c>
    </row>
    <row r="42" spans="2:13" ht="27.75" customHeight="1">
      <c r="B42" s="1159"/>
      <c r="C42" s="1160"/>
      <c r="D42" s="275"/>
      <c r="E42" s="1163" t="s">
        <v>510</v>
      </c>
      <c r="F42" s="1163"/>
      <c r="G42" s="1163"/>
      <c r="H42" s="1164"/>
      <c r="I42" s="276" t="s">
        <v>422</v>
      </c>
      <c r="J42" s="277" t="s">
        <v>422</v>
      </c>
      <c r="K42" s="277" t="s">
        <v>422</v>
      </c>
      <c r="L42" s="277" t="s">
        <v>422</v>
      </c>
      <c r="M42" s="278" t="s">
        <v>422</v>
      </c>
    </row>
    <row r="43" spans="2:13" ht="27.75" customHeight="1">
      <c r="B43" s="1159"/>
      <c r="C43" s="1160"/>
      <c r="D43" s="275"/>
      <c r="E43" s="1163" t="s">
        <v>511</v>
      </c>
      <c r="F43" s="1163"/>
      <c r="G43" s="1163"/>
      <c r="H43" s="1164"/>
      <c r="I43" s="276">
        <v>885</v>
      </c>
      <c r="J43" s="277">
        <v>965</v>
      </c>
      <c r="K43" s="277">
        <v>1187</v>
      </c>
      <c r="L43" s="277">
        <v>1156</v>
      </c>
      <c r="M43" s="278">
        <v>1073</v>
      </c>
    </row>
    <row r="44" spans="2:13" ht="27.75" customHeight="1">
      <c r="B44" s="1159"/>
      <c r="C44" s="1160"/>
      <c r="D44" s="275"/>
      <c r="E44" s="1163" t="s">
        <v>512</v>
      </c>
      <c r="F44" s="1163"/>
      <c r="G44" s="1163"/>
      <c r="H44" s="1164"/>
      <c r="I44" s="276">
        <v>1023</v>
      </c>
      <c r="J44" s="277">
        <v>887</v>
      </c>
      <c r="K44" s="277">
        <v>823</v>
      </c>
      <c r="L44" s="277">
        <v>692</v>
      </c>
      <c r="M44" s="278">
        <v>609</v>
      </c>
    </row>
    <row r="45" spans="2:13" ht="27.75" customHeight="1">
      <c r="B45" s="1159"/>
      <c r="C45" s="1160"/>
      <c r="D45" s="275"/>
      <c r="E45" s="1163" t="s">
        <v>513</v>
      </c>
      <c r="F45" s="1163"/>
      <c r="G45" s="1163"/>
      <c r="H45" s="1164"/>
      <c r="I45" s="276">
        <v>978</v>
      </c>
      <c r="J45" s="277">
        <v>868</v>
      </c>
      <c r="K45" s="277">
        <v>822</v>
      </c>
      <c r="L45" s="277">
        <v>853</v>
      </c>
      <c r="M45" s="278">
        <v>768</v>
      </c>
    </row>
    <row r="46" spans="2:13" ht="27.75" customHeight="1">
      <c r="B46" s="1159"/>
      <c r="C46" s="1160"/>
      <c r="D46" s="279"/>
      <c r="E46" s="1163" t="s">
        <v>514</v>
      </c>
      <c r="F46" s="1163"/>
      <c r="G46" s="1163"/>
      <c r="H46" s="1164"/>
      <c r="I46" s="276" t="s">
        <v>422</v>
      </c>
      <c r="J46" s="277" t="s">
        <v>422</v>
      </c>
      <c r="K46" s="277" t="s">
        <v>422</v>
      </c>
      <c r="L46" s="277" t="s">
        <v>422</v>
      </c>
      <c r="M46" s="278" t="s">
        <v>422</v>
      </c>
    </row>
    <row r="47" spans="2:13" ht="27.75" customHeight="1">
      <c r="B47" s="1159"/>
      <c r="C47" s="1160"/>
      <c r="D47" s="280"/>
      <c r="E47" s="1173" t="s">
        <v>515</v>
      </c>
      <c r="F47" s="1174"/>
      <c r="G47" s="1174"/>
      <c r="H47" s="1175"/>
      <c r="I47" s="276" t="s">
        <v>422</v>
      </c>
      <c r="J47" s="277" t="s">
        <v>422</v>
      </c>
      <c r="K47" s="277" t="s">
        <v>422</v>
      </c>
      <c r="L47" s="277" t="s">
        <v>422</v>
      </c>
      <c r="M47" s="278" t="s">
        <v>422</v>
      </c>
    </row>
    <row r="48" spans="2:13" ht="27.75" customHeight="1">
      <c r="B48" s="1159"/>
      <c r="C48" s="1160"/>
      <c r="D48" s="275"/>
      <c r="E48" s="1163" t="s">
        <v>516</v>
      </c>
      <c r="F48" s="1163"/>
      <c r="G48" s="1163"/>
      <c r="H48" s="1164"/>
      <c r="I48" s="276" t="s">
        <v>422</v>
      </c>
      <c r="J48" s="277" t="s">
        <v>422</v>
      </c>
      <c r="K48" s="277" t="s">
        <v>422</v>
      </c>
      <c r="L48" s="277" t="s">
        <v>422</v>
      </c>
      <c r="M48" s="278" t="s">
        <v>422</v>
      </c>
    </row>
    <row r="49" spans="2:13" ht="27.75" customHeight="1">
      <c r="B49" s="1161"/>
      <c r="C49" s="1162"/>
      <c r="D49" s="275"/>
      <c r="E49" s="1163" t="s">
        <v>517</v>
      </c>
      <c r="F49" s="1163"/>
      <c r="G49" s="1163"/>
      <c r="H49" s="1164"/>
      <c r="I49" s="276" t="s">
        <v>422</v>
      </c>
      <c r="J49" s="277" t="s">
        <v>422</v>
      </c>
      <c r="K49" s="277" t="s">
        <v>422</v>
      </c>
      <c r="L49" s="277" t="s">
        <v>422</v>
      </c>
      <c r="M49" s="278" t="s">
        <v>422</v>
      </c>
    </row>
    <row r="50" spans="2:13" ht="27.75" customHeight="1">
      <c r="B50" s="1157" t="s">
        <v>518</v>
      </c>
      <c r="C50" s="1158"/>
      <c r="D50" s="281"/>
      <c r="E50" s="1163" t="s">
        <v>519</v>
      </c>
      <c r="F50" s="1163"/>
      <c r="G50" s="1163"/>
      <c r="H50" s="1164"/>
      <c r="I50" s="276">
        <v>3424</v>
      </c>
      <c r="J50" s="277">
        <v>3805</v>
      </c>
      <c r="K50" s="277">
        <v>3832</v>
      </c>
      <c r="L50" s="277">
        <v>3883</v>
      </c>
      <c r="M50" s="278">
        <v>3936</v>
      </c>
    </row>
    <row r="51" spans="2:13" ht="27.75" customHeight="1">
      <c r="B51" s="1159"/>
      <c r="C51" s="1160"/>
      <c r="D51" s="275"/>
      <c r="E51" s="1163" t="s">
        <v>520</v>
      </c>
      <c r="F51" s="1163"/>
      <c r="G51" s="1163"/>
      <c r="H51" s="1164"/>
      <c r="I51" s="276">
        <v>303</v>
      </c>
      <c r="J51" s="277">
        <v>386</v>
      </c>
      <c r="K51" s="277">
        <v>408</v>
      </c>
      <c r="L51" s="277">
        <v>398</v>
      </c>
      <c r="M51" s="278">
        <v>382</v>
      </c>
    </row>
    <row r="52" spans="2:13" ht="27.75" customHeight="1">
      <c r="B52" s="1161"/>
      <c r="C52" s="1162"/>
      <c r="D52" s="275"/>
      <c r="E52" s="1163" t="s">
        <v>521</v>
      </c>
      <c r="F52" s="1163"/>
      <c r="G52" s="1163"/>
      <c r="H52" s="1164"/>
      <c r="I52" s="276">
        <v>6557</v>
      </c>
      <c r="J52" s="277">
        <v>6318</v>
      </c>
      <c r="K52" s="277">
        <v>6154</v>
      </c>
      <c r="L52" s="277">
        <v>5845</v>
      </c>
      <c r="M52" s="278">
        <v>5548</v>
      </c>
    </row>
    <row r="53" spans="2:13" ht="27.75" customHeight="1" thickBot="1">
      <c r="B53" s="1165" t="s">
        <v>492</v>
      </c>
      <c r="C53" s="1166"/>
      <c r="D53" s="282"/>
      <c r="E53" s="1167" t="s">
        <v>522</v>
      </c>
      <c r="F53" s="1167"/>
      <c r="G53" s="1167"/>
      <c r="H53" s="1168"/>
      <c r="I53" s="283">
        <v>907</v>
      </c>
      <c r="J53" s="284">
        <v>613</v>
      </c>
      <c r="K53" s="284">
        <v>528</v>
      </c>
      <c r="L53" s="284">
        <v>130</v>
      </c>
      <c r="M53" s="285">
        <v>-199</v>
      </c>
    </row>
    <row r="54" spans="2:13" ht="27.75" customHeight="1">
      <c r="B54" s="286"/>
      <c r="C54" s="287"/>
      <c r="D54" s="287"/>
      <c r="E54" s="288"/>
      <c r="F54" s="288"/>
      <c r="G54" s="288"/>
      <c r="H54" s="288"/>
      <c r="I54" s="289"/>
      <c r="J54" s="289"/>
      <c r="K54" s="289"/>
      <c r="L54" s="289"/>
      <c r="M54" s="289"/>
    </row>
    <row r="55" spans="2:13"/>
  </sheetData>
  <sheetProtection algorithmName="SHA-512" hashValue="1WW5H06sV5WM5MJ/4MHR72swYBN6M+tAGYtzMGQp1LkLZK1rYjp40DPy/vVm2HT/un8RdHRYWLZXSoqcNzZBvw==" saltValue="iO7evrrhpzMrXld5xTv+u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3"/>
  <printOptions horizontalCentered="1"/>
  <pageMargins left="0" right="0" top="0.19685039370078741" bottom="0" header="0" footer="0"/>
  <pageSetup paperSize="9" scale="5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0BD21-AC63-4944-B1B3-D2DEDA937FFD}">
  <sheetPr>
    <pageSetUpPr fitToPage="1"/>
  </sheetPr>
  <dimension ref="B1:W70"/>
  <sheetViews>
    <sheetView showGridLines="0" view="pageBreakPreview" zoomScale="70" zoomScaleNormal="70" zoomScaleSheetLayoutView="70" workbookViewId="0"/>
  </sheetViews>
  <sheetFormatPr defaultColWidth="0" defaultRowHeight="13.5" customHeight="1" zeroHeight="1"/>
  <cols>
    <col min="1" max="1" width="8.25" style="169" customWidth="1"/>
    <col min="2" max="2" width="16.375" style="169" customWidth="1"/>
    <col min="3" max="5" width="26.25" style="169" customWidth="1"/>
    <col min="6" max="8" width="24.25" style="169" customWidth="1"/>
    <col min="9" max="14" width="26" style="169" customWidth="1"/>
    <col min="15" max="15" width="6.125" style="169" customWidth="1"/>
    <col min="16" max="16" width="9" style="169" hidden="1" customWidth="1"/>
    <col min="17" max="20" width="0" style="169" hidden="1" customWidth="1"/>
    <col min="21" max="21" width="9" style="169" hidden="1" customWidth="1"/>
    <col min="22" max="22" width="0" style="169" hidden="1" customWidth="1"/>
    <col min="23" max="23" width="9" style="169" hidden="1" customWidth="1"/>
    <col min="24" max="16384" width="0" style="169" hidden="1"/>
  </cols>
  <sheetData>
    <row r="1" s="169" customFormat="1" ht="16.5" customHeight="1"/>
    <row r="2" s="169" customFormat="1" ht="16.5" customHeight="1"/>
    <row r="3" s="169" customFormat="1" ht="16.5" customHeight="1"/>
    <row r="4" s="169" customFormat="1" ht="16.5" customHeight="1"/>
    <row r="5" s="169" customFormat="1" ht="16.5" customHeight="1"/>
    <row r="6" s="169" customFormat="1" ht="16.5" customHeight="1"/>
    <row r="7" s="169" customFormat="1" ht="16.5" customHeight="1"/>
    <row r="8" s="169" customFormat="1" ht="16.5" customHeight="1"/>
    <row r="9" s="169" customFormat="1" ht="16.5" customHeight="1"/>
    <row r="10" s="169" customFormat="1" ht="16.5" customHeight="1"/>
    <row r="11" s="169" customFormat="1" ht="16.5" customHeight="1"/>
    <row r="12" s="169" customFormat="1" ht="16.5" customHeight="1"/>
    <row r="13" s="169" customFormat="1" ht="16.5" customHeight="1"/>
    <row r="14" s="169" customFormat="1" ht="16.5" customHeight="1"/>
    <row r="15" s="169" customFormat="1" ht="16.5" customHeight="1"/>
    <row r="16" s="169" customFormat="1" ht="16.5" customHeight="1"/>
    <row r="17" s="169" customFormat="1" ht="16.5" customHeight="1"/>
    <row r="18" s="169" customFormat="1" ht="16.5" customHeight="1"/>
    <row r="19" s="169" customFormat="1" ht="16.5" customHeight="1"/>
    <row r="20" s="169" customFormat="1" ht="16.5" customHeight="1"/>
    <row r="21" s="169" customFormat="1" ht="16.5" customHeight="1"/>
    <row r="22" s="169" customFormat="1" ht="16.5" customHeight="1"/>
    <row r="23" s="169" customFormat="1" ht="16.5" customHeight="1"/>
    <row r="24" s="169" customFormat="1" ht="16.5" customHeight="1"/>
    <row r="25" s="169" customFormat="1" ht="16.5" customHeight="1"/>
    <row r="26" s="169" customFormat="1" ht="16.5" customHeight="1"/>
    <row r="27" s="169" customFormat="1" ht="16.5" customHeight="1"/>
    <row r="28" s="169" customFormat="1" ht="16.5" customHeight="1"/>
    <row r="29" s="169" customFormat="1" ht="16.5" customHeight="1"/>
    <row r="30" s="169" customFormat="1" ht="16.5" customHeight="1"/>
    <row r="31" s="169" customFormat="1" ht="16.5" customHeight="1"/>
    <row r="32" s="169" customFormat="1" ht="16.5" customHeight="1"/>
    <row r="33" s="169" customFormat="1" ht="16.5" customHeight="1"/>
    <row r="34" s="169" customFormat="1" ht="16.5" customHeight="1"/>
    <row r="35" s="169" customFormat="1" ht="16.5" customHeight="1"/>
    <row r="36" s="169" customFormat="1" ht="16.5" customHeight="1"/>
    <row r="37" s="169" customFormat="1" ht="16.5" customHeight="1"/>
    <row r="38" s="169" customFormat="1" ht="16.5" customHeight="1"/>
    <row r="39" s="169" customFormat="1" ht="16.5" customHeight="1"/>
    <row r="40" s="169" customFormat="1" ht="16.5" customHeight="1"/>
    <row r="41" s="169" customFormat="1" ht="16.5" customHeight="1"/>
    <row r="42" s="169" customFormat="1" ht="16.5" customHeight="1"/>
    <row r="43" s="169" customFormat="1" ht="16.5" customHeight="1"/>
    <row r="44" s="169" customFormat="1" ht="16.5" customHeight="1"/>
    <row r="45" s="169" customFormat="1" ht="16.5" customHeight="1"/>
    <row r="46" s="169" customFormat="1" ht="16.5" customHeight="1"/>
    <row r="47" s="169" customFormat="1" ht="16.5" customHeight="1"/>
    <row r="48" s="169" customFormat="1" ht="16.5" customHeight="1"/>
    <row r="49" spans="2:8" ht="20.25" customHeight="1"/>
    <row r="50" spans="2:8" ht="16.5" customHeight="1"/>
    <row r="51" spans="2:8" ht="29.25" customHeight="1"/>
    <row r="52" spans="2:8" ht="29.25" customHeight="1"/>
    <row r="53" spans="2:8" ht="52.5" customHeight="1" thickBot="1">
      <c r="B53" s="170"/>
      <c r="C53" s="170"/>
      <c r="D53" s="170"/>
      <c r="E53" s="170"/>
      <c r="F53" s="170"/>
      <c r="G53" s="170"/>
      <c r="H53" s="290" t="s">
        <v>523</v>
      </c>
    </row>
    <row r="54" spans="2:8" ht="29.25" customHeight="1" thickBot="1">
      <c r="B54" s="291" t="s">
        <v>7</v>
      </c>
      <c r="C54" s="292"/>
      <c r="D54" s="292"/>
      <c r="E54" s="293" t="s">
        <v>461</v>
      </c>
      <c r="F54" s="294" t="s">
        <v>464</v>
      </c>
      <c r="G54" s="294" t="s">
        <v>465</v>
      </c>
      <c r="H54" s="295" t="s">
        <v>466</v>
      </c>
    </row>
    <row r="55" spans="2:8" ht="52.5" customHeight="1">
      <c r="B55" s="296"/>
      <c r="C55" s="1184" t="s">
        <v>101</v>
      </c>
      <c r="D55" s="1184"/>
      <c r="E55" s="1185"/>
      <c r="F55" s="297">
        <v>809</v>
      </c>
      <c r="G55" s="297">
        <v>830</v>
      </c>
      <c r="H55" s="298">
        <v>873</v>
      </c>
    </row>
    <row r="56" spans="2:8" ht="52.5" customHeight="1">
      <c r="B56" s="299"/>
      <c r="C56" s="1186" t="s">
        <v>524</v>
      </c>
      <c r="D56" s="1186"/>
      <c r="E56" s="1187"/>
      <c r="F56" s="300">
        <v>1635</v>
      </c>
      <c r="G56" s="300">
        <v>1635</v>
      </c>
      <c r="H56" s="301">
        <v>1654</v>
      </c>
    </row>
    <row r="57" spans="2:8" ht="53.25" customHeight="1">
      <c r="B57" s="299"/>
      <c r="C57" s="1188" t="s">
        <v>106</v>
      </c>
      <c r="D57" s="1188"/>
      <c r="E57" s="1189"/>
      <c r="F57" s="302">
        <v>1435</v>
      </c>
      <c r="G57" s="302">
        <v>1732</v>
      </c>
      <c r="H57" s="303">
        <v>1606</v>
      </c>
    </row>
    <row r="58" spans="2:8" ht="45.75" customHeight="1">
      <c r="B58" s="304"/>
      <c r="C58" s="1176" t="s">
        <v>525</v>
      </c>
      <c r="D58" s="1177"/>
      <c r="E58" s="1178"/>
      <c r="F58" s="305">
        <v>194</v>
      </c>
      <c r="G58" s="305">
        <v>461</v>
      </c>
      <c r="H58" s="306">
        <v>333</v>
      </c>
    </row>
    <row r="59" spans="2:8" ht="45.75" customHeight="1">
      <c r="B59" s="304"/>
      <c r="C59" s="1176" t="s">
        <v>526</v>
      </c>
      <c r="D59" s="1177"/>
      <c r="E59" s="1178"/>
      <c r="F59" s="305">
        <v>73</v>
      </c>
      <c r="G59" s="305">
        <v>80</v>
      </c>
      <c r="H59" s="306">
        <v>73</v>
      </c>
    </row>
    <row r="60" spans="2:8" ht="45.75" customHeight="1">
      <c r="B60" s="304"/>
      <c r="C60" s="1176" t="s">
        <v>527</v>
      </c>
      <c r="D60" s="1177"/>
      <c r="E60" s="1178"/>
      <c r="F60" s="305">
        <v>7</v>
      </c>
      <c r="G60" s="305">
        <v>7</v>
      </c>
      <c r="H60" s="306">
        <v>11</v>
      </c>
    </row>
    <row r="61" spans="2:8" ht="45.75" customHeight="1">
      <c r="B61" s="304"/>
      <c r="C61" s="1176" t="s">
        <v>528</v>
      </c>
      <c r="D61" s="1177"/>
      <c r="E61" s="1178"/>
      <c r="F61" s="305">
        <v>488</v>
      </c>
      <c r="G61" s="305">
        <v>546</v>
      </c>
      <c r="H61" s="306">
        <v>550</v>
      </c>
    </row>
    <row r="62" spans="2:8" ht="45.75" customHeight="1" thickBot="1">
      <c r="B62" s="307"/>
      <c r="C62" s="1179" t="s">
        <v>529</v>
      </c>
      <c r="D62" s="1180"/>
      <c r="E62" s="1181"/>
      <c r="F62" s="308">
        <v>0</v>
      </c>
      <c r="G62" s="308">
        <v>0</v>
      </c>
      <c r="H62" s="309">
        <v>1</v>
      </c>
    </row>
    <row r="63" spans="2:8" ht="52.5" customHeight="1" thickBot="1">
      <c r="B63" s="310"/>
      <c r="C63" s="1182" t="s">
        <v>530</v>
      </c>
      <c r="D63" s="1182"/>
      <c r="E63" s="1183"/>
      <c r="F63" s="311">
        <v>3879</v>
      </c>
      <c r="G63" s="311">
        <v>4197</v>
      </c>
      <c r="H63" s="312">
        <v>4133</v>
      </c>
    </row>
    <row r="64" spans="2:8"/>
    <row r="65" s="169" customFormat="1" ht="13.5" hidden="1" customHeight="1"/>
    <row r="66" s="169" customFormat="1" ht="13.5" hidden="1" customHeight="1"/>
    <row r="67" s="169" customFormat="1" ht="13.5" hidden="1" customHeight="1"/>
    <row r="68" s="169" customFormat="1" ht="13.5" hidden="1" customHeight="1"/>
    <row r="69" s="169" customFormat="1" ht="13.5" hidden="1" customHeight="1"/>
    <row r="70" s="169" customFormat="1" ht="13.5" hidden="1" customHeight="1"/>
  </sheetData>
  <sheetProtection algorithmName="SHA-512" hashValue="52trH1nDeKUJOURcnYIaGcAoX9lTeEJspyKi+JbmHM4C36eXhvul4vwvoVkNBwrNyneZO+mq+vFreqBYNTyWBA==" saltValue="2ihh8kxCgOFvJF3U7PDNzA==" spinCount="100000" sheet="1" objects="1" scenarios="1"/>
  <mergeCells count="9">
    <mergeCell ref="C61:E61"/>
    <mergeCell ref="C62:E62"/>
    <mergeCell ref="C63:E63"/>
    <mergeCell ref="C55:E55"/>
    <mergeCell ref="C56:E56"/>
    <mergeCell ref="C57:E57"/>
    <mergeCell ref="C58:E58"/>
    <mergeCell ref="C59:E59"/>
    <mergeCell ref="C60:E60"/>
  </mergeCells>
  <phoneticPr fontId="3"/>
  <printOptions horizontalCentered="1"/>
  <pageMargins left="0" right="0" top="0.19685039370078741" bottom="0" header="0" footer="0"/>
  <pageSetup paperSize="9" scale="39"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3A918-1613-4A13-8C49-62223387BBD8}">
  <sheetPr>
    <pageSetUpPr fitToPage="1"/>
  </sheetPr>
  <dimension ref="A1:DE85"/>
  <sheetViews>
    <sheetView showGridLines="0" zoomScaleNormal="100" zoomScaleSheetLayoutView="55" workbookViewId="0"/>
  </sheetViews>
  <sheetFormatPr defaultColWidth="0" defaultRowHeight="13.5" customHeight="1" zeroHeight="1"/>
  <cols>
    <col min="1" max="1" width="6.375" style="82" customWidth="1"/>
    <col min="2" max="107" width="2.5" style="82" customWidth="1"/>
    <col min="108" max="108" width="6.125" style="88" customWidth="1"/>
    <col min="109" max="109" width="5.875" style="86" customWidth="1"/>
    <col min="110" max="16384" width="8.625" style="82" hidden="1"/>
  </cols>
  <sheetData>
    <row r="1" spans="1:109" ht="42.75" customHeight="1">
      <c r="A1" s="313"/>
      <c r="B1" s="314"/>
      <c r="DD1" s="82"/>
      <c r="DE1" s="82"/>
    </row>
    <row r="2" spans="1:109" ht="25.5" customHeight="1">
      <c r="A2" s="315"/>
      <c r="C2" s="315"/>
      <c r="O2" s="315"/>
      <c r="P2" s="315"/>
      <c r="Q2" s="315"/>
      <c r="R2" s="315"/>
      <c r="S2" s="315"/>
      <c r="T2" s="315"/>
      <c r="U2" s="315"/>
      <c r="V2" s="315"/>
      <c r="W2" s="315"/>
      <c r="X2" s="315"/>
      <c r="Y2" s="315"/>
      <c r="Z2" s="315"/>
      <c r="AA2" s="315"/>
      <c r="AB2" s="315"/>
      <c r="AC2" s="315"/>
      <c r="AD2" s="315"/>
      <c r="AE2" s="315"/>
      <c r="AF2" s="315"/>
      <c r="AG2" s="315"/>
      <c r="AH2" s="315"/>
      <c r="AI2" s="315"/>
      <c r="AU2" s="315"/>
      <c r="BG2" s="315"/>
      <c r="BS2" s="315"/>
      <c r="CE2" s="315"/>
      <c r="CQ2" s="315"/>
      <c r="DD2" s="82"/>
      <c r="DE2" s="82"/>
    </row>
    <row r="3" spans="1:109" ht="25.5" customHeight="1">
      <c r="A3" s="315"/>
      <c r="C3" s="315"/>
      <c r="O3" s="315"/>
      <c r="P3" s="315"/>
      <c r="Q3" s="315"/>
      <c r="R3" s="315"/>
      <c r="S3" s="315"/>
      <c r="T3" s="315"/>
      <c r="U3" s="315"/>
      <c r="V3" s="315"/>
      <c r="W3" s="315"/>
      <c r="X3" s="315"/>
      <c r="Y3" s="315"/>
      <c r="Z3" s="315"/>
      <c r="AA3" s="315"/>
      <c r="AB3" s="315"/>
      <c r="AC3" s="315"/>
      <c r="AD3" s="315"/>
      <c r="AE3" s="315"/>
      <c r="AF3" s="315"/>
      <c r="AG3" s="315"/>
      <c r="AH3" s="315"/>
      <c r="AI3" s="315"/>
      <c r="AU3" s="315"/>
      <c r="BG3" s="315"/>
      <c r="BS3" s="315"/>
      <c r="CE3" s="315"/>
      <c r="CQ3" s="315"/>
      <c r="DD3" s="82"/>
      <c r="DE3" s="82"/>
    </row>
    <row r="4" spans="1:109" s="80" customFormat="1">
      <c r="A4" s="315"/>
      <c r="B4" s="315"/>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15"/>
      <c r="BP4" s="315"/>
      <c r="BQ4" s="315"/>
      <c r="BR4" s="315"/>
      <c r="BS4" s="315"/>
      <c r="BT4" s="315"/>
      <c r="BU4" s="315"/>
      <c r="BV4" s="315"/>
      <c r="BW4" s="315"/>
      <c r="BX4" s="315"/>
      <c r="BY4" s="315"/>
      <c r="BZ4" s="315"/>
      <c r="CA4" s="315"/>
      <c r="CB4" s="315"/>
      <c r="CC4" s="315"/>
      <c r="CD4" s="315"/>
      <c r="CE4" s="315"/>
      <c r="CF4" s="315"/>
      <c r="CG4" s="315"/>
      <c r="CH4" s="315"/>
      <c r="CI4" s="315"/>
      <c r="CJ4" s="315"/>
      <c r="CK4" s="315"/>
      <c r="CL4" s="315"/>
      <c r="CM4" s="315"/>
      <c r="CN4" s="315"/>
      <c r="CO4" s="315"/>
      <c r="CP4" s="315"/>
      <c r="CQ4" s="315"/>
      <c r="CR4" s="315"/>
      <c r="CS4" s="315"/>
      <c r="CT4" s="315"/>
      <c r="CU4" s="315"/>
      <c r="CV4" s="315"/>
      <c r="CW4" s="315"/>
      <c r="CX4" s="315"/>
      <c r="CY4" s="315"/>
      <c r="CZ4" s="315"/>
      <c r="DA4" s="315"/>
      <c r="DB4" s="315"/>
      <c r="DC4" s="315"/>
      <c r="DD4" s="315"/>
      <c r="DE4" s="315"/>
    </row>
    <row r="5" spans="1:109" s="80" customFormat="1">
      <c r="A5" s="315"/>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c r="CU5" s="315"/>
      <c r="CV5" s="315"/>
      <c r="CW5" s="315"/>
      <c r="CX5" s="315"/>
      <c r="CY5" s="315"/>
      <c r="CZ5" s="315"/>
      <c r="DA5" s="315"/>
      <c r="DB5" s="315"/>
      <c r="DC5" s="315"/>
      <c r="DD5" s="315"/>
      <c r="DE5" s="315"/>
    </row>
    <row r="6" spans="1:109" s="80" customFormat="1">
      <c r="A6" s="315"/>
      <c r="B6" s="315"/>
      <c r="C6" s="315"/>
      <c r="D6" s="315"/>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row>
    <row r="7" spans="1:109" s="80" customFormat="1">
      <c r="A7" s="315"/>
      <c r="B7" s="315"/>
      <c r="C7" s="315"/>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row>
    <row r="8" spans="1:109" s="80" customFormat="1">
      <c r="A8" s="315"/>
      <c r="B8" s="315"/>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row>
    <row r="9" spans="1:109" s="80" customFormat="1">
      <c r="A9" s="315"/>
      <c r="B9" s="315"/>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c r="CU9" s="315"/>
      <c r="CV9" s="315"/>
      <c r="CW9" s="315"/>
      <c r="CX9" s="315"/>
      <c r="CY9" s="315"/>
      <c r="CZ9" s="315"/>
      <c r="DA9" s="315"/>
      <c r="DB9" s="315"/>
      <c r="DC9" s="315"/>
      <c r="DD9" s="315"/>
      <c r="DE9" s="315"/>
    </row>
    <row r="10" spans="1:109" s="80" customFormat="1">
      <c r="A10" s="315"/>
      <c r="B10" s="315"/>
      <c r="C10" s="315"/>
      <c r="D10" s="315"/>
      <c r="E10" s="315"/>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5"/>
      <c r="BO10" s="315"/>
      <c r="BP10" s="315"/>
      <c r="BQ10" s="315"/>
      <c r="BR10" s="315"/>
      <c r="BS10" s="315"/>
      <c r="BT10" s="315"/>
      <c r="BU10" s="315"/>
      <c r="BV10" s="315"/>
      <c r="BW10" s="315"/>
      <c r="BX10" s="315"/>
      <c r="BY10" s="315"/>
      <c r="BZ10" s="315"/>
      <c r="CA10" s="315"/>
      <c r="CB10" s="315"/>
      <c r="CC10" s="315"/>
      <c r="CD10" s="315"/>
      <c r="CE10" s="315"/>
      <c r="CF10" s="315"/>
      <c r="CG10" s="315"/>
      <c r="CH10" s="315"/>
      <c r="CI10" s="315"/>
      <c r="CJ10" s="315"/>
      <c r="CK10" s="315"/>
      <c r="CL10" s="315"/>
      <c r="CM10" s="315"/>
      <c r="CN10" s="315"/>
      <c r="CO10" s="315"/>
      <c r="CP10" s="315"/>
      <c r="CQ10" s="315"/>
      <c r="CR10" s="315"/>
      <c r="CS10" s="315"/>
      <c r="CT10" s="315"/>
      <c r="CU10" s="315"/>
      <c r="CV10" s="315"/>
      <c r="CW10" s="315"/>
      <c r="CX10" s="315"/>
      <c r="CY10" s="315"/>
      <c r="CZ10" s="315"/>
      <c r="DA10" s="315"/>
      <c r="DB10" s="315"/>
      <c r="DC10" s="315"/>
      <c r="DD10" s="315"/>
      <c r="DE10" s="315"/>
    </row>
    <row r="11" spans="1:109" s="80" customFormat="1">
      <c r="A11" s="315"/>
      <c r="B11" s="315"/>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5"/>
      <c r="CU11" s="315"/>
      <c r="CV11" s="315"/>
      <c r="CW11" s="315"/>
      <c r="CX11" s="315"/>
      <c r="CY11" s="315"/>
      <c r="CZ11" s="315"/>
      <c r="DA11" s="315"/>
      <c r="DB11" s="315"/>
      <c r="DC11" s="315"/>
      <c r="DD11" s="315"/>
      <c r="DE11" s="315"/>
    </row>
    <row r="12" spans="1:109" s="80" customFormat="1">
      <c r="A12" s="315"/>
      <c r="B12" s="315"/>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c r="BO12" s="315"/>
      <c r="BP12" s="315"/>
      <c r="BQ12" s="315"/>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c r="CU12" s="315"/>
      <c r="CV12" s="315"/>
      <c r="CW12" s="315"/>
      <c r="CX12" s="315"/>
      <c r="CY12" s="315"/>
      <c r="CZ12" s="315"/>
      <c r="DA12" s="315"/>
      <c r="DB12" s="315"/>
      <c r="DC12" s="315"/>
      <c r="DD12" s="315"/>
      <c r="DE12" s="315"/>
    </row>
    <row r="13" spans="1:109" s="80" customFormat="1">
      <c r="A13" s="315"/>
      <c r="B13" s="315"/>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5"/>
      <c r="CU13" s="315"/>
      <c r="CV13" s="315"/>
      <c r="CW13" s="315"/>
      <c r="CX13" s="315"/>
      <c r="CY13" s="315"/>
      <c r="CZ13" s="315"/>
      <c r="DA13" s="315"/>
      <c r="DB13" s="315"/>
      <c r="DC13" s="315"/>
      <c r="DD13" s="315"/>
      <c r="DE13" s="315"/>
    </row>
    <row r="14" spans="1:109" s="80" customFormat="1">
      <c r="A14" s="315"/>
      <c r="B14" s="315"/>
      <c r="C14" s="315"/>
      <c r="D14" s="315"/>
      <c r="E14" s="315"/>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5"/>
      <c r="BO14" s="315"/>
      <c r="BP14" s="315"/>
      <c r="BQ14" s="315"/>
      <c r="BR14" s="315"/>
      <c r="BS14" s="315"/>
      <c r="BT14" s="315"/>
      <c r="BU14" s="315"/>
      <c r="BV14" s="315"/>
      <c r="BW14" s="315"/>
      <c r="BX14" s="315"/>
      <c r="BY14" s="315"/>
      <c r="BZ14" s="315"/>
      <c r="CA14" s="315"/>
      <c r="CB14" s="315"/>
      <c r="CC14" s="315"/>
      <c r="CD14" s="315"/>
      <c r="CE14" s="315"/>
      <c r="CF14" s="315"/>
      <c r="CG14" s="315"/>
      <c r="CH14" s="315"/>
      <c r="CI14" s="315"/>
      <c r="CJ14" s="315"/>
      <c r="CK14" s="315"/>
      <c r="CL14" s="315"/>
      <c r="CM14" s="315"/>
      <c r="CN14" s="315"/>
      <c r="CO14" s="315"/>
      <c r="CP14" s="315"/>
      <c r="CQ14" s="315"/>
      <c r="CR14" s="315"/>
      <c r="CS14" s="315"/>
      <c r="CT14" s="315"/>
      <c r="CU14" s="315"/>
      <c r="CV14" s="315"/>
      <c r="CW14" s="315"/>
      <c r="CX14" s="315"/>
      <c r="CY14" s="315"/>
      <c r="CZ14" s="315"/>
      <c r="DA14" s="315"/>
      <c r="DB14" s="315"/>
      <c r="DC14" s="315"/>
      <c r="DD14" s="315"/>
      <c r="DE14" s="315"/>
    </row>
    <row r="15" spans="1:109" s="80" customFormat="1">
      <c r="A15" s="82"/>
      <c r="B15" s="315"/>
      <c r="C15" s="315"/>
      <c r="D15" s="315"/>
      <c r="E15" s="315"/>
      <c r="F15" s="315"/>
      <c r="G15" s="315"/>
      <c r="H15" s="315"/>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5"/>
      <c r="CU15" s="315"/>
      <c r="CV15" s="315"/>
      <c r="CW15" s="315"/>
      <c r="CX15" s="315"/>
      <c r="CY15" s="315"/>
      <c r="CZ15" s="315"/>
      <c r="DA15" s="315"/>
      <c r="DB15" s="315"/>
      <c r="DC15" s="315"/>
      <c r="DD15" s="315"/>
      <c r="DE15" s="315"/>
    </row>
    <row r="16" spans="1:109" s="80" customFormat="1">
      <c r="A16" s="82"/>
      <c r="B16" s="315"/>
      <c r="C16" s="315"/>
      <c r="D16" s="315"/>
      <c r="E16" s="315"/>
      <c r="F16" s="315"/>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15"/>
      <c r="CI16" s="315"/>
      <c r="CJ16" s="315"/>
      <c r="CK16" s="315"/>
      <c r="CL16" s="315"/>
      <c r="CM16" s="315"/>
      <c r="CN16" s="315"/>
      <c r="CO16" s="315"/>
      <c r="CP16" s="315"/>
      <c r="CQ16" s="315"/>
      <c r="CR16" s="315"/>
      <c r="CS16" s="315"/>
      <c r="CT16" s="315"/>
      <c r="CU16" s="315"/>
      <c r="CV16" s="315"/>
      <c r="CW16" s="315"/>
      <c r="CX16" s="315"/>
      <c r="CY16" s="315"/>
      <c r="CZ16" s="315"/>
      <c r="DA16" s="315"/>
      <c r="DB16" s="315"/>
      <c r="DC16" s="315"/>
      <c r="DD16" s="315"/>
      <c r="DE16" s="315"/>
    </row>
    <row r="17" spans="1:109" s="80" customFormat="1">
      <c r="A17" s="82"/>
      <c r="B17" s="315"/>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c r="CU17" s="315"/>
      <c r="CV17" s="315"/>
      <c r="CW17" s="315"/>
      <c r="CX17" s="315"/>
      <c r="CY17" s="315"/>
      <c r="CZ17" s="315"/>
      <c r="DA17" s="315"/>
      <c r="DB17" s="315"/>
      <c r="DC17" s="315"/>
      <c r="DD17" s="315"/>
      <c r="DE17" s="315"/>
    </row>
    <row r="18" spans="1:109" s="80" customFormat="1">
      <c r="A18" s="82"/>
      <c r="B18" s="315"/>
      <c r="C18" s="315"/>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c r="CU18" s="315"/>
      <c r="CV18" s="315"/>
      <c r="CW18" s="315"/>
      <c r="CX18" s="315"/>
      <c r="CY18" s="315"/>
      <c r="CZ18" s="315"/>
      <c r="DA18" s="315"/>
      <c r="DB18" s="315"/>
      <c r="DC18" s="315"/>
      <c r="DD18" s="315"/>
      <c r="DE18" s="315"/>
    </row>
    <row r="19" spans="1:109">
      <c r="DD19" s="82"/>
      <c r="DE19" s="82"/>
    </row>
    <row r="20" spans="1:109">
      <c r="DD20" s="82"/>
      <c r="DE20" s="82"/>
    </row>
    <row r="21" spans="1:109" ht="17.25" customHeight="1">
      <c r="B21" s="316"/>
      <c r="C21" s="84"/>
      <c r="D21" s="84"/>
      <c r="E21" s="84"/>
      <c r="F21" s="84"/>
      <c r="G21" s="84"/>
      <c r="H21" s="84"/>
      <c r="I21" s="84"/>
      <c r="J21" s="84"/>
      <c r="K21" s="84"/>
      <c r="L21" s="84"/>
      <c r="M21" s="84"/>
      <c r="N21" s="317"/>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317"/>
      <c r="AU21" s="84"/>
      <c r="AV21" s="84"/>
      <c r="AW21" s="84"/>
      <c r="AX21" s="84"/>
      <c r="AY21" s="84"/>
      <c r="AZ21" s="84"/>
      <c r="BA21" s="84"/>
      <c r="BB21" s="84"/>
      <c r="BC21" s="84"/>
      <c r="BD21" s="84"/>
      <c r="BE21" s="84"/>
      <c r="BF21" s="317"/>
      <c r="BG21" s="84"/>
      <c r="BH21" s="84"/>
      <c r="BI21" s="84"/>
      <c r="BJ21" s="84"/>
      <c r="BK21" s="84"/>
      <c r="BL21" s="84"/>
      <c r="BM21" s="84"/>
      <c r="BN21" s="84"/>
      <c r="BO21" s="84"/>
      <c r="BP21" s="84"/>
      <c r="BQ21" s="84"/>
      <c r="BR21" s="317"/>
      <c r="BS21" s="84"/>
      <c r="BT21" s="84"/>
      <c r="BU21" s="84"/>
      <c r="BV21" s="84"/>
      <c r="BW21" s="84"/>
      <c r="BX21" s="84"/>
      <c r="BY21" s="84"/>
      <c r="BZ21" s="84"/>
      <c r="CA21" s="84"/>
      <c r="CB21" s="84"/>
      <c r="CC21" s="84"/>
      <c r="CD21" s="317"/>
      <c r="CE21" s="84"/>
      <c r="CF21" s="84"/>
      <c r="CG21" s="84"/>
      <c r="CH21" s="84"/>
      <c r="CI21" s="84"/>
      <c r="CJ21" s="84"/>
      <c r="CK21" s="84"/>
      <c r="CL21" s="84"/>
      <c r="CM21" s="84"/>
      <c r="CN21" s="84"/>
      <c r="CO21" s="84"/>
      <c r="CP21" s="317"/>
      <c r="CQ21" s="84"/>
      <c r="CR21" s="84"/>
      <c r="CS21" s="84"/>
      <c r="CT21" s="84"/>
      <c r="CU21" s="84"/>
      <c r="CV21" s="84"/>
      <c r="CW21" s="84"/>
      <c r="CX21" s="84"/>
      <c r="CY21" s="84"/>
      <c r="CZ21" s="84"/>
      <c r="DA21" s="84"/>
      <c r="DB21" s="317"/>
      <c r="DC21" s="84"/>
      <c r="DD21" s="85"/>
      <c r="DE21" s="82"/>
    </row>
    <row r="22" spans="1:109" ht="17.25" customHeight="1">
      <c r="B22" s="86"/>
    </row>
    <row r="23" spans="1:109">
      <c r="B23" s="86"/>
    </row>
    <row r="24" spans="1:109">
      <c r="B24" s="86"/>
    </row>
    <row r="25" spans="1:109">
      <c r="B25" s="86"/>
    </row>
    <row r="26" spans="1:109">
      <c r="B26" s="86"/>
    </row>
    <row r="27" spans="1:109">
      <c r="B27" s="86"/>
    </row>
    <row r="28" spans="1:109">
      <c r="B28" s="86"/>
    </row>
    <row r="29" spans="1:109">
      <c r="B29" s="86"/>
    </row>
    <row r="30" spans="1:109">
      <c r="B30" s="86"/>
    </row>
    <row r="31" spans="1:109">
      <c r="B31" s="86"/>
    </row>
    <row r="32" spans="1:109">
      <c r="B32" s="86"/>
    </row>
    <row r="33" spans="2:109">
      <c r="B33" s="86"/>
    </row>
    <row r="34" spans="2:109">
      <c r="B34" s="86"/>
    </row>
    <row r="35" spans="2:109">
      <c r="B35" s="86"/>
    </row>
    <row r="36" spans="2:109">
      <c r="B36" s="86"/>
    </row>
    <row r="37" spans="2:109">
      <c r="B37" s="86"/>
    </row>
    <row r="38" spans="2:109">
      <c r="B38" s="86"/>
    </row>
    <row r="39" spans="2:109">
      <c r="B39" s="167"/>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c r="CN39" s="138"/>
      <c r="CO39" s="138"/>
      <c r="CP39" s="138"/>
      <c r="CQ39" s="138"/>
      <c r="CR39" s="138"/>
      <c r="CS39" s="138"/>
      <c r="CT39" s="138"/>
      <c r="CU39" s="138"/>
      <c r="CV39" s="138"/>
      <c r="CW39" s="138"/>
      <c r="CX39" s="138"/>
      <c r="CY39" s="138"/>
      <c r="CZ39" s="138"/>
      <c r="DA39" s="138"/>
      <c r="DB39" s="138"/>
      <c r="DC39" s="138"/>
      <c r="DD39" s="168"/>
    </row>
    <row r="40" spans="2:109">
      <c r="B40" s="318"/>
      <c r="DD40" s="318"/>
      <c r="DE40" s="82"/>
    </row>
    <row r="41" spans="2:109" ht="17.25">
      <c r="B41" s="83" t="s">
        <v>531</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c r="CU41" s="84"/>
      <c r="CV41" s="84"/>
      <c r="CW41" s="84"/>
      <c r="CX41" s="84"/>
      <c r="CY41" s="84"/>
      <c r="CZ41" s="84"/>
      <c r="DA41" s="84"/>
      <c r="DB41" s="84"/>
      <c r="DC41" s="84"/>
      <c r="DD41" s="85"/>
    </row>
    <row r="42" spans="2:109">
      <c r="B42" s="86"/>
      <c r="G42" s="319"/>
      <c r="I42" s="320"/>
      <c r="J42" s="320"/>
      <c r="K42" s="320"/>
      <c r="AM42" s="319"/>
      <c r="AN42" s="319" t="s">
        <v>532</v>
      </c>
      <c r="AP42" s="320"/>
      <c r="AQ42" s="320"/>
      <c r="AR42" s="320"/>
      <c r="AY42" s="319"/>
      <c r="BA42" s="320"/>
      <c r="BB42" s="320"/>
      <c r="BC42" s="320"/>
      <c r="BK42" s="319"/>
      <c r="BM42" s="320"/>
      <c r="BN42" s="320"/>
      <c r="BO42" s="320"/>
      <c r="BW42" s="319"/>
      <c r="BY42" s="320"/>
      <c r="BZ42" s="320"/>
      <c r="CA42" s="320"/>
      <c r="CI42" s="319"/>
      <c r="CK42" s="320"/>
      <c r="CL42" s="320"/>
      <c r="CM42" s="320"/>
      <c r="CU42" s="319"/>
      <c r="CW42" s="320"/>
      <c r="CX42" s="320"/>
      <c r="CY42" s="320"/>
    </row>
    <row r="43" spans="2:109" ht="13.5" customHeight="1">
      <c r="B43" s="86"/>
      <c r="AN43" s="1198" t="s">
        <v>540</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c r="B44" s="86"/>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c r="B45" s="86"/>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c r="B46" s="86"/>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c r="B47" s="86"/>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c r="B48" s="86"/>
      <c r="H48" s="321"/>
      <c r="I48" s="321"/>
      <c r="J48" s="321"/>
      <c r="AN48" s="321"/>
      <c r="AO48" s="321"/>
      <c r="AP48" s="321"/>
      <c r="AZ48" s="321"/>
      <c r="BA48" s="321"/>
      <c r="BB48" s="321"/>
      <c r="BL48" s="321"/>
      <c r="BM48" s="321"/>
      <c r="BN48" s="321"/>
      <c r="BX48" s="321"/>
      <c r="BY48" s="321"/>
      <c r="BZ48" s="321"/>
      <c r="CJ48" s="321"/>
      <c r="CK48" s="321"/>
      <c r="CL48" s="321"/>
      <c r="CV48" s="321"/>
      <c r="CW48" s="321"/>
      <c r="CX48" s="321"/>
    </row>
    <row r="49" spans="1:109">
      <c r="B49" s="86"/>
      <c r="AN49" s="82" t="s">
        <v>533</v>
      </c>
    </row>
    <row r="50" spans="1:109">
      <c r="B50" s="86"/>
      <c r="G50" s="1190"/>
      <c r="H50" s="1190"/>
      <c r="I50" s="1190"/>
      <c r="J50" s="1190"/>
      <c r="K50" s="322"/>
      <c r="L50" s="322"/>
      <c r="M50" s="323"/>
      <c r="N50" s="323"/>
      <c r="AN50" s="1209"/>
      <c r="AO50" s="1210"/>
      <c r="AP50" s="1210"/>
      <c r="AQ50" s="1210"/>
      <c r="AR50" s="1210"/>
      <c r="AS50" s="1210"/>
      <c r="AT50" s="1210"/>
      <c r="AU50" s="1210"/>
      <c r="AV50" s="1210"/>
      <c r="AW50" s="1210"/>
      <c r="AX50" s="1210"/>
      <c r="AY50" s="1210"/>
      <c r="AZ50" s="1210"/>
      <c r="BA50" s="1210"/>
      <c r="BB50" s="1210"/>
      <c r="BC50" s="1210"/>
      <c r="BD50" s="1210"/>
      <c r="BE50" s="1210"/>
      <c r="BF50" s="1210"/>
      <c r="BG50" s="1210"/>
      <c r="BH50" s="1210"/>
      <c r="BI50" s="1210"/>
      <c r="BJ50" s="1210"/>
      <c r="BK50" s="1210"/>
      <c r="BL50" s="1210"/>
      <c r="BM50" s="1210"/>
      <c r="BN50" s="1210"/>
      <c r="BO50" s="1211"/>
      <c r="BP50" s="1196" t="s">
        <v>462</v>
      </c>
      <c r="BQ50" s="1196"/>
      <c r="BR50" s="1196"/>
      <c r="BS50" s="1196"/>
      <c r="BT50" s="1196"/>
      <c r="BU50" s="1196"/>
      <c r="BV50" s="1196"/>
      <c r="BW50" s="1196"/>
      <c r="BX50" s="1196" t="s">
        <v>463</v>
      </c>
      <c r="BY50" s="1196"/>
      <c r="BZ50" s="1196"/>
      <c r="CA50" s="1196"/>
      <c r="CB50" s="1196"/>
      <c r="CC50" s="1196"/>
      <c r="CD50" s="1196"/>
      <c r="CE50" s="1196"/>
      <c r="CF50" s="1196" t="s">
        <v>464</v>
      </c>
      <c r="CG50" s="1196"/>
      <c r="CH50" s="1196"/>
      <c r="CI50" s="1196"/>
      <c r="CJ50" s="1196"/>
      <c r="CK50" s="1196"/>
      <c r="CL50" s="1196"/>
      <c r="CM50" s="1196"/>
      <c r="CN50" s="1196" t="s">
        <v>465</v>
      </c>
      <c r="CO50" s="1196"/>
      <c r="CP50" s="1196"/>
      <c r="CQ50" s="1196"/>
      <c r="CR50" s="1196"/>
      <c r="CS50" s="1196"/>
      <c r="CT50" s="1196"/>
      <c r="CU50" s="1196"/>
      <c r="CV50" s="1196" t="s">
        <v>466</v>
      </c>
      <c r="CW50" s="1196"/>
      <c r="CX50" s="1196"/>
      <c r="CY50" s="1196"/>
      <c r="CZ50" s="1196"/>
      <c r="DA50" s="1196"/>
      <c r="DB50" s="1196"/>
      <c r="DC50" s="1196"/>
    </row>
    <row r="51" spans="1:109" ht="13.5" customHeight="1">
      <c r="B51" s="86"/>
      <c r="G51" s="1208"/>
      <c r="H51" s="1208"/>
      <c r="I51" s="1212"/>
      <c r="J51" s="1212"/>
      <c r="K51" s="1197"/>
      <c r="L51" s="1197"/>
      <c r="M51" s="1197"/>
      <c r="N51" s="1197"/>
      <c r="AM51" s="321"/>
      <c r="AN51" s="1195" t="s">
        <v>534</v>
      </c>
      <c r="AO51" s="1195"/>
      <c r="AP51" s="1195"/>
      <c r="AQ51" s="1195"/>
      <c r="AR51" s="1195"/>
      <c r="AS51" s="1195"/>
      <c r="AT51" s="1195"/>
      <c r="AU51" s="1195"/>
      <c r="AV51" s="1195"/>
      <c r="AW51" s="1195"/>
      <c r="AX51" s="1195"/>
      <c r="AY51" s="1195"/>
      <c r="AZ51" s="1195"/>
      <c r="BA51" s="1195"/>
      <c r="BB51" s="1195" t="s">
        <v>535</v>
      </c>
      <c r="BC51" s="1195"/>
      <c r="BD51" s="1195"/>
      <c r="BE51" s="1195"/>
      <c r="BF51" s="1195"/>
      <c r="BG51" s="1195"/>
      <c r="BH51" s="1195"/>
      <c r="BI51" s="1195"/>
      <c r="BJ51" s="1195"/>
      <c r="BK51" s="1195"/>
      <c r="BL51" s="1195"/>
      <c r="BM51" s="1195"/>
      <c r="BN51" s="1195"/>
      <c r="BO51" s="1195"/>
      <c r="BP51" s="1192">
        <v>26.3</v>
      </c>
      <c r="BQ51" s="1192"/>
      <c r="BR51" s="1192"/>
      <c r="BS51" s="1192"/>
      <c r="BT51" s="1192"/>
      <c r="BU51" s="1192"/>
      <c r="BV51" s="1192"/>
      <c r="BW51" s="1192"/>
      <c r="BX51" s="1192">
        <v>16.5</v>
      </c>
      <c r="BY51" s="1192"/>
      <c r="BZ51" s="1192"/>
      <c r="CA51" s="1192"/>
      <c r="CB51" s="1192"/>
      <c r="CC51" s="1192"/>
      <c r="CD51" s="1192"/>
      <c r="CE51" s="1192"/>
      <c r="CF51" s="1192">
        <v>14.5</v>
      </c>
      <c r="CG51" s="1192"/>
      <c r="CH51" s="1192"/>
      <c r="CI51" s="1192"/>
      <c r="CJ51" s="1192"/>
      <c r="CK51" s="1192"/>
      <c r="CL51" s="1192"/>
      <c r="CM51" s="1192"/>
      <c r="CN51" s="1192">
        <v>3.5</v>
      </c>
      <c r="CO51" s="1192"/>
      <c r="CP51" s="1192"/>
      <c r="CQ51" s="1192"/>
      <c r="CR51" s="1192"/>
      <c r="CS51" s="1192"/>
      <c r="CT51" s="1192"/>
      <c r="CU51" s="1192"/>
      <c r="CV51" s="1207"/>
      <c r="CW51" s="1192"/>
      <c r="CX51" s="1192"/>
      <c r="CY51" s="1192"/>
      <c r="CZ51" s="1192"/>
      <c r="DA51" s="1192"/>
      <c r="DB51" s="1192"/>
      <c r="DC51" s="1192"/>
    </row>
    <row r="52" spans="1:109">
      <c r="B52" s="86"/>
      <c r="G52" s="1208"/>
      <c r="H52" s="1208"/>
      <c r="I52" s="1212"/>
      <c r="J52" s="1212"/>
      <c r="K52" s="1197"/>
      <c r="L52" s="1197"/>
      <c r="M52" s="1197"/>
      <c r="N52" s="1197"/>
      <c r="AM52" s="321"/>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c r="A53" s="320"/>
      <c r="B53" s="86"/>
      <c r="G53" s="1208"/>
      <c r="H53" s="1208"/>
      <c r="I53" s="1190"/>
      <c r="J53" s="1190"/>
      <c r="K53" s="1197"/>
      <c r="L53" s="1197"/>
      <c r="M53" s="1197"/>
      <c r="N53" s="1197"/>
      <c r="AM53" s="321"/>
      <c r="AN53" s="1195"/>
      <c r="AO53" s="1195"/>
      <c r="AP53" s="1195"/>
      <c r="AQ53" s="1195"/>
      <c r="AR53" s="1195"/>
      <c r="AS53" s="1195"/>
      <c r="AT53" s="1195"/>
      <c r="AU53" s="1195"/>
      <c r="AV53" s="1195"/>
      <c r="AW53" s="1195"/>
      <c r="AX53" s="1195"/>
      <c r="AY53" s="1195"/>
      <c r="AZ53" s="1195"/>
      <c r="BA53" s="1195"/>
      <c r="BB53" s="1195" t="s">
        <v>536</v>
      </c>
      <c r="BC53" s="1195"/>
      <c r="BD53" s="1195"/>
      <c r="BE53" s="1195"/>
      <c r="BF53" s="1195"/>
      <c r="BG53" s="1195"/>
      <c r="BH53" s="1195"/>
      <c r="BI53" s="1195"/>
      <c r="BJ53" s="1195"/>
      <c r="BK53" s="1195"/>
      <c r="BL53" s="1195"/>
      <c r="BM53" s="1195"/>
      <c r="BN53" s="1195"/>
      <c r="BO53" s="1195"/>
      <c r="BP53" s="1192">
        <v>71.3</v>
      </c>
      <c r="BQ53" s="1192"/>
      <c r="BR53" s="1192"/>
      <c r="BS53" s="1192"/>
      <c r="BT53" s="1192"/>
      <c r="BU53" s="1192"/>
      <c r="BV53" s="1192"/>
      <c r="BW53" s="1192"/>
      <c r="BX53" s="1192">
        <v>72.599999999999994</v>
      </c>
      <c r="BY53" s="1192"/>
      <c r="BZ53" s="1192"/>
      <c r="CA53" s="1192"/>
      <c r="CB53" s="1192"/>
      <c r="CC53" s="1192"/>
      <c r="CD53" s="1192"/>
      <c r="CE53" s="1192"/>
      <c r="CF53" s="1192">
        <v>74</v>
      </c>
      <c r="CG53" s="1192"/>
      <c r="CH53" s="1192"/>
      <c r="CI53" s="1192"/>
      <c r="CJ53" s="1192"/>
      <c r="CK53" s="1192"/>
      <c r="CL53" s="1192"/>
      <c r="CM53" s="1192"/>
      <c r="CN53" s="1192">
        <v>75.400000000000006</v>
      </c>
      <c r="CO53" s="1192"/>
      <c r="CP53" s="1192"/>
      <c r="CQ53" s="1192"/>
      <c r="CR53" s="1192"/>
      <c r="CS53" s="1192"/>
      <c r="CT53" s="1192"/>
      <c r="CU53" s="1192"/>
      <c r="CV53" s="1207"/>
      <c r="CW53" s="1192"/>
      <c r="CX53" s="1192"/>
      <c r="CY53" s="1192"/>
      <c r="CZ53" s="1192"/>
      <c r="DA53" s="1192"/>
      <c r="DB53" s="1192"/>
      <c r="DC53" s="1192"/>
    </row>
    <row r="54" spans="1:109">
      <c r="A54" s="320"/>
      <c r="B54" s="86"/>
      <c r="G54" s="1208"/>
      <c r="H54" s="1208"/>
      <c r="I54" s="1190"/>
      <c r="J54" s="1190"/>
      <c r="K54" s="1197"/>
      <c r="L54" s="1197"/>
      <c r="M54" s="1197"/>
      <c r="N54" s="1197"/>
      <c r="AM54" s="321"/>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c r="A55" s="320"/>
      <c r="B55" s="86"/>
      <c r="G55" s="1190"/>
      <c r="H55" s="1190"/>
      <c r="I55" s="1190"/>
      <c r="J55" s="1190"/>
      <c r="K55" s="1197"/>
      <c r="L55" s="1197"/>
      <c r="M55" s="1197"/>
      <c r="N55" s="1197"/>
      <c r="AN55" s="1196" t="s">
        <v>537</v>
      </c>
      <c r="AO55" s="1196"/>
      <c r="AP55" s="1196"/>
      <c r="AQ55" s="1196"/>
      <c r="AR55" s="1196"/>
      <c r="AS55" s="1196"/>
      <c r="AT55" s="1196"/>
      <c r="AU55" s="1196"/>
      <c r="AV55" s="1196"/>
      <c r="AW55" s="1196"/>
      <c r="AX55" s="1196"/>
      <c r="AY55" s="1196"/>
      <c r="AZ55" s="1196"/>
      <c r="BA55" s="1196"/>
      <c r="BB55" s="1195" t="s">
        <v>535</v>
      </c>
      <c r="BC55" s="1195"/>
      <c r="BD55" s="1195"/>
      <c r="BE55" s="1195"/>
      <c r="BF55" s="1195"/>
      <c r="BG55" s="1195"/>
      <c r="BH55" s="1195"/>
      <c r="BI55" s="1195"/>
      <c r="BJ55" s="1195"/>
      <c r="BK55" s="1195"/>
      <c r="BL55" s="1195"/>
      <c r="BM55" s="1195"/>
      <c r="BN55" s="1195"/>
      <c r="BO55" s="1195"/>
      <c r="BP55" s="1192">
        <v>0</v>
      </c>
      <c r="BQ55" s="1192"/>
      <c r="BR55" s="1192"/>
      <c r="BS55" s="1192"/>
      <c r="BT55" s="1192"/>
      <c r="BU55" s="1192"/>
      <c r="BV55" s="1192"/>
      <c r="BW55" s="1192"/>
      <c r="BX55" s="1192">
        <v>0</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207"/>
      <c r="CW55" s="1192"/>
      <c r="CX55" s="1192"/>
      <c r="CY55" s="1192"/>
      <c r="CZ55" s="1192"/>
      <c r="DA55" s="1192"/>
      <c r="DB55" s="1192"/>
      <c r="DC55" s="1192"/>
    </row>
    <row r="56" spans="1:109">
      <c r="A56" s="320"/>
      <c r="B56" s="86"/>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320" customFormat="1">
      <c r="B57" s="324"/>
      <c r="G57" s="1190"/>
      <c r="H57" s="1190"/>
      <c r="I57" s="1193"/>
      <c r="J57" s="1193"/>
      <c r="K57" s="1197"/>
      <c r="L57" s="1197"/>
      <c r="M57" s="1197"/>
      <c r="N57" s="1197"/>
      <c r="AM57" s="82"/>
      <c r="AN57" s="1196"/>
      <c r="AO57" s="1196"/>
      <c r="AP57" s="1196"/>
      <c r="AQ57" s="1196"/>
      <c r="AR57" s="1196"/>
      <c r="AS57" s="1196"/>
      <c r="AT57" s="1196"/>
      <c r="AU57" s="1196"/>
      <c r="AV57" s="1196"/>
      <c r="AW57" s="1196"/>
      <c r="AX57" s="1196"/>
      <c r="AY57" s="1196"/>
      <c r="AZ57" s="1196"/>
      <c r="BA57" s="1196"/>
      <c r="BB57" s="1195" t="s">
        <v>536</v>
      </c>
      <c r="BC57" s="1195"/>
      <c r="BD57" s="1195"/>
      <c r="BE57" s="1195"/>
      <c r="BF57" s="1195"/>
      <c r="BG57" s="1195"/>
      <c r="BH57" s="1195"/>
      <c r="BI57" s="1195"/>
      <c r="BJ57" s="1195"/>
      <c r="BK57" s="1195"/>
      <c r="BL57" s="1195"/>
      <c r="BM57" s="1195"/>
      <c r="BN57" s="1195"/>
      <c r="BO57" s="1195"/>
      <c r="BP57" s="1192">
        <v>64.400000000000006</v>
      </c>
      <c r="BQ57" s="1192"/>
      <c r="BR57" s="1192"/>
      <c r="BS57" s="1192"/>
      <c r="BT57" s="1192"/>
      <c r="BU57" s="1192"/>
      <c r="BV57" s="1192"/>
      <c r="BW57" s="1192"/>
      <c r="BX57" s="1192">
        <v>65.3</v>
      </c>
      <c r="BY57" s="1192"/>
      <c r="BZ57" s="1192"/>
      <c r="CA57" s="1192"/>
      <c r="CB57" s="1192"/>
      <c r="CC57" s="1192"/>
      <c r="CD57" s="1192"/>
      <c r="CE57" s="1192"/>
      <c r="CF57" s="1192">
        <v>66.7</v>
      </c>
      <c r="CG57" s="1192"/>
      <c r="CH57" s="1192"/>
      <c r="CI57" s="1192"/>
      <c r="CJ57" s="1192"/>
      <c r="CK57" s="1192"/>
      <c r="CL57" s="1192"/>
      <c r="CM57" s="1192"/>
      <c r="CN57" s="1192">
        <v>67.2</v>
      </c>
      <c r="CO57" s="1192"/>
      <c r="CP57" s="1192"/>
      <c r="CQ57" s="1192"/>
      <c r="CR57" s="1192"/>
      <c r="CS57" s="1192"/>
      <c r="CT57" s="1192"/>
      <c r="CU57" s="1192"/>
      <c r="CV57" s="1207"/>
      <c r="CW57" s="1192"/>
      <c r="CX57" s="1192"/>
      <c r="CY57" s="1192"/>
      <c r="CZ57" s="1192"/>
      <c r="DA57" s="1192"/>
      <c r="DB57" s="1192"/>
      <c r="DC57" s="1192"/>
      <c r="DD57" s="325"/>
      <c r="DE57" s="324"/>
    </row>
    <row r="58" spans="1:109" s="320" customFormat="1">
      <c r="A58" s="82"/>
      <c r="B58" s="324"/>
      <c r="G58" s="1190"/>
      <c r="H58" s="1190"/>
      <c r="I58" s="1193"/>
      <c r="J58" s="1193"/>
      <c r="K58" s="1197"/>
      <c r="L58" s="1197"/>
      <c r="M58" s="1197"/>
      <c r="N58" s="1197"/>
      <c r="AM58" s="82"/>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325"/>
      <c r="DE58" s="324"/>
    </row>
    <row r="59" spans="1:109" s="320" customFormat="1">
      <c r="A59" s="82"/>
      <c r="B59" s="324"/>
      <c r="K59" s="326"/>
      <c r="L59" s="326"/>
      <c r="M59" s="326"/>
      <c r="N59" s="326"/>
      <c r="AQ59" s="326"/>
      <c r="AR59" s="326"/>
      <c r="AS59" s="326"/>
      <c r="AT59" s="326"/>
      <c r="BC59" s="326"/>
      <c r="BD59" s="326"/>
      <c r="BE59" s="326"/>
      <c r="BF59" s="326"/>
      <c r="BO59" s="326"/>
      <c r="BP59" s="326"/>
      <c r="BQ59" s="326"/>
      <c r="BR59" s="326"/>
      <c r="CA59" s="326"/>
      <c r="CB59" s="326"/>
      <c r="CC59" s="326"/>
      <c r="CD59" s="326"/>
      <c r="CM59" s="326"/>
      <c r="CN59" s="326"/>
      <c r="CO59" s="326"/>
      <c r="CP59" s="326"/>
      <c r="CY59" s="326"/>
      <c r="CZ59" s="326"/>
      <c r="DA59" s="326"/>
      <c r="DB59" s="326"/>
      <c r="DC59" s="326"/>
      <c r="DD59" s="325"/>
      <c r="DE59" s="324"/>
    </row>
    <row r="60" spans="1:109" s="320" customFormat="1">
      <c r="A60" s="82"/>
      <c r="B60" s="324"/>
      <c r="K60" s="326"/>
      <c r="L60" s="326"/>
      <c r="M60" s="326"/>
      <c r="N60" s="326"/>
      <c r="AQ60" s="326"/>
      <c r="AR60" s="326"/>
      <c r="AS60" s="326"/>
      <c r="AT60" s="326"/>
      <c r="BC60" s="326"/>
      <c r="BD60" s="326"/>
      <c r="BE60" s="326"/>
      <c r="BF60" s="326"/>
      <c r="BO60" s="326"/>
      <c r="BP60" s="326"/>
      <c r="BQ60" s="326"/>
      <c r="BR60" s="326"/>
      <c r="CA60" s="326"/>
      <c r="CB60" s="326"/>
      <c r="CC60" s="326"/>
      <c r="CD60" s="326"/>
      <c r="CM60" s="326"/>
      <c r="CN60" s="326"/>
      <c r="CO60" s="326"/>
      <c r="CP60" s="326"/>
      <c r="CY60" s="326"/>
      <c r="CZ60" s="326"/>
      <c r="DA60" s="326"/>
      <c r="DB60" s="326"/>
      <c r="DC60" s="326"/>
      <c r="DD60" s="325"/>
      <c r="DE60" s="324"/>
    </row>
    <row r="61" spans="1:109" s="320" customFormat="1">
      <c r="A61" s="82"/>
      <c r="B61" s="327"/>
      <c r="C61" s="328"/>
      <c r="D61" s="328"/>
      <c r="E61" s="328"/>
      <c r="F61" s="328"/>
      <c r="G61" s="328"/>
      <c r="H61" s="328"/>
      <c r="I61" s="328"/>
      <c r="J61" s="328"/>
      <c r="K61" s="328"/>
      <c r="L61" s="328"/>
      <c r="M61" s="329"/>
      <c r="N61" s="329"/>
      <c r="O61" s="328"/>
      <c r="P61" s="328"/>
      <c r="Q61" s="328"/>
      <c r="R61" s="328"/>
      <c r="S61" s="328"/>
      <c r="T61" s="328"/>
      <c r="U61" s="328"/>
      <c r="V61" s="328"/>
      <c r="W61" s="328"/>
      <c r="X61" s="328"/>
      <c r="Y61" s="328"/>
      <c r="Z61" s="328"/>
      <c r="AA61" s="328"/>
      <c r="AB61" s="328"/>
      <c r="AC61" s="328"/>
      <c r="AD61" s="328"/>
      <c r="AE61" s="328"/>
      <c r="AF61" s="328"/>
      <c r="AG61" s="328"/>
      <c r="AH61" s="328"/>
      <c r="AI61" s="328"/>
      <c r="AJ61" s="328"/>
      <c r="AK61" s="328"/>
      <c r="AL61" s="328"/>
      <c r="AM61" s="328"/>
      <c r="AN61" s="328"/>
      <c r="AO61" s="328"/>
      <c r="AP61" s="328"/>
      <c r="AQ61" s="328"/>
      <c r="AR61" s="328"/>
      <c r="AS61" s="329"/>
      <c r="AT61" s="329"/>
      <c r="AU61" s="328"/>
      <c r="AV61" s="328"/>
      <c r="AW61" s="328"/>
      <c r="AX61" s="328"/>
      <c r="AY61" s="328"/>
      <c r="AZ61" s="328"/>
      <c r="BA61" s="328"/>
      <c r="BB61" s="328"/>
      <c r="BC61" s="328"/>
      <c r="BD61" s="328"/>
      <c r="BE61" s="329"/>
      <c r="BF61" s="329"/>
      <c r="BG61" s="328"/>
      <c r="BH61" s="328"/>
      <c r="BI61" s="328"/>
      <c r="BJ61" s="328"/>
      <c r="BK61" s="328"/>
      <c r="BL61" s="328"/>
      <c r="BM61" s="328"/>
      <c r="BN61" s="328"/>
      <c r="BO61" s="328"/>
      <c r="BP61" s="328"/>
      <c r="BQ61" s="329"/>
      <c r="BR61" s="329"/>
      <c r="BS61" s="328"/>
      <c r="BT61" s="328"/>
      <c r="BU61" s="328"/>
      <c r="BV61" s="328"/>
      <c r="BW61" s="328"/>
      <c r="BX61" s="328"/>
      <c r="BY61" s="328"/>
      <c r="BZ61" s="328"/>
      <c r="CA61" s="328"/>
      <c r="CB61" s="328"/>
      <c r="CC61" s="329"/>
      <c r="CD61" s="329"/>
      <c r="CE61" s="328"/>
      <c r="CF61" s="328"/>
      <c r="CG61" s="328"/>
      <c r="CH61" s="328"/>
      <c r="CI61" s="328"/>
      <c r="CJ61" s="328"/>
      <c r="CK61" s="328"/>
      <c r="CL61" s="328"/>
      <c r="CM61" s="328"/>
      <c r="CN61" s="328"/>
      <c r="CO61" s="329"/>
      <c r="CP61" s="329"/>
      <c r="CQ61" s="328"/>
      <c r="CR61" s="328"/>
      <c r="CS61" s="328"/>
      <c r="CT61" s="328"/>
      <c r="CU61" s="328"/>
      <c r="CV61" s="328"/>
      <c r="CW61" s="328"/>
      <c r="CX61" s="328"/>
      <c r="CY61" s="328"/>
      <c r="CZ61" s="328"/>
      <c r="DA61" s="329"/>
      <c r="DB61" s="329"/>
      <c r="DC61" s="329"/>
      <c r="DD61" s="330"/>
      <c r="DE61" s="324"/>
    </row>
    <row r="62" spans="1:109">
      <c r="B62" s="318"/>
      <c r="C62" s="318"/>
      <c r="D62" s="318"/>
      <c r="E62" s="318"/>
      <c r="F62" s="318"/>
      <c r="G62" s="318"/>
      <c r="H62" s="318"/>
      <c r="I62" s="318"/>
      <c r="J62" s="318"/>
      <c r="K62" s="318"/>
      <c r="L62" s="318"/>
      <c r="M62" s="318"/>
      <c r="N62" s="318"/>
      <c r="O62" s="318"/>
      <c r="P62" s="318"/>
      <c r="Q62" s="318"/>
      <c r="R62" s="318"/>
      <c r="S62" s="318"/>
      <c r="T62" s="318"/>
      <c r="U62" s="318"/>
      <c r="V62" s="318"/>
      <c r="W62" s="318"/>
      <c r="X62" s="318"/>
      <c r="Y62" s="318"/>
      <c r="Z62" s="318"/>
      <c r="AA62" s="318"/>
      <c r="AB62" s="318"/>
      <c r="AC62" s="318"/>
      <c r="AD62" s="318"/>
      <c r="AE62" s="318"/>
      <c r="AF62" s="318"/>
      <c r="AG62" s="318"/>
      <c r="AH62" s="318"/>
      <c r="AI62" s="318"/>
      <c r="AJ62" s="318"/>
      <c r="AK62" s="318"/>
      <c r="AL62" s="318"/>
      <c r="AM62" s="318"/>
      <c r="AN62" s="318"/>
      <c r="AO62" s="318"/>
      <c r="AP62" s="318"/>
      <c r="AQ62" s="318"/>
      <c r="AR62" s="318"/>
      <c r="AS62" s="318"/>
      <c r="AT62" s="318"/>
      <c r="AU62" s="318"/>
      <c r="AV62" s="318"/>
      <c r="AW62" s="318"/>
      <c r="AX62" s="318"/>
      <c r="AY62" s="318"/>
      <c r="AZ62" s="318"/>
      <c r="BA62" s="318"/>
      <c r="BB62" s="318"/>
      <c r="BC62" s="318"/>
      <c r="BD62" s="318"/>
      <c r="BE62" s="318"/>
      <c r="BF62" s="318"/>
      <c r="BG62" s="318"/>
      <c r="BH62" s="318"/>
      <c r="BI62" s="318"/>
      <c r="BJ62" s="318"/>
      <c r="BK62" s="318"/>
      <c r="BL62" s="318"/>
      <c r="BM62" s="318"/>
      <c r="BN62" s="318"/>
      <c r="BO62" s="318"/>
      <c r="BP62" s="318"/>
      <c r="BQ62" s="318"/>
      <c r="BR62" s="318"/>
      <c r="BS62" s="318"/>
      <c r="BT62" s="318"/>
      <c r="BU62" s="318"/>
      <c r="BV62" s="318"/>
      <c r="BW62" s="318"/>
      <c r="BX62" s="318"/>
      <c r="BY62" s="318"/>
      <c r="BZ62" s="318"/>
      <c r="CA62" s="318"/>
      <c r="CB62" s="318"/>
      <c r="CC62" s="318"/>
      <c r="CD62" s="318"/>
      <c r="CE62" s="318"/>
      <c r="CF62" s="318"/>
      <c r="CG62" s="318"/>
      <c r="CH62" s="318"/>
      <c r="CI62" s="318"/>
      <c r="CJ62" s="318"/>
      <c r="CK62" s="318"/>
      <c r="CL62" s="318"/>
      <c r="CM62" s="318"/>
      <c r="CN62" s="318"/>
      <c r="CO62" s="318"/>
      <c r="CP62" s="318"/>
      <c r="CQ62" s="318"/>
      <c r="CR62" s="318"/>
      <c r="CS62" s="318"/>
      <c r="CT62" s="318"/>
      <c r="CU62" s="318"/>
      <c r="CV62" s="318"/>
      <c r="CW62" s="318"/>
      <c r="CX62" s="318"/>
      <c r="CY62" s="318"/>
      <c r="CZ62" s="318"/>
      <c r="DA62" s="318"/>
      <c r="DB62" s="318"/>
      <c r="DC62" s="318"/>
      <c r="DD62" s="318"/>
      <c r="DE62" s="82"/>
    </row>
    <row r="63" spans="1:109" ht="17.25">
      <c r="B63" s="139" t="s">
        <v>538</v>
      </c>
    </row>
    <row r="64" spans="1:109">
      <c r="B64" s="86"/>
      <c r="G64" s="319"/>
      <c r="I64" s="331"/>
      <c r="J64" s="331"/>
      <c r="K64" s="331"/>
      <c r="L64" s="331"/>
      <c r="M64" s="331"/>
      <c r="N64" s="332"/>
      <c r="AM64" s="319"/>
      <c r="AN64" s="319" t="s">
        <v>532</v>
      </c>
      <c r="AP64" s="320"/>
      <c r="AQ64" s="320"/>
      <c r="AR64" s="320"/>
      <c r="AY64" s="319"/>
      <c r="BA64" s="320"/>
      <c r="BB64" s="320"/>
      <c r="BC64" s="320"/>
      <c r="BK64" s="319"/>
      <c r="BM64" s="320"/>
      <c r="BN64" s="320"/>
      <c r="BO64" s="320"/>
      <c r="BW64" s="319"/>
      <c r="BY64" s="320"/>
      <c r="BZ64" s="320"/>
      <c r="CA64" s="320"/>
      <c r="CI64" s="319"/>
      <c r="CK64" s="320"/>
      <c r="CL64" s="320"/>
      <c r="CM64" s="320"/>
      <c r="CU64" s="319"/>
      <c r="CW64" s="320"/>
      <c r="CX64" s="320"/>
      <c r="CY64" s="320"/>
    </row>
    <row r="65" spans="2:107">
      <c r="B65" s="86"/>
      <c r="AN65" s="1198" t="s">
        <v>541</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c r="B66" s="86"/>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c r="B67" s="86"/>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c r="B68" s="86"/>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c r="B69" s="86"/>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c r="B70" s="86"/>
      <c r="H70" s="333"/>
      <c r="I70" s="333"/>
      <c r="J70" s="334"/>
      <c r="K70" s="334"/>
      <c r="L70" s="335"/>
      <c r="M70" s="334"/>
      <c r="N70" s="335"/>
      <c r="AN70" s="321"/>
      <c r="AO70" s="321"/>
      <c r="AP70" s="321"/>
      <c r="AZ70" s="321"/>
      <c r="BA70" s="321"/>
      <c r="BB70" s="321"/>
      <c r="BL70" s="321"/>
      <c r="BM70" s="321"/>
      <c r="BN70" s="321"/>
      <c r="BX70" s="321"/>
      <c r="BY70" s="321"/>
      <c r="BZ70" s="321"/>
      <c r="CJ70" s="321"/>
      <c r="CK70" s="321"/>
      <c r="CL70" s="321"/>
      <c r="CV70" s="321"/>
      <c r="CW70" s="321"/>
      <c r="CX70" s="321"/>
    </row>
    <row r="71" spans="2:107">
      <c r="B71" s="86"/>
      <c r="G71" s="336"/>
      <c r="I71" s="337"/>
      <c r="J71" s="334"/>
      <c r="K71" s="334"/>
      <c r="L71" s="335"/>
      <c r="M71" s="334"/>
      <c r="N71" s="335"/>
      <c r="AM71" s="336"/>
      <c r="AN71" s="82" t="s">
        <v>533</v>
      </c>
    </row>
    <row r="72" spans="2:107">
      <c r="B72" s="86"/>
      <c r="G72" s="1190"/>
      <c r="H72" s="1190"/>
      <c r="I72" s="1190"/>
      <c r="J72" s="1190"/>
      <c r="K72" s="322"/>
      <c r="L72" s="322"/>
      <c r="M72" s="323"/>
      <c r="N72" s="323"/>
      <c r="AN72" s="1209"/>
      <c r="AO72" s="1210"/>
      <c r="AP72" s="1210"/>
      <c r="AQ72" s="1210"/>
      <c r="AR72" s="1210"/>
      <c r="AS72" s="1210"/>
      <c r="AT72" s="1210"/>
      <c r="AU72" s="1210"/>
      <c r="AV72" s="1210"/>
      <c r="AW72" s="1210"/>
      <c r="AX72" s="1210"/>
      <c r="AY72" s="1210"/>
      <c r="AZ72" s="1210"/>
      <c r="BA72" s="1210"/>
      <c r="BB72" s="1210"/>
      <c r="BC72" s="1210"/>
      <c r="BD72" s="1210"/>
      <c r="BE72" s="1210"/>
      <c r="BF72" s="1210"/>
      <c r="BG72" s="1210"/>
      <c r="BH72" s="1210"/>
      <c r="BI72" s="1210"/>
      <c r="BJ72" s="1210"/>
      <c r="BK72" s="1210"/>
      <c r="BL72" s="1210"/>
      <c r="BM72" s="1210"/>
      <c r="BN72" s="1210"/>
      <c r="BO72" s="1211"/>
      <c r="BP72" s="1196" t="s">
        <v>462</v>
      </c>
      <c r="BQ72" s="1196"/>
      <c r="BR72" s="1196"/>
      <c r="BS72" s="1196"/>
      <c r="BT72" s="1196"/>
      <c r="BU72" s="1196"/>
      <c r="BV72" s="1196"/>
      <c r="BW72" s="1196"/>
      <c r="BX72" s="1196" t="s">
        <v>463</v>
      </c>
      <c r="BY72" s="1196"/>
      <c r="BZ72" s="1196"/>
      <c r="CA72" s="1196"/>
      <c r="CB72" s="1196"/>
      <c r="CC72" s="1196"/>
      <c r="CD72" s="1196"/>
      <c r="CE72" s="1196"/>
      <c r="CF72" s="1196" t="s">
        <v>464</v>
      </c>
      <c r="CG72" s="1196"/>
      <c r="CH72" s="1196"/>
      <c r="CI72" s="1196"/>
      <c r="CJ72" s="1196"/>
      <c r="CK72" s="1196"/>
      <c r="CL72" s="1196"/>
      <c r="CM72" s="1196"/>
      <c r="CN72" s="1196" t="s">
        <v>465</v>
      </c>
      <c r="CO72" s="1196"/>
      <c r="CP72" s="1196"/>
      <c r="CQ72" s="1196"/>
      <c r="CR72" s="1196"/>
      <c r="CS72" s="1196"/>
      <c r="CT72" s="1196"/>
      <c r="CU72" s="1196"/>
      <c r="CV72" s="1196" t="s">
        <v>466</v>
      </c>
      <c r="CW72" s="1196"/>
      <c r="CX72" s="1196"/>
      <c r="CY72" s="1196"/>
      <c r="CZ72" s="1196"/>
      <c r="DA72" s="1196"/>
      <c r="DB72" s="1196"/>
      <c r="DC72" s="1196"/>
    </row>
    <row r="73" spans="2:107">
      <c r="B73" s="86"/>
      <c r="G73" s="1208"/>
      <c r="H73" s="1208"/>
      <c r="I73" s="1208"/>
      <c r="J73" s="1208"/>
      <c r="K73" s="1191"/>
      <c r="L73" s="1191"/>
      <c r="M73" s="1191"/>
      <c r="N73" s="1191"/>
      <c r="AM73" s="321"/>
      <c r="AN73" s="1195" t="s">
        <v>534</v>
      </c>
      <c r="AO73" s="1195"/>
      <c r="AP73" s="1195"/>
      <c r="AQ73" s="1195"/>
      <c r="AR73" s="1195"/>
      <c r="AS73" s="1195"/>
      <c r="AT73" s="1195"/>
      <c r="AU73" s="1195"/>
      <c r="AV73" s="1195"/>
      <c r="AW73" s="1195"/>
      <c r="AX73" s="1195"/>
      <c r="AY73" s="1195"/>
      <c r="AZ73" s="1195"/>
      <c r="BA73" s="1195"/>
      <c r="BB73" s="1195" t="s">
        <v>535</v>
      </c>
      <c r="BC73" s="1195"/>
      <c r="BD73" s="1195"/>
      <c r="BE73" s="1195"/>
      <c r="BF73" s="1195"/>
      <c r="BG73" s="1195"/>
      <c r="BH73" s="1195"/>
      <c r="BI73" s="1195"/>
      <c r="BJ73" s="1195"/>
      <c r="BK73" s="1195"/>
      <c r="BL73" s="1195"/>
      <c r="BM73" s="1195"/>
      <c r="BN73" s="1195"/>
      <c r="BO73" s="1195"/>
      <c r="BP73" s="1192">
        <v>26.3</v>
      </c>
      <c r="BQ73" s="1192"/>
      <c r="BR73" s="1192"/>
      <c r="BS73" s="1192"/>
      <c r="BT73" s="1192"/>
      <c r="BU73" s="1192"/>
      <c r="BV73" s="1192"/>
      <c r="BW73" s="1192"/>
      <c r="BX73" s="1192">
        <v>16.5</v>
      </c>
      <c r="BY73" s="1192"/>
      <c r="BZ73" s="1192"/>
      <c r="CA73" s="1192"/>
      <c r="CB73" s="1192"/>
      <c r="CC73" s="1192"/>
      <c r="CD73" s="1192"/>
      <c r="CE73" s="1192"/>
      <c r="CF73" s="1192">
        <v>14.5</v>
      </c>
      <c r="CG73" s="1192"/>
      <c r="CH73" s="1192"/>
      <c r="CI73" s="1192"/>
      <c r="CJ73" s="1192"/>
      <c r="CK73" s="1192"/>
      <c r="CL73" s="1192"/>
      <c r="CM73" s="1192"/>
      <c r="CN73" s="1192">
        <v>3.5</v>
      </c>
      <c r="CO73" s="1192"/>
      <c r="CP73" s="1192"/>
      <c r="CQ73" s="1192"/>
      <c r="CR73" s="1192"/>
      <c r="CS73" s="1192"/>
      <c r="CT73" s="1192"/>
      <c r="CU73" s="1192"/>
      <c r="CV73" s="1192"/>
      <c r="CW73" s="1192"/>
      <c r="CX73" s="1192"/>
      <c r="CY73" s="1192"/>
      <c r="CZ73" s="1192"/>
      <c r="DA73" s="1192"/>
      <c r="DB73" s="1192"/>
      <c r="DC73" s="1192"/>
    </row>
    <row r="74" spans="2:107">
      <c r="B74" s="86"/>
      <c r="G74" s="1208"/>
      <c r="H74" s="1208"/>
      <c r="I74" s="1208"/>
      <c r="J74" s="1208"/>
      <c r="K74" s="1191"/>
      <c r="L74" s="1191"/>
      <c r="M74" s="1191"/>
      <c r="N74" s="1191"/>
      <c r="AM74" s="321"/>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c r="B75" s="86"/>
      <c r="G75" s="1208"/>
      <c r="H75" s="1208"/>
      <c r="I75" s="1190"/>
      <c r="J75" s="1190"/>
      <c r="K75" s="1197"/>
      <c r="L75" s="1197"/>
      <c r="M75" s="1197"/>
      <c r="N75" s="1197"/>
      <c r="AM75" s="321"/>
      <c r="AN75" s="1195"/>
      <c r="AO75" s="1195"/>
      <c r="AP75" s="1195"/>
      <c r="AQ75" s="1195"/>
      <c r="AR75" s="1195"/>
      <c r="AS75" s="1195"/>
      <c r="AT75" s="1195"/>
      <c r="AU75" s="1195"/>
      <c r="AV75" s="1195"/>
      <c r="AW75" s="1195"/>
      <c r="AX75" s="1195"/>
      <c r="AY75" s="1195"/>
      <c r="AZ75" s="1195"/>
      <c r="BA75" s="1195"/>
      <c r="BB75" s="1195" t="s">
        <v>539</v>
      </c>
      <c r="BC75" s="1195"/>
      <c r="BD75" s="1195"/>
      <c r="BE75" s="1195"/>
      <c r="BF75" s="1195"/>
      <c r="BG75" s="1195"/>
      <c r="BH75" s="1195"/>
      <c r="BI75" s="1195"/>
      <c r="BJ75" s="1195"/>
      <c r="BK75" s="1195"/>
      <c r="BL75" s="1195"/>
      <c r="BM75" s="1195"/>
      <c r="BN75" s="1195"/>
      <c r="BO75" s="1195"/>
      <c r="BP75" s="1192">
        <v>10.199999999999999</v>
      </c>
      <c r="BQ75" s="1192"/>
      <c r="BR75" s="1192"/>
      <c r="BS75" s="1192"/>
      <c r="BT75" s="1192"/>
      <c r="BU75" s="1192"/>
      <c r="BV75" s="1192"/>
      <c r="BW75" s="1192"/>
      <c r="BX75" s="1192">
        <v>10.199999999999999</v>
      </c>
      <c r="BY75" s="1192"/>
      <c r="BZ75" s="1192"/>
      <c r="CA75" s="1192"/>
      <c r="CB75" s="1192"/>
      <c r="CC75" s="1192"/>
      <c r="CD75" s="1192"/>
      <c r="CE75" s="1192"/>
      <c r="CF75" s="1192">
        <v>10.5</v>
      </c>
      <c r="CG75" s="1192"/>
      <c r="CH75" s="1192"/>
      <c r="CI75" s="1192"/>
      <c r="CJ75" s="1192"/>
      <c r="CK75" s="1192"/>
      <c r="CL75" s="1192"/>
      <c r="CM75" s="1192"/>
      <c r="CN75" s="1192">
        <v>10.9</v>
      </c>
      <c r="CO75" s="1192"/>
      <c r="CP75" s="1192"/>
      <c r="CQ75" s="1192"/>
      <c r="CR75" s="1192"/>
      <c r="CS75" s="1192"/>
      <c r="CT75" s="1192"/>
      <c r="CU75" s="1192"/>
      <c r="CV75" s="1192">
        <v>11.3</v>
      </c>
      <c r="CW75" s="1192"/>
      <c r="CX75" s="1192"/>
      <c r="CY75" s="1192"/>
      <c r="CZ75" s="1192"/>
      <c r="DA75" s="1192"/>
      <c r="DB75" s="1192"/>
      <c r="DC75" s="1192"/>
    </row>
    <row r="76" spans="2:107">
      <c r="B76" s="86"/>
      <c r="G76" s="1208"/>
      <c r="H76" s="1208"/>
      <c r="I76" s="1190"/>
      <c r="J76" s="1190"/>
      <c r="K76" s="1197"/>
      <c r="L76" s="1197"/>
      <c r="M76" s="1197"/>
      <c r="N76" s="1197"/>
      <c r="AM76" s="321"/>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c r="B77" s="86"/>
      <c r="G77" s="1190"/>
      <c r="H77" s="1190"/>
      <c r="I77" s="1190"/>
      <c r="J77" s="1190"/>
      <c r="K77" s="1191"/>
      <c r="L77" s="1191"/>
      <c r="M77" s="1191"/>
      <c r="N77" s="1191"/>
      <c r="AN77" s="1196" t="s">
        <v>537</v>
      </c>
      <c r="AO77" s="1196"/>
      <c r="AP77" s="1196"/>
      <c r="AQ77" s="1196"/>
      <c r="AR77" s="1196"/>
      <c r="AS77" s="1196"/>
      <c r="AT77" s="1196"/>
      <c r="AU77" s="1196"/>
      <c r="AV77" s="1196"/>
      <c r="AW77" s="1196"/>
      <c r="AX77" s="1196"/>
      <c r="AY77" s="1196"/>
      <c r="AZ77" s="1196"/>
      <c r="BA77" s="1196"/>
      <c r="BB77" s="1195" t="s">
        <v>535</v>
      </c>
      <c r="BC77" s="1195"/>
      <c r="BD77" s="1195"/>
      <c r="BE77" s="1195"/>
      <c r="BF77" s="1195"/>
      <c r="BG77" s="1195"/>
      <c r="BH77" s="1195"/>
      <c r="BI77" s="1195"/>
      <c r="BJ77" s="1195"/>
      <c r="BK77" s="1195"/>
      <c r="BL77" s="1195"/>
      <c r="BM77" s="1195"/>
      <c r="BN77" s="1195"/>
      <c r="BO77" s="1195"/>
      <c r="BP77" s="1192">
        <v>0</v>
      </c>
      <c r="BQ77" s="1192"/>
      <c r="BR77" s="1192"/>
      <c r="BS77" s="1192"/>
      <c r="BT77" s="1192"/>
      <c r="BU77" s="1192"/>
      <c r="BV77" s="1192"/>
      <c r="BW77" s="1192"/>
      <c r="BX77" s="1192">
        <v>0</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c r="B78" s="86"/>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c r="B79" s="86"/>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539</v>
      </c>
      <c r="BC79" s="1195"/>
      <c r="BD79" s="1195"/>
      <c r="BE79" s="1195"/>
      <c r="BF79" s="1195"/>
      <c r="BG79" s="1195"/>
      <c r="BH79" s="1195"/>
      <c r="BI79" s="1195"/>
      <c r="BJ79" s="1195"/>
      <c r="BK79" s="1195"/>
      <c r="BL79" s="1195"/>
      <c r="BM79" s="1195"/>
      <c r="BN79" s="1195"/>
      <c r="BO79" s="1195"/>
      <c r="BP79" s="1192">
        <v>8.9</v>
      </c>
      <c r="BQ79" s="1192"/>
      <c r="BR79" s="1192"/>
      <c r="BS79" s="1192"/>
      <c r="BT79" s="1192"/>
      <c r="BU79" s="1192"/>
      <c r="BV79" s="1192"/>
      <c r="BW79" s="1192"/>
      <c r="BX79" s="1192">
        <v>8.9</v>
      </c>
      <c r="BY79" s="1192"/>
      <c r="BZ79" s="1192"/>
      <c r="CA79" s="1192"/>
      <c r="CB79" s="1192"/>
      <c r="CC79" s="1192"/>
      <c r="CD79" s="1192"/>
      <c r="CE79" s="1192"/>
      <c r="CF79" s="1192">
        <v>9.1</v>
      </c>
      <c r="CG79" s="1192"/>
      <c r="CH79" s="1192"/>
      <c r="CI79" s="1192"/>
      <c r="CJ79" s="1192"/>
      <c r="CK79" s="1192"/>
      <c r="CL79" s="1192"/>
      <c r="CM79" s="1192"/>
      <c r="CN79" s="1192">
        <v>9.3000000000000007</v>
      </c>
      <c r="CO79" s="1192"/>
      <c r="CP79" s="1192"/>
      <c r="CQ79" s="1192"/>
      <c r="CR79" s="1192"/>
      <c r="CS79" s="1192"/>
      <c r="CT79" s="1192"/>
      <c r="CU79" s="1192"/>
      <c r="CV79" s="1192">
        <v>9.3000000000000007</v>
      </c>
      <c r="CW79" s="1192"/>
      <c r="CX79" s="1192"/>
      <c r="CY79" s="1192"/>
      <c r="CZ79" s="1192"/>
      <c r="DA79" s="1192"/>
      <c r="DB79" s="1192"/>
      <c r="DC79" s="1192"/>
    </row>
    <row r="80" spans="2:107">
      <c r="B80" s="86"/>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c r="B81" s="86"/>
    </row>
    <row r="82" spans="2:109" ht="17.25">
      <c r="B82" s="86"/>
      <c r="K82" s="338"/>
      <c r="L82" s="338"/>
      <c r="M82" s="338"/>
      <c r="N82" s="338"/>
      <c r="AQ82" s="338"/>
      <c r="AR82" s="338"/>
      <c r="AS82" s="338"/>
      <c r="AT82" s="338"/>
      <c r="BC82" s="338"/>
      <c r="BD82" s="338"/>
      <c r="BE82" s="338"/>
      <c r="BF82" s="338"/>
      <c r="BO82" s="338"/>
      <c r="BP82" s="338"/>
      <c r="BQ82" s="338"/>
      <c r="BR82" s="338"/>
      <c r="CA82" s="338"/>
      <c r="CB82" s="338"/>
      <c r="CC82" s="338"/>
      <c r="CD82" s="338"/>
      <c r="CM82" s="338"/>
      <c r="CN82" s="338"/>
      <c r="CO82" s="338"/>
      <c r="CP82" s="338"/>
      <c r="CY82" s="338"/>
      <c r="CZ82" s="338"/>
      <c r="DA82" s="338"/>
      <c r="DB82" s="338"/>
      <c r="DC82" s="338"/>
    </row>
    <row r="83" spans="2:109">
      <c r="B83" s="167"/>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c r="CN83" s="138"/>
      <c r="CO83" s="138"/>
      <c r="CP83" s="138"/>
      <c r="CQ83" s="138"/>
      <c r="CR83" s="138"/>
      <c r="CS83" s="138"/>
      <c r="CT83" s="138"/>
      <c r="CU83" s="138"/>
      <c r="CV83" s="138"/>
      <c r="CW83" s="138"/>
      <c r="CX83" s="138"/>
      <c r="CY83" s="138"/>
      <c r="CZ83" s="138"/>
      <c r="DA83" s="138"/>
      <c r="DB83" s="138"/>
      <c r="DC83" s="138"/>
      <c r="DD83" s="168"/>
    </row>
    <row r="84" spans="2:109">
      <c r="DD84" s="82"/>
      <c r="DE84" s="82"/>
    </row>
    <row r="85" spans="2:109">
      <c r="DD85" s="82"/>
      <c r="DE85" s="82"/>
    </row>
  </sheetData>
  <sheetProtection algorithmName="SHA-512" hashValue="2tNKHfX5KwqGiPEgMS1u3eIvHFqDQ2hJAFwCihYjSpGDw/fFz0vSXbvo29pLN9Nym9bwZJS0KlUGS4vSLvkzkg==" saltValue="kiGqc/+ck6+IP7mKDdsU8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3"/>
  <printOptions horizontalCentered="1" verticalCentered="1"/>
  <pageMargins left="0" right="0" top="0.19685039370078741" bottom="0.31496062992125984" header="0.39370078740157483" footer="0"/>
  <pageSetup paperSize="9" scale="4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D67F0-5765-45ED-9B9F-AEB4A09A54CB}">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81" customWidth="1"/>
    <col min="35" max="122" width="2.5" style="80" customWidth="1"/>
    <col min="123" max="16384" width="2.5" style="80" hidden="1"/>
  </cols>
  <sheetData>
    <row r="1" spans="1:34" ht="13.5" customHeight="1">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1:34">
      <c r="S2" s="80"/>
      <c r="AH2" s="80"/>
    </row>
    <row r="3" spans="1:34">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row>
    <row r="4" spans="1:34"/>
    <row r="5" spans="1:34"/>
    <row r="6" spans="1:34"/>
    <row r="7" spans="1:34"/>
    <row r="8" spans="1:34"/>
    <row r="9" spans="1:34">
      <c r="AH9" s="80"/>
    </row>
    <row r="10" spans="1:34"/>
    <row r="11" spans="1:34"/>
    <row r="12" spans="1:34"/>
    <row r="13" spans="1:34"/>
    <row r="14" spans="1:34"/>
    <row r="15" spans="1:34"/>
    <row r="16" spans="1:34"/>
    <row r="17" spans="12:34">
      <c r="AH17" s="80"/>
    </row>
    <row r="18" spans="12:34"/>
    <row r="19" spans="12:34"/>
    <row r="20" spans="12:34">
      <c r="AH20" s="80"/>
    </row>
    <row r="21" spans="12:34">
      <c r="AH21" s="80"/>
    </row>
    <row r="22" spans="12:34"/>
    <row r="23" spans="12:34"/>
    <row r="24" spans="12:34">
      <c r="Q24" s="80"/>
    </row>
    <row r="25" spans="12:34"/>
    <row r="26" spans="12:34"/>
    <row r="27" spans="12:34"/>
    <row r="28" spans="12:34">
      <c r="O28" s="80"/>
      <c r="T28" s="80"/>
      <c r="AH28" s="80"/>
    </row>
    <row r="29" spans="12:34"/>
    <row r="30" spans="12:34"/>
    <row r="31" spans="12:34">
      <c r="Q31" s="80"/>
    </row>
    <row r="32" spans="12:34">
      <c r="L32" s="80"/>
    </row>
    <row r="33" spans="2:34">
      <c r="C33" s="80"/>
      <c r="E33" s="80"/>
      <c r="G33" s="80"/>
      <c r="I33" s="80"/>
      <c r="X33" s="80"/>
    </row>
    <row r="34" spans="2:34">
      <c r="B34" s="80"/>
      <c r="P34" s="80"/>
      <c r="R34" s="80"/>
      <c r="T34" s="80"/>
    </row>
    <row r="35" spans="2:34">
      <c r="D35" s="80"/>
      <c r="W35" s="80"/>
      <c r="AC35" s="80"/>
      <c r="AD35" s="80"/>
      <c r="AE35" s="80"/>
      <c r="AF35" s="80"/>
      <c r="AG35" s="80"/>
      <c r="AH35" s="80"/>
    </row>
    <row r="36" spans="2:34">
      <c r="H36" s="80"/>
      <c r="J36" s="80"/>
      <c r="K36" s="80"/>
      <c r="M36" s="80"/>
      <c r="Y36" s="80"/>
      <c r="Z36" s="80"/>
      <c r="AA36" s="80"/>
      <c r="AB36" s="80"/>
      <c r="AC36" s="80"/>
      <c r="AD36" s="80"/>
      <c r="AE36" s="80"/>
      <c r="AF36" s="80"/>
      <c r="AG36" s="80"/>
      <c r="AH36" s="80"/>
    </row>
    <row r="37" spans="2:34">
      <c r="AH37" s="80"/>
    </row>
    <row r="38" spans="2:34">
      <c r="AG38" s="80"/>
      <c r="AH38" s="80"/>
    </row>
    <row r="39" spans="2:34"/>
    <row r="40" spans="2:34">
      <c r="X40" s="80"/>
    </row>
    <row r="41" spans="2:34">
      <c r="R41" s="80"/>
    </row>
    <row r="42" spans="2:34">
      <c r="W42" s="80"/>
    </row>
    <row r="43" spans="2:34">
      <c r="Y43" s="80"/>
      <c r="Z43" s="80"/>
      <c r="AA43" s="80"/>
      <c r="AB43" s="80"/>
      <c r="AC43" s="80"/>
      <c r="AD43" s="80"/>
      <c r="AE43" s="80"/>
      <c r="AF43" s="80"/>
      <c r="AG43" s="80"/>
      <c r="AH43" s="80"/>
    </row>
    <row r="44" spans="2:34">
      <c r="AH44" s="80"/>
    </row>
    <row r="45" spans="2:34">
      <c r="X45" s="80"/>
    </row>
    <row r="46" spans="2:34"/>
    <row r="47" spans="2:34"/>
    <row r="48" spans="2:34">
      <c r="W48" s="80"/>
      <c r="Y48" s="80"/>
      <c r="Z48" s="80"/>
      <c r="AA48" s="80"/>
      <c r="AB48" s="80"/>
      <c r="AC48" s="80"/>
      <c r="AD48" s="80"/>
      <c r="AE48" s="80"/>
      <c r="AF48" s="80"/>
      <c r="AG48" s="80"/>
      <c r="AH48" s="80"/>
    </row>
    <row r="49" spans="28:34"/>
    <row r="50" spans="28:34">
      <c r="AE50" s="80"/>
      <c r="AF50" s="80"/>
      <c r="AG50" s="80"/>
      <c r="AH50" s="80"/>
    </row>
    <row r="51" spans="28:34">
      <c r="AC51" s="80"/>
      <c r="AD51" s="80"/>
      <c r="AE51" s="80"/>
      <c r="AF51" s="80"/>
      <c r="AG51" s="80"/>
      <c r="AH51" s="80"/>
    </row>
    <row r="52" spans="28:34"/>
    <row r="53" spans="28:34">
      <c r="AF53" s="80"/>
      <c r="AG53" s="80"/>
      <c r="AH53" s="80"/>
    </row>
    <row r="54" spans="28:34">
      <c r="AH54" s="80"/>
    </row>
    <row r="55" spans="28:34"/>
    <row r="56" spans="28:34">
      <c r="AB56" s="80"/>
      <c r="AC56" s="80"/>
      <c r="AD56" s="80"/>
      <c r="AE56" s="80"/>
      <c r="AF56" s="80"/>
      <c r="AG56" s="80"/>
      <c r="AH56" s="80"/>
    </row>
    <row r="57" spans="28:34">
      <c r="AH57" s="80"/>
    </row>
    <row r="58" spans="28:34">
      <c r="AH58" s="80"/>
    </row>
    <row r="59" spans="28:34"/>
    <row r="60" spans="28:34"/>
    <row r="61" spans="28:34"/>
    <row r="62" spans="28:34"/>
    <row r="63" spans="28:34">
      <c r="AH63" s="80"/>
    </row>
    <row r="64" spans="28:34">
      <c r="AG64" s="80"/>
      <c r="AH64" s="80"/>
    </row>
    <row r="65" spans="28:34"/>
    <row r="66" spans="28:34"/>
    <row r="67" spans="28:34"/>
    <row r="68" spans="28:34">
      <c r="AB68" s="80"/>
      <c r="AC68" s="80"/>
      <c r="AD68" s="80"/>
      <c r="AE68" s="80"/>
      <c r="AF68" s="80"/>
      <c r="AG68" s="80"/>
      <c r="AH68" s="80"/>
    </row>
    <row r="69" spans="28:34">
      <c r="AF69" s="80"/>
      <c r="AG69" s="80"/>
      <c r="AH69" s="80"/>
    </row>
    <row r="70" spans="28:34"/>
    <row r="71" spans="28:34"/>
    <row r="72" spans="28:34"/>
    <row r="73" spans="28:34"/>
    <row r="74" spans="28:34"/>
    <row r="75" spans="28:34">
      <c r="AH75" s="80"/>
    </row>
    <row r="76" spans="28:34">
      <c r="AF76" s="80"/>
      <c r="AG76" s="80"/>
      <c r="AH76" s="80"/>
    </row>
    <row r="77" spans="28:34">
      <c r="AG77" s="80"/>
      <c r="AH77" s="80"/>
    </row>
    <row r="78" spans="28:34"/>
    <row r="79" spans="28:34"/>
    <row r="80" spans="28:34"/>
    <row r="81" spans="25:34"/>
    <row r="82" spans="25:34">
      <c r="Y82" s="80"/>
    </row>
    <row r="83" spans="25:34">
      <c r="Y83" s="80"/>
      <c r="Z83" s="80"/>
      <c r="AA83" s="80"/>
      <c r="AB83" s="80"/>
      <c r="AC83" s="80"/>
      <c r="AD83" s="80"/>
      <c r="AE83" s="80"/>
      <c r="AF83" s="80"/>
      <c r="AG83" s="80"/>
      <c r="AH83" s="80"/>
    </row>
    <row r="84" spans="25:34"/>
    <row r="85" spans="25:34"/>
    <row r="86" spans="25:34"/>
    <row r="87" spans="25:34"/>
    <row r="88" spans="25:34">
      <c r="AH88" s="80"/>
    </row>
    <row r="89" spans="25:34"/>
    <row r="90" spans="25:34"/>
    <row r="91" spans="25:34"/>
    <row r="92" spans="25:34" ht="13.5" customHeight="1"/>
    <row r="93" spans="25:34" ht="13.5" customHeight="1"/>
    <row r="94" spans="25:34" ht="13.5" customHeight="1">
      <c r="AF94" s="80"/>
      <c r="AG94" s="80"/>
      <c r="AH94" s="80"/>
    </row>
    <row r="95" spans="25:34" ht="13.5" customHeight="1">
      <c r="AH95" s="80"/>
    </row>
    <row r="96" spans="25:34" ht="13.5" customHeight="1"/>
    <row r="97" spans="33:34" ht="13.5" customHeight="1"/>
    <row r="98" spans="33:34" ht="13.5" customHeight="1"/>
    <row r="99" spans="33:34" ht="13.5" customHeight="1"/>
    <row r="100" spans="33:34" ht="13.5" customHeight="1"/>
    <row r="101" spans="33:34" ht="13.5" customHeight="1">
      <c r="AH101" s="80"/>
    </row>
    <row r="102" spans="33:34" ht="13.5" customHeight="1"/>
    <row r="103" spans="33:34" ht="13.5" customHeight="1"/>
    <row r="104" spans="33:34" ht="13.5" customHeight="1">
      <c r="AG104" s="80"/>
      <c r="AH104" s="8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80"/>
    </row>
    <row r="117" spans="34:122" ht="13.5" customHeight="1"/>
    <row r="118" spans="34:122" ht="13.5" customHeight="1"/>
    <row r="119" spans="34:122" ht="13.5" customHeight="1"/>
    <row r="120" spans="34:122" ht="13.5" customHeight="1">
      <c r="AH120" s="80"/>
    </row>
    <row r="121" spans="34:122" ht="13.5" customHeight="1">
      <c r="AH121" s="80"/>
    </row>
    <row r="122" spans="34:122" ht="13.5" customHeight="1"/>
    <row r="123" spans="34:122" ht="13.5" customHeight="1"/>
    <row r="124" spans="34:122" ht="13.5" customHeight="1"/>
    <row r="125" spans="34:122" ht="13.5" customHeight="1">
      <c r="DR125" s="80" t="s">
        <v>411</v>
      </c>
    </row>
  </sheetData>
  <sheetProtection algorithmName="SHA-512" hashValue="vy1gJQvznsmVJmTHqxbuyeLpUXtba7vhlPP3GSB2kwwOnXVQzVzk0UGDvfTMoKixGQ0z/rIUspM1b3Pi55TuYA==" saltValue="S/bm1pW9Dd9RlwAbx+CWdg==" spinCount="100000" sheet="1" objects="1" scenarios="1"/>
  <dataConsolidate/>
  <phoneticPr fontId="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F2553-779C-432D-B597-D23B744D6771}">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81" customWidth="1"/>
    <col min="35" max="122" width="2.5" style="80" customWidth="1"/>
    <col min="123" max="16384" width="2.5" style="80" hidden="1"/>
  </cols>
  <sheetData>
    <row r="1" spans="2:34" ht="13.5" customHeight="1">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2:34">
      <c r="S2" s="80"/>
      <c r="AH2" s="80"/>
    </row>
    <row r="3" spans="2:34">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row>
    <row r="4" spans="2:34"/>
    <row r="5" spans="2:34"/>
    <row r="6" spans="2:34"/>
    <row r="7" spans="2:34"/>
    <row r="8" spans="2:34"/>
    <row r="9" spans="2:34">
      <c r="AH9" s="80"/>
    </row>
    <row r="10" spans="2:34"/>
    <row r="11" spans="2:34"/>
    <row r="12" spans="2:34"/>
    <row r="13" spans="2:34"/>
    <row r="14" spans="2:34"/>
    <row r="15" spans="2:34"/>
    <row r="16" spans="2:34"/>
    <row r="17" spans="12:34">
      <c r="AH17" s="80"/>
    </row>
    <row r="18" spans="12:34"/>
    <row r="19" spans="12:34"/>
    <row r="20" spans="12:34">
      <c r="AH20" s="80"/>
    </row>
    <row r="21" spans="12:34">
      <c r="AH21" s="80"/>
    </row>
    <row r="22" spans="12:34"/>
    <row r="23" spans="12:34"/>
    <row r="24" spans="12:34">
      <c r="Q24" s="80"/>
    </row>
    <row r="25" spans="12:34"/>
    <row r="26" spans="12:34"/>
    <row r="27" spans="12:34"/>
    <row r="28" spans="12:34">
      <c r="O28" s="80"/>
      <c r="T28" s="80"/>
      <c r="AH28" s="80"/>
    </row>
    <row r="29" spans="12:34"/>
    <row r="30" spans="12:34"/>
    <row r="31" spans="12:34">
      <c r="Q31" s="80"/>
    </row>
    <row r="32" spans="12:34">
      <c r="L32" s="80"/>
    </row>
    <row r="33" spans="2:34">
      <c r="C33" s="80"/>
      <c r="E33" s="80"/>
      <c r="G33" s="80"/>
      <c r="I33" s="80"/>
      <c r="X33" s="80"/>
    </row>
    <row r="34" spans="2:34">
      <c r="B34" s="80"/>
      <c r="P34" s="80"/>
      <c r="R34" s="80"/>
      <c r="T34" s="80"/>
    </row>
    <row r="35" spans="2:34">
      <c r="D35" s="80"/>
      <c r="W35" s="80"/>
      <c r="AC35" s="80"/>
      <c r="AD35" s="80"/>
      <c r="AE35" s="80"/>
      <c r="AF35" s="80"/>
      <c r="AG35" s="80"/>
      <c r="AH35" s="80"/>
    </row>
    <row r="36" spans="2:34">
      <c r="H36" s="80"/>
      <c r="J36" s="80"/>
      <c r="K36" s="80"/>
      <c r="M36" s="80"/>
      <c r="Y36" s="80"/>
      <c r="Z36" s="80"/>
      <c r="AA36" s="80"/>
      <c r="AB36" s="80"/>
      <c r="AC36" s="80"/>
      <c r="AD36" s="80"/>
      <c r="AE36" s="80"/>
      <c r="AF36" s="80"/>
      <c r="AG36" s="80"/>
      <c r="AH36" s="80"/>
    </row>
    <row r="37" spans="2:34">
      <c r="AH37" s="80"/>
    </row>
    <row r="38" spans="2:34">
      <c r="AG38" s="80"/>
      <c r="AH38" s="80"/>
    </row>
    <row r="39" spans="2:34"/>
    <row r="40" spans="2:34">
      <c r="X40" s="80"/>
    </row>
    <row r="41" spans="2:34">
      <c r="R41" s="80"/>
    </row>
    <row r="42" spans="2:34">
      <c r="W42" s="80"/>
    </row>
    <row r="43" spans="2:34">
      <c r="Y43" s="80"/>
      <c r="Z43" s="80"/>
      <c r="AA43" s="80"/>
      <c r="AB43" s="80"/>
      <c r="AC43" s="80"/>
      <c r="AD43" s="80"/>
      <c r="AE43" s="80"/>
      <c r="AF43" s="80"/>
      <c r="AG43" s="80"/>
      <c r="AH43" s="80"/>
    </row>
    <row r="44" spans="2:34">
      <c r="AH44" s="80"/>
    </row>
    <row r="45" spans="2:34">
      <c r="X45" s="80"/>
    </row>
    <row r="46" spans="2:34"/>
    <row r="47" spans="2:34"/>
    <row r="48" spans="2:34">
      <c r="W48" s="80"/>
      <c r="Y48" s="80"/>
      <c r="Z48" s="80"/>
      <c r="AA48" s="80"/>
      <c r="AB48" s="80"/>
      <c r="AC48" s="80"/>
      <c r="AD48" s="80"/>
      <c r="AE48" s="80"/>
      <c r="AF48" s="80"/>
      <c r="AG48" s="80"/>
      <c r="AH48" s="80"/>
    </row>
    <row r="49" spans="28:34"/>
    <row r="50" spans="28:34">
      <c r="AE50" s="80"/>
      <c r="AF50" s="80"/>
      <c r="AG50" s="80"/>
      <c r="AH50" s="80"/>
    </row>
    <row r="51" spans="28:34">
      <c r="AC51" s="80"/>
      <c r="AD51" s="80"/>
      <c r="AE51" s="80"/>
      <c r="AF51" s="80"/>
      <c r="AG51" s="80"/>
      <c r="AH51" s="80"/>
    </row>
    <row r="52" spans="28:34"/>
    <row r="53" spans="28:34">
      <c r="AF53" s="80"/>
      <c r="AG53" s="80"/>
      <c r="AH53" s="80"/>
    </row>
    <row r="54" spans="28:34">
      <c r="AH54" s="80"/>
    </row>
    <row r="55" spans="28:34"/>
    <row r="56" spans="28:34">
      <c r="AB56" s="80"/>
      <c r="AC56" s="80"/>
      <c r="AD56" s="80"/>
      <c r="AE56" s="80"/>
      <c r="AF56" s="80"/>
      <c r="AG56" s="80"/>
      <c r="AH56" s="80"/>
    </row>
    <row r="57" spans="28:34">
      <c r="AH57" s="80"/>
    </row>
    <row r="58" spans="28:34">
      <c r="AH58" s="80"/>
    </row>
    <row r="59" spans="28:34">
      <c r="AG59" s="80"/>
      <c r="AH59" s="80"/>
    </row>
    <row r="60" spans="28:34"/>
    <row r="61" spans="28:34"/>
    <row r="62" spans="28:34"/>
    <row r="63" spans="28:34">
      <c r="AH63" s="80"/>
    </row>
    <row r="64" spans="28:34">
      <c r="AG64" s="80"/>
      <c r="AH64" s="80"/>
    </row>
    <row r="65" spans="28:34"/>
    <row r="66" spans="28:34"/>
    <row r="67" spans="28:34"/>
    <row r="68" spans="28:34">
      <c r="AB68" s="80"/>
      <c r="AC68" s="80"/>
      <c r="AD68" s="80"/>
      <c r="AE68" s="80"/>
      <c r="AF68" s="80"/>
      <c r="AG68" s="80"/>
      <c r="AH68" s="80"/>
    </row>
    <row r="69" spans="28:34">
      <c r="AF69" s="80"/>
      <c r="AG69" s="80"/>
      <c r="AH69" s="80"/>
    </row>
    <row r="70" spans="28:34"/>
    <row r="71" spans="28:34"/>
    <row r="72" spans="28:34"/>
    <row r="73" spans="28:34"/>
    <row r="74" spans="28:34"/>
    <row r="75" spans="28:34">
      <c r="AH75" s="80"/>
    </row>
    <row r="76" spans="28:34">
      <c r="AF76" s="80"/>
      <c r="AG76" s="80"/>
      <c r="AH76" s="80"/>
    </row>
    <row r="77" spans="28:34">
      <c r="AG77" s="80"/>
      <c r="AH77" s="80"/>
    </row>
    <row r="78" spans="28:34"/>
    <row r="79" spans="28:34"/>
    <row r="80" spans="28:34"/>
    <row r="81" spans="25:34"/>
    <row r="82" spans="25:34">
      <c r="Y82" s="80"/>
    </row>
    <row r="83" spans="25:34">
      <c r="Y83" s="80"/>
      <c r="Z83" s="80"/>
      <c r="AA83" s="80"/>
      <c r="AB83" s="80"/>
      <c r="AC83" s="80"/>
      <c r="AD83" s="80"/>
      <c r="AE83" s="80"/>
      <c r="AF83" s="80"/>
      <c r="AG83" s="80"/>
      <c r="AH83" s="80"/>
    </row>
    <row r="84" spans="25:34"/>
    <row r="85" spans="25:34"/>
    <row r="86" spans="25:34"/>
    <row r="87" spans="25:34"/>
    <row r="88" spans="25:34">
      <c r="AH88" s="80"/>
    </row>
    <row r="89" spans="25:34"/>
    <row r="90" spans="25:34"/>
    <row r="91" spans="25:34"/>
    <row r="92" spans="25:34" ht="13.5" customHeight="1"/>
    <row r="93" spans="25:34" ht="13.5" customHeight="1"/>
    <row r="94" spans="25:34" ht="13.5" customHeight="1">
      <c r="AF94" s="80"/>
      <c r="AG94" s="80"/>
      <c r="AH94" s="80"/>
    </row>
    <row r="95" spans="25:34" ht="13.5" customHeight="1">
      <c r="AH95" s="80"/>
    </row>
    <row r="96" spans="25:34" ht="13.5" customHeight="1"/>
    <row r="97" spans="33:34" ht="13.5" customHeight="1"/>
    <row r="98" spans="33:34" ht="13.5" customHeight="1"/>
    <row r="99" spans="33:34" ht="13.5" customHeight="1"/>
    <row r="100" spans="33:34" ht="13.5" customHeight="1"/>
    <row r="101" spans="33:34" ht="13.5" customHeight="1">
      <c r="AH101" s="80"/>
    </row>
    <row r="102" spans="33:34" ht="13.5" customHeight="1"/>
    <row r="103" spans="33:34" ht="13.5" customHeight="1"/>
    <row r="104" spans="33:34" ht="13.5" customHeight="1">
      <c r="AG104" s="80"/>
      <c r="AH104" s="8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80"/>
    </row>
    <row r="117" spans="34:122" ht="13.5" customHeight="1"/>
    <row r="118" spans="34:122" ht="13.5" customHeight="1"/>
    <row r="119" spans="34:122" ht="13.5" customHeight="1"/>
    <row r="120" spans="34:122" ht="13.5" customHeight="1">
      <c r="AH120" s="80"/>
    </row>
    <row r="121" spans="34:122" ht="13.5" customHeight="1">
      <c r="AH121" s="80"/>
    </row>
    <row r="122" spans="34:122" ht="13.5" customHeight="1"/>
    <row r="123" spans="34:122" ht="13.5" customHeight="1"/>
    <row r="124" spans="34:122" ht="13.5" customHeight="1"/>
    <row r="125" spans="34:122" ht="13.5" customHeight="1">
      <c r="DR125" s="80" t="s">
        <v>411</v>
      </c>
    </row>
  </sheetData>
  <sheetProtection algorithmName="SHA-512" hashValue="SqwINHUP+DKdBHV8iHI5FUaQtEnVTS4NYITcVN05nZRoj0AfjpLX27Kmx2UL7Q06CyZcfsYjSfPIoac31MnhdA==" saltValue="Kz2YJgnn2n5qYfeZ7xDf4A==" spinCount="100000" sheet="1" objects="1" scenarios="1"/>
  <dataConsolidate/>
  <phoneticPr fontId="3"/>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 財政係２</dc:creator>
  <cp:lastModifiedBy>西田 早梨花</cp:lastModifiedBy>
  <cp:lastPrinted>2026-09-16T01:06:34Z</cp:lastPrinted>
  <dcterms:created xsi:type="dcterms:W3CDTF">2015-06-05T18:19:34Z</dcterms:created>
  <dcterms:modified xsi:type="dcterms:W3CDTF">2026-09-24T01:57:37Z</dcterms:modified>
</cp:coreProperties>
</file>