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12BE3CB7-D284-4651-B942-6CA1EF4D1F9B}" xr6:coauthVersionLast="47" xr6:coauthVersionMax="47" xr10:uidLastSave="{00000000-0000-0000-0000-000000000000}"/>
  <bookViews>
    <workbookView xWindow="-120" yWindow="-163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E40" i="7"/>
  <c r="AM40" i="7"/>
  <c r="U40" i="7"/>
  <c r="E40" i="7"/>
  <c r="C40" i="7" s="1"/>
  <c r="DG39" i="7"/>
  <c r="CQ39" i="7"/>
  <c r="CO39" i="7"/>
  <c r="BY39" i="7"/>
  <c r="BE39" i="7"/>
  <c r="AM39" i="7"/>
  <c r="U39" i="7"/>
  <c r="E39" i="7"/>
  <c r="C39" i="7"/>
  <c r="DG38" i="7"/>
  <c r="CQ38" i="7"/>
  <c r="CO38" i="7" s="1"/>
  <c r="BY38" i="7"/>
  <c r="BE38" i="7"/>
  <c r="AM38" i="7"/>
  <c r="U38" i="7"/>
  <c r="E38" i="7"/>
  <c r="C38" i="7" s="1"/>
  <c r="DG37" i="7"/>
  <c r="CQ37" i="7"/>
  <c r="CO37" i="7"/>
  <c r="BY37" i="7"/>
  <c r="BE37" i="7"/>
  <c r="AM37" i="7"/>
  <c r="U37" i="7"/>
  <c r="E37" i="7"/>
  <c r="C37" i="7"/>
  <c r="DG36" i="7"/>
  <c r="CQ36" i="7"/>
  <c r="CO36" i="7" s="1"/>
  <c r="BY36" i="7"/>
  <c r="BE36" i="7"/>
  <c r="AM36" i="7"/>
  <c r="W36" i="7"/>
  <c r="E36" i="7"/>
  <c r="C36" i="7" s="1"/>
  <c r="U34" i="7" s="1"/>
  <c r="DG35" i="7"/>
  <c r="CQ35" i="7"/>
  <c r="CO35" i="7"/>
  <c r="BY35" i="7"/>
  <c r="BE35" i="7"/>
  <c r="AM35" i="7"/>
  <c r="W35" i="7"/>
  <c r="E35" i="7"/>
  <c r="C35" i="7"/>
  <c r="DG34" i="7"/>
  <c r="CQ34" i="7"/>
  <c r="CO34" i="7" s="1"/>
  <c r="BY34" i="7"/>
  <c r="BE34" i="7"/>
  <c r="AO34" i="7"/>
  <c r="W34" i="7"/>
  <c r="E34" i="7"/>
  <c r="C34" i="7"/>
  <c r="U35" i="7" l="1"/>
  <c r="U36" i="7" s="1"/>
  <c r="AM34" i="7" l="1"/>
  <c r="BW34" i="7" s="1"/>
  <c r="BW35" i="7" s="1"/>
  <c r="BW36" i="7" s="1"/>
  <c r="BW37" i="7" s="1"/>
  <c r="BW38" i="7" s="1"/>
  <c r="BW39" i="7" s="1"/>
  <c r="BW40" i="7" s="1"/>
</calcChain>
</file>

<file path=xl/sharedStrings.xml><?xml version="1.0" encoding="utf-8"?>
<sst xmlns="http://schemas.openxmlformats.org/spreadsheetml/2006/main" count="1057" uniqueCount="544">
  <si>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</si>
  <si>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</si>
  <si>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</si>
  <si>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</si>
  <si>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</si>
  <si>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</si>
  <si>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</si>
  <si>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</si>
  <si>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</si>
  <si>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</si>
  <si>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</si>
  <si>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</si>
  <si>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</si>
  <si>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</si>
  <si>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</si>
  <si>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将来負担比率については、加入する一部事務組合や本町の地方債残高の減少に伴い、債務については減少してきており、特定目的基金への積み立てなどから、「0」となっている。
大型事業が来年度以降も予定されていることから地方債残高は増加傾向になっていくため、基金残高の確保や一部事務組合も含めた地方債残高・償還額の管理・新規発行の抑制に取り組んでいく。
有形固定資産減価償却率は、類似団体より低い水準にあるが、公共施設等総合管理計画の目標値を実現するため、令和6年度策定の個別施設における整備計画に基づく施設の老朽化対策に取り組んでいく。</t>
    <rPh sb="0" eb="2">
      <t>ショウライ</t>
    </rPh>
    <rPh sb="2" eb="6">
      <t>フタンヒリツ</t>
    </rPh>
    <rPh sb="12" eb="14">
      <t>カニュウ</t>
    </rPh>
    <rPh sb="16" eb="22">
      <t>イチブジムクミアイ</t>
    </rPh>
    <rPh sb="23" eb="25">
      <t>ホンチョウ</t>
    </rPh>
    <rPh sb="26" eb="29">
      <t>チホウサイ</t>
    </rPh>
    <rPh sb="29" eb="31">
      <t>ザンダカ</t>
    </rPh>
    <rPh sb="32" eb="34">
      <t>ゲンショウ</t>
    </rPh>
    <rPh sb="35" eb="36">
      <t>トモナ</t>
    </rPh>
    <rPh sb="38" eb="40">
      <t>サイム</t>
    </rPh>
    <rPh sb="45" eb="47">
      <t>ゲンショウ</t>
    </rPh>
    <rPh sb="54" eb="56">
      <t>トクテイ</t>
    </rPh>
    <rPh sb="56" eb="58">
      <t>モクテキ</t>
    </rPh>
    <rPh sb="58" eb="60">
      <t>キキン</t>
    </rPh>
    <rPh sb="62" eb="63">
      <t>ツ</t>
    </rPh>
    <rPh sb="64" eb="65">
      <t>タ</t>
    </rPh>
    <rPh sb="82" eb="86">
      <t>オオガタジギョウ</t>
    </rPh>
    <rPh sb="87" eb="90">
      <t>ライネンド</t>
    </rPh>
    <rPh sb="90" eb="92">
      <t>イコウ</t>
    </rPh>
    <rPh sb="93" eb="95">
      <t>ヨテイ</t>
    </rPh>
    <rPh sb="104" eb="107">
      <t>チホウサイ</t>
    </rPh>
    <rPh sb="107" eb="109">
      <t>ザンダカ</t>
    </rPh>
    <rPh sb="110" eb="112">
      <t>ゾウカ</t>
    </rPh>
    <rPh sb="112" eb="114">
      <t>ケイコウ</t>
    </rPh>
    <rPh sb="123" eb="127">
      <t>キキンザンダカ</t>
    </rPh>
    <rPh sb="128" eb="130">
      <t>カクホ</t>
    </rPh>
    <rPh sb="131" eb="133">
      <t>イチブ</t>
    </rPh>
    <rPh sb="133" eb="137">
      <t>ジムクミアイ</t>
    </rPh>
    <rPh sb="138" eb="139">
      <t>フク</t>
    </rPh>
    <rPh sb="141" eb="144">
      <t>チホウサイ</t>
    </rPh>
    <rPh sb="144" eb="146">
      <t>ザンダカ</t>
    </rPh>
    <rPh sb="147" eb="150">
      <t>ショウカンガク</t>
    </rPh>
    <rPh sb="151" eb="153">
      <t>カンリ</t>
    </rPh>
    <rPh sb="154" eb="158">
      <t>シンキハッコウ</t>
    </rPh>
    <rPh sb="159" eb="161">
      <t>ヨクセイ</t>
    </rPh>
    <rPh sb="162" eb="163">
      <t>ト</t>
    </rPh>
    <rPh sb="164" eb="165">
      <t>ク</t>
    </rPh>
    <rPh sb="171" eb="177">
      <t>ユウケイコテイシサン</t>
    </rPh>
    <rPh sb="177" eb="182">
      <t>ゲンカショウキャクリツ</t>
    </rPh>
    <rPh sb="184" eb="188">
      <t>ルイジダンタイ</t>
    </rPh>
    <rPh sb="190" eb="191">
      <t>ヒク</t>
    </rPh>
    <rPh sb="192" eb="194">
      <t>スイジュン</t>
    </rPh>
    <rPh sb="199" eb="204">
      <t>コウキョウシセツトウ</t>
    </rPh>
    <rPh sb="204" eb="210">
      <t>ソウゴウカンリケイカク</t>
    </rPh>
    <rPh sb="211" eb="214">
      <t>モクヒョウチ</t>
    </rPh>
    <rPh sb="215" eb="217">
      <t>ジツゲン</t>
    </rPh>
    <rPh sb="222" eb="224">
      <t>レイワ</t>
    </rPh>
    <rPh sb="225" eb="227">
      <t>ネンド</t>
    </rPh>
    <rPh sb="227" eb="229">
      <t>サクテイ</t>
    </rPh>
    <rPh sb="230" eb="234">
      <t>コベツシセツ</t>
    </rPh>
    <rPh sb="238" eb="242">
      <t>セイビケイカク</t>
    </rPh>
    <rPh sb="243" eb="244">
      <t>モト</t>
    </rPh>
    <rPh sb="246" eb="248">
      <t>シセツ</t>
    </rPh>
    <rPh sb="249" eb="252">
      <t>ロウキュウカ</t>
    </rPh>
    <rPh sb="252" eb="254">
      <t>タイサク</t>
    </rPh>
    <rPh sb="255" eb="256">
      <t>ト</t>
    </rPh>
    <rPh sb="257" eb="258">
      <t>ク</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</si>
  <si>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</si>
  <si>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</si>
  <si>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</si>
  <si>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</si>
  <si>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</si>
  <si>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</si>
  <si>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</si>
  <si>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</si>
  <si>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</si>
  <si>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</si>
  <si>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</si>
  <si>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</si>
  <si>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</si>
  <si>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</si>
  <si>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</si>
  <si>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</si>
  <si>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6"/>
  </si>
  <si>
    <t>経常収支比率</t>
    <rPh sb="0" eb="2">
      <t>ケイジョウ</t>
    </rPh>
    <rPh sb="2" eb="4">
      <t>シュウシ</t>
    </rPh>
    <rPh sb="4" eb="6">
      <t>ヒリツ</t>
    </rPh>
    <phoneticPr fontId="5"/>
  </si>
  <si>
    <t>市町村名</t>
    <rPh sb="0" eb="3">
      <t>シチョウソン</t>
    </rPh>
    <rPh sb="3" eb="4">
      <t>メイ</t>
    </rPh>
    <phoneticPr fontId="5"/>
  </si>
  <si>
    <t>南種子町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</si>
  <si>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</si>
  <si>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</si>
  <si>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</si>
  <si>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</si>
  <si>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</si>
  <si>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</si>
  <si>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</si>
  <si>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</si>
  <si>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</si>
  <si>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</si>
  <si>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</si>
  <si>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</si>
  <si>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</si>
  <si>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</si>
  <si>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</si>
  <si>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</si>
  <si>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</si>
  <si>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</si>
  <si>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</si>
  <si>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</si>
  <si>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</si>
  <si>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</si>
  <si>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</si>
  <si>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-5.2</t>
    <phoneticPr fontId="5"/>
  </si>
  <si>
    <t>山振</t>
    <rPh sb="0" eb="1">
      <t>ヤマ</t>
    </rPh>
    <rPh sb="1" eb="2">
      <t>フ</t>
    </rPh>
    <phoneticPr fontId="5"/>
  </si>
  <si>
    <t>繰上償還金</t>
    <phoneticPr fontId="1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</si>
  <si>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</si>
  <si>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</si>
  <si>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</si>
  <si>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</si>
  <si>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</si>
  <si>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</si>
  <si>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</si>
  <si>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</si>
  <si>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</si>
  <si>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</si>
  <si>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</si>
  <si>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</si>
  <si>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6"/>
  </si>
  <si>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</si>
  <si>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</si>
  <si>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</si>
  <si>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</si>
  <si>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</si>
  <si>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</si>
  <si>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</si>
  <si>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</si>
  <si>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16"/>
  </si>
  <si>
    <t>うち日本人(％)</t>
    <phoneticPr fontId="5"/>
  </si>
  <si>
    <t>-1.8</t>
    <phoneticPr fontId="5"/>
  </si>
  <si>
    <t>第3次</t>
    <rPh sb="0" eb="1">
      <t>ダイ</t>
    </rPh>
    <rPh sb="2" eb="3">
      <t>ジ</t>
    </rPh>
    <phoneticPr fontId="5"/>
  </si>
  <si>
    <t>標準税収入額等</t>
    <phoneticPr fontId="1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</si>
  <si>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</si>
  <si>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6"/>
  </si>
  <si>
    <t>人口密度 (人/k㎡)</t>
    <rPh sb="0" eb="2">
      <t>ジンコウ</t>
    </rPh>
    <rPh sb="2" eb="4">
      <t>ミツド</t>
    </rPh>
    <phoneticPr fontId="5"/>
  </si>
  <si>
    <t>歳入一般財源等</t>
    <rPh sb="0" eb="2">
      <t>サイニュウ</t>
    </rPh>
    <rPh sb="2" eb="4">
      <t>イッパン</t>
    </rPh>
    <rPh sb="4" eb="6">
      <t>ザイゲン</t>
    </rPh>
    <rPh sb="6" eb="7">
      <t>トウ</t>
    </rPh>
    <phoneticPr fontId="1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</si>
  <si>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</si>
  <si>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</si>
  <si>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</si>
  <si>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</si>
  <si>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</si>
  <si>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</si>
  <si>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</si>
  <si>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</si>
  <si>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</si>
  <si>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</si>
  <si>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</si>
  <si>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</si>
  <si>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</si>
  <si>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</si>
  <si>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</si>
  <si>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</si>
  <si>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</si>
  <si>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</si>
  <si>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</si>
  <si>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</si>
  <si>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</si>
  <si>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</si>
  <si>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</si>
  <si>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</si>
  <si>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</si>
  <si>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6"/>
  </si>
  <si>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</si>
  <si>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</si>
  <si>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</si>
  <si>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</si>
  <si>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</si>
  <si>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</si>
  <si>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</si>
  <si>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</si>
  <si>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</si>
  <si>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</si>
  <si>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</si>
  <si>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</si>
  <si>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</si>
  <si>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</si>
  <si>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</si>
  <si>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</si>
  <si>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</si>
  <si>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</si>
  <si>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</si>
  <si>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</si>
  <si>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</si>
  <si>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</si>
  <si>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</si>
  <si>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</si>
  <si>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</si>
  <si>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</si>
  <si>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0"/>
  </si>
  <si>
    <t>※8：職員の状況については、調査対象年度の地方公務員給与実態調査に基づいている。</t>
    <phoneticPr fontId="20"/>
  </si>
  <si>
    <t>令和6年度</t>
    <phoneticPr fontId="16"/>
  </si>
  <si>
    <t>鹿児島県南種子町</t>
    <phoneticPr fontId="1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</si>
  <si>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</si>
  <si>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</si>
  <si>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</si>
  <si>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</si>
  <si>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</si>
  <si>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</si>
  <si>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</si>
  <si>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</si>
  <si>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</si>
  <si>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</si>
  <si>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</si>
  <si>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</si>
  <si>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</si>
  <si>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</si>
  <si>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</si>
  <si>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</si>
  <si>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</si>
  <si>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</si>
  <si>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</si>
  <si>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</si>
  <si>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</si>
  <si>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</si>
  <si>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</si>
  <si>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</si>
  <si>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</si>
  <si>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5"/>
  </si>
  <si>
    <t>　　　所得割</t>
    <phoneticPr fontId="5"/>
  </si>
  <si>
    <t>衛生費</t>
  </si>
  <si>
    <t>分離課税所得割交付金</t>
    <phoneticPr fontId="16"/>
  </si>
  <si>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</si>
  <si>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</si>
  <si>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</si>
  <si>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</si>
  <si>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</si>
  <si>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</si>
  <si>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</si>
  <si>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</si>
  <si>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</si>
  <si>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</si>
  <si>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</si>
  <si>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</si>
  <si>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</si>
  <si>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</si>
  <si>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</si>
  <si>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</si>
  <si>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</si>
  <si>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</si>
  <si>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</si>
  <si>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</si>
  <si>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</si>
  <si>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</si>
  <si>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</si>
  <si>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</si>
  <si>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</si>
  <si>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6"/>
  </si>
  <si>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</si>
  <si>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</si>
  <si>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</si>
  <si>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</si>
  <si>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</si>
  <si>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</si>
  <si>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</si>
  <si>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</si>
  <si>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</si>
  <si>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</si>
  <si>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</si>
  <si>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</si>
  <si>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</si>
  <si>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</si>
  <si>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</si>
  <si>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</si>
  <si>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</si>
  <si>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1"/>
  </si>
  <si>
    <t>　震災復興特別交付税</t>
    <phoneticPr fontId="1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</si>
  <si>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</si>
  <si>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</si>
  <si>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</si>
  <si>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</si>
  <si>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</si>
  <si>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</si>
  <si>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</si>
  <si>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</si>
  <si>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</si>
  <si>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</si>
  <si>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</si>
  <si>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</si>
  <si>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</si>
  <si>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</si>
  <si>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</si>
  <si>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</si>
  <si>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</si>
  <si>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</si>
  <si>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</si>
  <si>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6"/>
  </si>
  <si>
    <t>国有提供交付金(特別区財調交付金)</t>
  </si>
  <si>
    <t>徴収率
(％)</t>
    <rPh sb="0" eb="2">
      <t>チョウシュウ</t>
    </rPh>
    <rPh sb="2" eb="3">
      <t>リツ</t>
    </rPh>
    <phoneticPr fontId="5"/>
  </si>
  <si>
    <t>現年</t>
    <rPh sb="0" eb="1">
      <t>ゲン</t>
    </rPh>
    <rPh sb="1" eb="2">
      <t>ネン</t>
    </rPh>
    <phoneticPr fontId="5"/>
  </si>
  <si>
    <t>　うち利子</t>
    <phoneticPr fontId="1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</si>
  <si>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</si>
  <si>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</si>
  <si>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</si>
  <si>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</si>
  <si>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</si>
  <si>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</si>
  <si>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</si>
  <si>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</si>
  <si>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</si>
  <si>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</si>
  <si>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</si>
  <si>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</si>
  <si>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</si>
  <si>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</si>
  <si>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</si>
  <si>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</si>
  <si>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</si>
  <si>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</si>
  <si>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</si>
  <si>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</si>
  <si>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</si>
  <si>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</si>
  <si>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</si>
  <si>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</si>
  <si>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</si>
  <si>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</si>
  <si>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</si>
  <si>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</si>
  <si>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</si>
  <si>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</si>
  <si>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</si>
  <si>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</si>
  <si>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</si>
  <si>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</si>
  <si>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</si>
  <si>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</si>
  <si>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</si>
  <si>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</si>
  <si>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</si>
  <si>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</si>
  <si>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</si>
  <si>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</si>
  <si>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</si>
  <si>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</si>
  <si>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</si>
  <si>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</si>
  <si>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</si>
  <si>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</si>
  <si>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</si>
  <si>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</si>
  <si>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</si>
  <si>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</si>
  <si>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</si>
  <si>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鹿児島県南種子町</t>
  </si>
  <si>
    <t>一般会計等の財政状況（単位：百万円）</t>
    <rPh sb="0" eb="2">
      <t>イッパン</t>
    </rPh>
    <rPh sb="2" eb="4">
      <t>カイケイ</t>
    </rPh>
    <rPh sb="4" eb="5">
      <t>トウ</t>
    </rPh>
    <rPh sb="6" eb="8">
      <t>ザイセイ</t>
    </rPh>
    <rPh sb="8" eb="10">
      <t>ジョウキョウ</t>
    </rPh>
    <phoneticPr fontId="2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</si>
  <si>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2"/>
  </si>
  <si>
    <t>会計名</t>
    <rPh sb="0" eb="2">
      <t>カイケイ</t>
    </rPh>
    <rPh sb="2" eb="3">
      <t>メイ</t>
    </rPh>
    <phoneticPr fontId="22"/>
  </si>
  <si>
    <t>歳入</t>
    <rPh sb="0" eb="2">
      <t>サイニュウ</t>
    </rPh>
    <phoneticPr fontId="22"/>
  </si>
  <si>
    <t>歳出</t>
    <phoneticPr fontId="22"/>
  </si>
  <si>
    <t>形式収支</t>
    <phoneticPr fontId="22"/>
  </si>
  <si>
    <t>実質収支</t>
    <phoneticPr fontId="22"/>
  </si>
  <si>
    <t>他会計等
からの
繰入金</t>
    <rPh sb="9" eb="11">
      <t>クリイレ</t>
    </rPh>
    <rPh sb="11" eb="12">
      <t>キン</t>
    </rPh>
    <phoneticPr fontId="2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</si>
  <si>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</si>
  <si>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</si>
  <si>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</si>
  <si>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</si>
  <si>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</si>
  <si>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</si>
  <si>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</si>
  <si>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</si>
  <si>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</si>
  <si>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</si>
  <si>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</si>
  <si>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</si>
  <si>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</si>
  <si>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</si>
  <si>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</si>
  <si>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</si>
  <si>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</si>
  <si>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</si>
  <si>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</si>
  <si>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</si>
  <si>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</si>
  <si>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</si>
  <si>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</si>
  <si>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</si>
  <si>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</si>
  <si>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</si>
  <si>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t>
    <phoneticPr fontId="2"/>
  </si>
  <si>
    <t>介護保険特別会計</t>
    <phoneticPr fontId="5"/>
  </si>
  <si>
    <t>後期高齢者医療保険特別会計</t>
    <phoneticPr fontId="5"/>
  </si>
  <si>
    <t>南種子町水道事業会計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</si>
  <si>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</si>
  <si>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</si>
  <si>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</si>
  <si>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</si>
  <si>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2"/>
  </si>
  <si>
    <t>左のうち
一般会計等
負担見込額</t>
    <phoneticPr fontId="5"/>
  </si>
  <si>
    <t>鹿児島県市町村総合事務組合</t>
    <rPh sb="0" eb="4">
      <t>カゴシマケン</t>
    </rPh>
    <rPh sb="4" eb="7">
      <t>シチョウソン</t>
    </rPh>
    <rPh sb="7" eb="9">
      <t>ソウゴウ</t>
    </rPh>
    <rPh sb="9" eb="11">
      <t>ジム</t>
    </rPh>
    <rPh sb="11" eb="13">
      <t>クミアイ</t>
    </rPh>
    <phoneticPr fontId="2"/>
  </si>
  <si>
    <t>中南衛生管理組合</t>
    <rPh sb="0" eb="1">
      <t>チュウ</t>
    </rPh>
    <rPh sb="1" eb="2">
      <t>ナン</t>
    </rPh>
    <rPh sb="2" eb="4">
      <t>エイセイ</t>
    </rPh>
    <rPh sb="4" eb="6">
      <t>カンリ</t>
    </rPh>
    <rPh sb="6" eb="8">
      <t>クミアイ</t>
    </rPh>
    <phoneticPr fontId="2"/>
  </si>
  <si>
    <t>熊毛地区消防組合</t>
    <rPh sb="0" eb="2">
      <t>クマゲ</t>
    </rPh>
    <rPh sb="2" eb="4">
      <t>チク</t>
    </rPh>
    <rPh sb="4" eb="6">
      <t>ショウボウ</t>
    </rPh>
    <rPh sb="6" eb="8">
      <t>クミアイ</t>
    </rPh>
    <phoneticPr fontId="2"/>
  </si>
  <si>
    <t>鹿児島県後期高齢者医療広域連合（一般会計）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2"/>
  </si>
  <si>
    <t>鹿児島県後期高齢者医療広域連合（特別会計）</t>
    <rPh sb="0" eb="4">
      <t>カゴシマケン</t>
    </rPh>
    <rPh sb="4" eb="6">
      <t>コウキ</t>
    </rPh>
    <rPh sb="6" eb="9">
      <t>コウレイシャ</t>
    </rPh>
    <rPh sb="9" eb="11">
      <t>イリョウ</t>
    </rPh>
    <rPh sb="11" eb="13">
      <t>コウイキ</t>
    </rPh>
    <rPh sb="13" eb="15">
      <t>レンゴウ</t>
    </rPh>
    <rPh sb="16" eb="20">
      <t>トッカイ</t>
    </rPh>
    <phoneticPr fontId="2"/>
  </si>
  <si>
    <t>公立種子島病院組合</t>
    <rPh sb="0" eb="2">
      <t>コウリツ</t>
    </rPh>
    <rPh sb="2" eb="5">
      <t>タネガシマ</t>
    </rPh>
    <rPh sb="5" eb="7">
      <t>ビョウイン</t>
    </rPh>
    <rPh sb="7" eb="9">
      <t>クミアイ</t>
    </rPh>
    <phoneticPr fontId="2"/>
  </si>
  <si>
    <t>種子島産婦人科医院組合</t>
    <rPh sb="0" eb="3">
      <t>タネガシマ</t>
    </rPh>
    <rPh sb="3" eb="7">
      <t>サンフジンカ</t>
    </rPh>
    <rPh sb="7" eb="9">
      <t>イイン</t>
    </rPh>
    <rPh sb="9" eb="11">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</si>
  <si>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</si>
  <si>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</si>
  <si>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</si>
  <si>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</si>
  <si>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</si>
  <si>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</si>
  <si>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</si>
  <si>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</si>
  <si>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2"/>
  </si>
  <si>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</si>
  <si>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</si>
  <si>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</si>
  <si>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2"/>
  </si>
  <si>
    <t>元利償還金</t>
    <rPh sb="0" eb="2">
      <t>ガンリ</t>
    </rPh>
    <rPh sb="2" eb="5">
      <t>ショウカンキン</t>
    </rPh>
    <phoneticPr fontId="22"/>
  </si>
  <si>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</si>
  <si>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2"/>
  </si>
  <si>
    <t>債務負担行為</t>
    <rPh sb="0" eb="2">
      <t>サイム</t>
    </rPh>
    <rPh sb="2" eb="4">
      <t>フタン</t>
    </rPh>
    <rPh sb="4" eb="6">
      <t>コウイ</t>
    </rPh>
    <phoneticPr fontId="5"/>
  </si>
  <si>
    <t>PFI事業に係るもの</t>
    <rPh sb="3" eb="5">
      <t>ジギョウ</t>
    </rPh>
    <rPh sb="6" eb="7">
      <t>カカ</t>
    </rPh>
    <phoneticPr fontId="2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</si>
  <si>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</si>
  <si>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2"/>
  </si>
  <si>
    <t>いわゆる五省協定等に係るもの</t>
    <rPh sb="4" eb="6">
      <t>ゴショウ</t>
    </rPh>
    <rPh sb="6" eb="9">
      <t>キョウテイトウ</t>
    </rPh>
    <rPh sb="10" eb="11">
      <t>カカ</t>
    </rPh>
    <phoneticPr fontId="22"/>
  </si>
  <si>
    <t>準元利償還金</t>
    <rPh sb="0" eb="1">
      <t>ジュン</t>
    </rPh>
    <rPh sb="1" eb="3">
      <t>ガンリ</t>
    </rPh>
    <rPh sb="3" eb="6">
      <t>ショウカンキン</t>
    </rPh>
    <phoneticPr fontId="2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</si>
  <si>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2"/>
  </si>
  <si>
    <t xml:space="preserve">公営企業債等繰入見込額 </t>
    <rPh sb="0" eb="2">
      <t>コウエイ</t>
    </rPh>
    <rPh sb="2" eb="5">
      <t>キギョウサイ</t>
    </rPh>
    <rPh sb="5" eb="6">
      <t>トウ</t>
    </rPh>
    <rPh sb="6" eb="8">
      <t>クリイ</t>
    </rPh>
    <rPh sb="8" eb="11">
      <t>ミコミガク</t>
    </rPh>
    <phoneticPr fontId="22"/>
  </si>
  <si>
    <t>国営土地改良事業に係るもの</t>
    <rPh sb="0" eb="2">
      <t>コクエイ</t>
    </rPh>
    <rPh sb="2" eb="4">
      <t>トチ</t>
    </rPh>
    <rPh sb="4" eb="6">
      <t>カイリョウ</t>
    </rPh>
    <rPh sb="6" eb="8">
      <t>ジギョウ</t>
    </rPh>
    <rPh sb="9" eb="10">
      <t>カカ</t>
    </rPh>
    <phoneticPr fontId="2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</si>
  <si>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2"/>
  </si>
  <si>
    <t xml:space="preserve">組合等負担等見込額 </t>
    <rPh sb="0" eb="2">
      <t>クミアイ</t>
    </rPh>
    <rPh sb="2" eb="3">
      <t>トウ</t>
    </rPh>
    <rPh sb="3" eb="5">
      <t>フタン</t>
    </rPh>
    <rPh sb="5" eb="6">
      <t>トウ</t>
    </rPh>
    <rPh sb="6" eb="9">
      <t>ミコミガク</t>
    </rPh>
    <phoneticPr fontId="2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</si>
  <si>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</si>
  <si>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2"/>
  </si>
  <si>
    <t xml:space="preserve">退職手当負担見込額 </t>
    <rPh sb="0" eb="2">
      <t>タイショク</t>
    </rPh>
    <rPh sb="2" eb="4">
      <t>テアテ</t>
    </rPh>
    <rPh sb="4" eb="6">
      <t>フタン</t>
    </rPh>
    <rPh sb="6" eb="9">
      <t>ミコミガク</t>
    </rPh>
    <phoneticPr fontId="2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</si>
  <si>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</si>
  <si>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</si>
  <si>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</si>
  <si>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</si>
  <si>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</si>
  <si>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</si>
  <si>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</si>
  <si>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</si>
  <si>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</si>
  <si>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</si>
  <si>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</si>
  <si>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</si>
  <si>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</si>
  <si>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</si>
  <si>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</si>
  <si>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</si>
  <si>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</si>
  <si>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2"/>
  </si>
  <si>
    <t xml:space="preserve">充当可能特定歳入 </t>
    <rPh sb="0" eb="2">
      <t>ジュウトウ</t>
    </rPh>
    <rPh sb="2" eb="4">
      <t>カノウ</t>
    </rPh>
    <rPh sb="4" eb="6">
      <t>トクテイ</t>
    </rPh>
    <rPh sb="6" eb="8">
      <t>サイニュウ</t>
    </rPh>
    <phoneticPr fontId="22"/>
  </si>
  <si>
    <t xml:space="preserve">基準財政需要額算入見込額 </t>
    <rPh sb="0" eb="2">
      <t>キジュン</t>
    </rPh>
    <rPh sb="2" eb="4">
      <t>ザイセイ</t>
    </rPh>
    <rPh sb="4" eb="7">
      <t>ジュヨウガク</t>
    </rPh>
    <rPh sb="7" eb="9">
      <t>サンニュウ</t>
    </rPh>
    <rPh sb="9" eb="12">
      <t>ミコミガク</t>
    </rPh>
    <phoneticPr fontId="2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</si>
  <si>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</si>
  <si>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</si>
  <si>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</si>
  <si>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</si>
  <si>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2"/>
  </si>
  <si>
    <t>土地開発公社に係る将来負担額</t>
    <rPh sb="0" eb="2">
      <t>トチ</t>
    </rPh>
    <rPh sb="2" eb="4">
      <t>カイハツ</t>
    </rPh>
    <rPh sb="4" eb="6">
      <t>コウシャ</t>
    </rPh>
    <rPh sb="7" eb="8">
      <t>カカ</t>
    </rPh>
    <rPh sb="9" eb="11">
      <t>ショウライ</t>
    </rPh>
    <rPh sb="11" eb="14">
      <t>フタンガク</t>
    </rPh>
    <phoneticPr fontId="22"/>
  </si>
  <si>
    <t>利子補給に係るもの</t>
  </si>
  <si>
    <t>健全化判断比率</t>
    <rPh sb="0" eb="3">
      <t>ケンゼンカ</t>
    </rPh>
    <rPh sb="3" eb="5">
      <t>ハンダン</t>
    </rPh>
    <rPh sb="5" eb="7">
      <t>ヒリツ</t>
    </rPh>
    <phoneticPr fontId="11"/>
  </si>
  <si>
    <t>令和6年度</t>
    <rPh sb="0" eb="2">
      <t>レイワ</t>
    </rPh>
    <rPh sb="3" eb="5">
      <t>ネンド</t>
    </rPh>
    <phoneticPr fontId="1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</si>
  <si>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</si>
  <si>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</si>
  <si>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</si>
  <si>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</si>
  <si>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</si>
  <si>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</si>
  <si>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2"/>
  </si>
  <si>
    <t>(Ｃ)</t>
    <phoneticPr fontId="5"/>
  </si>
  <si>
    <t>連結実質赤字比率</t>
    <rPh sb="0" eb="2">
      <t>レンケツ</t>
    </rPh>
    <rPh sb="2" eb="4">
      <t>ジッシツ</t>
    </rPh>
    <rPh sb="4" eb="6">
      <t>アカジ</t>
    </rPh>
    <rPh sb="6" eb="8">
      <t>ヒリツ</t>
    </rPh>
    <phoneticPr fontId="1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</si>
  <si>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</si>
  <si>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</si>
  <si>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1"/>
  </si>
  <si>
    <t>(Ｃ)－(Ｄ)</t>
    <phoneticPr fontId="5"/>
  </si>
  <si>
    <t>将来負担比率</t>
    <rPh sb="0" eb="2">
      <t>ショウライ</t>
    </rPh>
    <rPh sb="2" eb="4">
      <t>フタン</t>
    </rPh>
    <rPh sb="4" eb="6">
      <t>ヒリツ</t>
    </rPh>
    <phoneticPr fontId="1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</si>
  <si>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</si>
  <si>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</si>
  <si>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</si>
  <si>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</si>
  <si>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</si>
  <si>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</si>
  <si>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</si>
  <si>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</si>
  <si>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</si>
  <si>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</si>
  <si>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</si>
  <si>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</si>
  <si>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</si>
  <si>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</si>
  <si>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</si>
  <si>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</si>
  <si>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</si>
  <si>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</si>
  <si>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</si>
  <si>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</si>
  <si>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</si>
  <si>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</si>
  <si>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</si>
  <si>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</si>
  <si>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</si>
  <si>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</si>
  <si>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</si>
  <si>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</si>
  <si>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</si>
  <si>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</si>
  <si>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</si>
  <si>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</si>
  <si>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</si>
  <si>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</si>
  <si>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</si>
  <si>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</si>
  <si>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</si>
  <si>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</si>
  <si>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</si>
  <si>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</si>
  <si>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</si>
  <si>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</si>
  <si>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</si>
  <si>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</si>
  <si>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</si>
  <si>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</si>
  <si>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</si>
  <si>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</si>
  <si>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</si>
  <si>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</si>
  <si>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</si>
  <si>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</si>
  <si>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</si>
  <si>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</si>
  <si>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</si>
  <si>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</si>
  <si>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2.21</t>
  </si>
  <si>
    <t>▲ 0.08</t>
  </si>
  <si>
    <t>▲ 0.13</t>
  </si>
  <si>
    <t>▲ 0.97</t>
  </si>
  <si>
    <t>会計</t>
    <rPh sb="0" eb="2">
      <t>カイケイ</t>
    </rPh>
    <phoneticPr fontId="5"/>
  </si>
  <si>
    <t>南種子町水道事業会計</t>
  </si>
  <si>
    <t>一般会計</t>
  </si>
  <si>
    <t>国民健康保険事業勘定特別会計</t>
  </si>
  <si>
    <t>介護保険特別会計</t>
  </si>
  <si>
    <t>後期高齢者医療保険特別会計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</si>
  <si>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</si>
  <si>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</si>
  <si>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</si>
  <si>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</si>
  <si>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</si>
  <si>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</si>
  <si>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</si>
  <si>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</si>
  <si>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</si>
  <si>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</si>
  <si>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</si>
  <si>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</si>
  <si>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</si>
  <si>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</si>
  <si>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</si>
  <si>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</si>
  <si>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</si>
  <si>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</si>
  <si>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</si>
  <si>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</si>
  <si>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</si>
  <si>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</si>
  <si>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</si>
  <si>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</si>
  <si>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</si>
  <si>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</si>
  <si>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</si>
  <si>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</si>
  <si>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</si>
  <si>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</si>
  <si>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</si>
  <si>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</si>
  <si>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</si>
  <si>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</si>
  <si>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</si>
  <si>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</si>
  <si>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</si>
  <si>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</si>
  <si>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</si>
  <si>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</si>
  <si>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</si>
  <si>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</si>
  <si>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</si>
  <si>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</si>
  <si>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</si>
  <si>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</si>
  <si>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</si>
  <si>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町有施設整備事業基金</t>
    <rPh sb="0" eb="4">
      <t>チョウユウシセツ</t>
    </rPh>
    <rPh sb="4" eb="8">
      <t>セイビジギョウ</t>
    </rPh>
    <rPh sb="8" eb="10">
      <t>キキン</t>
    </rPh>
    <phoneticPr fontId="5"/>
  </si>
  <si>
    <t>南種子町まちづくり基金</t>
    <rPh sb="0" eb="4">
      <t>ミナ</t>
    </rPh>
    <rPh sb="9" eb="11">
      <t>キキン</t>
    </rPh>
    <phoneticPr fontId="5"/>
  </si>
  <si>
    <t>再編交付金事業基金</t>
    <rPh sb="0" eb="5">
      <t>サイヘンコウフキン</t>
    </rPh>
    <rPh sb="5" eb="7">
      <t>ジギョウ</t>
    </rPh>
    <rPh sb="7" eb="9">
      <t>キキン</t>
    </rPh>
    <phoneticPr fontId="5"/>
  </si>
  <si>
    <t>宇宙のまち応援基金</t>
    <rPh sb="0" eb="2">
      <t>ウチュウ</t>
    </rPh>
    <rPh sb="5" eb="7">
      <t>オウエン</t>
    </rPh>
    <rPh sb="7" eb="9">
      <t>キキン</t>
    </rPh>
    <phoneticPr fontId="5"/>
  </si>
  <si>
    <t>農業振興基金</t>
    <rPh sb="0" eb="6">
      <t>ノウギョウシンコウキキン</t>
    </rPh>
    <phoneticPr fontId="5"/>
  </si>
  <si>
    <t>基金残高合計</t>
    <rPh sb="0" eb="2">
      <t>キキン</t>
    </rPh>
    <rPh sb="2" eb="4">
      <t>ザンダカ</t>
    </rPh>
    <rPh sb="4" eb="6">
      <t>ゴウケイ</t>
    </rPh>
    <phoneticPr fontId="5"/>
  </si>
  <si>
    <r>
      <t xml:space="preserve">将来負担比率については、加入する一部事務組合や本町の地方債残高の減少に伴い、債務については減少してきており、特定目的基金への積み立てなどから、「0」となっている。
大型事業が来年度以降も予定されていることから地方債残高は増加傾向になっていくため、基金残高の確保や一部事務組合も含めた地方債残高・償還額の管理・新規発行の抑制に取り組んでいく。
実質公債費比率については、繰り上げ償還は実施していないが、標準財政規模の増加と普通交付税、税収の増加により0.6ポイント減少している。
</t>
    </r>
    <r>
      <rPr>
        <sz val="12"/>
        <color rgb="FF000000"/>
        <rFont val="BIZ UDP明朝 Medium"/>
        <family val="1"/>
        <charset val="128"/>
      </rPr>
      <t>一部事務組合における避けられない地方債発行もあることから、</t>
    </r>
    <r>
      <rPr>
        <sz val="12"/>
        <color indexed="8"/>
        <rFont val="BIZ UDP明朝 Medium"/>
        <family val="1"/>
        <charset val="128"/>
      </rPr>
      <t>負担金の増加にも注視していく必要がある。</t>
    </r>
    <rPh sb="171" eb="173">
      <t>ジッシツ</t>
    </rPh>
    <rPh sb="173" eb="176">
      <t>コウサイヒ</t>
    </rPh>
    <rPh sb="176" eb="178">
      <t>ヒリツ</t>
    </rPh>
    <rPh sb="184" eb="185">
      <t>ク</t>
    </rPh>
    <rPh sb="186" eb="187">
      <t>ア</t>
    </rPh>
    <rPh sb="188" eb="190">
      <t>ショウカン</t>
    </rPh>
    <rPh sb="191" eb="193">
      <t>ジッシ</t>
    </rPh>
    <rPh sb="200" eb="204">
      <t>ヒョウジュンザイセイ</t>
    </rPh>
    <rPh sb="204" eb="206">
      <t>キボ</t>
    </rPh>
    <rPh sb="207" eb="209">
      <t>ゾウカ</t>
    </rPh>
    <rPh sb="210" eb="215">
      <t>フツウコウフゼイ</t>
    </rPh>
    <rPh sb="216" eb="218">
      <t>ゼイシュウ</t>
    </rPh>
    <rPh sb="219" eb="221">
      <t>ゾウカ</t>
    </rPh>
    <rPh sb="231" eb="233">
      <t>ゲンショウ</t>
    </rPh>
    <rPh sb="239" eb="245">
      <t>イチブジムクミアイ</t>
    </rPh>
    <rPh sb="249" eb="250">
      <t>サ</t>
    </rPh>
    <rPh sb="255" eb="258">
      <t>チホウサイ</t>
    </rPh>
    <rPh sb="258" eb="260">
      <t>ハッコウ</t>
    </rPh>
    <rPh sb="268" eb="271">
      <t>フタンキン</t>
    </rPh>
    <rPh sb="272" eb="274">
      <t>ゾウカ</t>
    </rPh>
    <rPh sb="276" eb="278">
      <t>チュウシ</t>
    </rPh>
    <rPh sb="282" eb="284">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</si>
</sst>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2"/>
      <color indexed="8"/>
      <name val="BIZ UDP明朝 Medium"/>
      <family val="1"/>
      <charset val="128"/>
    </font>
    <font>
      <sz val="12"/>
      <color rgb="FF000000"/>
      <name val="BIZ UDP明朝 Medium"/>
      <family val="1"/>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10" fillId="0" borderId="0">
      <alignment vertical="center"/>
    </xf>
    <xf numFmtId="0" fontId="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0"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1" fillId="0" borderId="0" xfId="7" applyFont="1">
      <alignment vertical="center"/>
    </xf>
    <xf numFmtId="49" fontId="11" fillId="0" borderId="0" xfId="7" applyNumberFormat="1" applyFont="1">
      <alignment vertical="center"/>
    </xf>
    <xf numFmtId="0" fontId="13" fillId="0" borderId="0" xfId="7" applyFont="1">
      <alignment vertical="center"/>
    </xf>
    <xf numFmtId="0" fontId="14" fillId="0" borderId="0" xfId="7" applyFont="1">
      <alignment vertical="center"/>
    </xf>
    <xf numFmtId="0" fontId="11" fillId="0" borderId="27" xfId="7" applyFont="1" applyBorder="1" applyAlignment="1">
      <alignment horizontal="center" vertical="center"/>
    </xf>
    <xf numFmtId="0" fontId="11" fillId="0" borderId="0" xfId="7" applyFont="1" applyAlignment="1">
      <alignment horizontal="center" vertical="center"/>
    </xf>
    <xf numFmtId="0" fontId="11" fillId="0" borderId="28" xfId="7" applyFont="1" applyBorder="1" applyAlignment="1">
      <alignment horizontal="center" vertical="center"/>
    </xf>
    <xf numFmtId="0" fontId="11" fillId="0" borderId="18" xfId="7" applyFont="1" applyBorder="1" applyAlignment="1">
      <alignment horizontal="left" vertical="center"/>
    </xf>
    <xf numFmtId="0" fontId="11" fillId="0" borderId="19" xfId="7" applyFont="1" applyBorder="1" applyAlignment="1">
      <alignment horizontal="left" vertical="center"/>
    </xf>
    <xf numFmtId="0" fontId="11" fillId="0" borderId="20" xfId="7" applyFont="1" applyBorder="1" applyAlignment="1">
      <alignment horizontal="left" vertical="center"/>
    </xf>
    <xf numFmtId="0" fontId="11" fillId="0" borderId="27" xfId="7" applyFont="1" applyBorder="1" applyAlignment="1">
      <alignment horizontal="left" vertical="center"/>
    </xf>
    <xf numFmtId="49" fontId="11" fillId="0" borderId="0" xfId="7" applyNumberFormat="1" applyFont="1" applyAlignment="1">
      <alignment horizontal="center" vertical="center"/>
    </xf>
    <xf numFmtId="0" fontId="11" fillId="0" borderId="45" xfId="7" applyFont="1" applyBorder="1" applyAlignment="1">
      <alignment horizontal="center" vertical="center"/>
    </xf>
    <xf numFmtId="185" fontId="11" fillId="0" borderId="18" xfId="7" applyNumberFormat="1" applyFont="1" applyBorder="1" applyAlignment="1">
      <alignment horizontal="right" vertical="center" shrinkToFit="1"/>
    </xf>
    <xf numFmtId="185" fontId="11" fillId="0" borderId="19" xfId="7" applyNumberFormat="1" applyFont="1" applyBorder="1" applyAlignment="1">
      <alignment horizontal="right" vertical="center" shrinkToFit="1"/>
    </xf>
    <xf numFmtId="185" fontId="11" fillId="0" borderId="20" xfId="7" applyNumberFormat="1" applyFont="1" applyBorder="1" applyAlignment="1">
      <alignment horizontal="right" vertical="center" shrinkToFit="1"/>
    </xf>
    <xf numFmtId="0" fontId="15" fillId="0" borderId="32" xfId="9" applyFont="1" applyBorder="1">
      <alignment vertical="center"/>
    </xf>
    <xf numFmtId="185" fontId="11" fillId="0" borderId="18" xfId="7" applyNumberFormat="1" applyFont="1" applyBorder="1" applyAlignment="1">
      <alignment vertical="center" shrinkToFit="1"/>
    </xf>
    <xf numFmtId="185" fontId="11" fillId="0" borderId="19" xfId="7" applyNumberFormat="1" applyFont="1" applyBorder="1" applyAlignment="1">
      <alignment vertical="center" shrinkToFit="1"/>
    </xf>
    <xf numFmtId="185" fontId="11" fillId="0" borderId="20" xfId="7" applyNumberFormat="1" applyFont="1" applyBorder="1" applyAlignment="1">
      <alignment vertical="center" shrinkToFit="1"/>
    </xf>
    <xf numFmtId="0" fontId="15" fillId="0" borderId="42" xfId="9" applyFont="1" applyBorder="1" applyAlignment="1">
      <alignment horizontal="center" vertical="center"/>
    </xf>
    <xf numFmtId="0" fontId="17" fillId="0" borderId="46" xfId="7" applyFont="1" applyBorder="1" applyAlignment="1">
      <alignment vertical="center" wrapText="1"/>
    </xf>
    <xf numFmtId="0" fontId="17" fillId="0" borderId="47" xfId="7" applyFont="1" applyBorder="1" applyAlignment="1">
      <alignment vertical="center" wrapText="1"/>
    </xf>
    <xf numFmtId="182" fontId="11" fillId="0" borderId="45" xfId="7" applyNumberFormat="1" applyFont="1" applyBorder="1">
      <alignment vertical="center"/>
    </xf>
    <xf numFmtId="182" fontId="11" fillId="0" borderId="46" xfId="7" applyNumberFormat="1" applyFont="1" applyBorder="1">
      <alignment vertical="center"/>
    </xf>
    <xf numFmtId="182" fontId="11" fillId="0" borderId="47" xfId="7" applyNumberFormat="1" applyFont="1" applyBorder="1">
      <alignment vertical="center"/>
    </xf>
    <xf numFmtId="0" fontId="11" fillId="0" borderId="27" xfId="7" applyFont="1" applyBorder="1">
      <alignment vertical="center"/>
    </xf>
    <xf numFmtId="0" fontId="11" fillId="0" borderId="28" xfId="7" applyFont="1" applyBorder="1">
      <alignment vertical="center"/>
    </xf>
    <xf numFmtId="49" fontId="11" fillId="0" borderId="27" xfId="7" applyNumberFormat="1" applyFont="1" applyBorder="1">
      <alignment vertical="center"/>
    </xf>
    <xf numFmtId="0" fontId="11" fillId="0" borderId="45" xfId="7" applyFont="1" applyBorder="1">
      <alignment vertical="center"/>
    </xf>
    <xf numFmtId="0" fontId="11" fillId="0" borderId="46" xfId="7" applyFont="1" applyBorder="1">
      <alignment vertical="center"/>
    </xf>
    <xf numFmtId="0" fontId="11" fillId="0" borderId="47" xfId="7" applyFont="1" applyBorder="1">
      <alignment vertical="center"/>
    </xf>
    <xf numFmtId="49" fontId="21" fillId="0" borderId="0" xfId="11" applyNumberFormat="1" applyFont="1">
      <alignment vertical="center"/>
    </xf>
    <xf numFmtId="49" fontId="11" fillId="0" borderId="0" xfId="11" applyNumberFormat="1" applyFont="1">
      <alignment vertical="center"/>
    </xf>
    <xf numFmtId="0" fontId="11" fillId="0" borderId="0" xfId="11" applyFont="1">
      <alignment vertical="center"/>
    </xf>
    <xf numFmtId="0" fontId="22" fillId="0" borderId="0" xfId="11" applyFont="1">
      <alignment vertical="center"/>
    </xf>
    <xf numFmtId="0" fontId="23" fillId="0" borderId="7" xfId="11" applyFont="1" applyBorder="1" applyAlignment="1">
      <alignment horizontal="center" vertical="center"/>
    </xf>
    <xf numFmtId="0" fontId="23" fillId="0" borderId="7" xfId="11" applyFont="1" applyBorder="1">
      <alignment vertical="center"/>
    </xf>
    <xf numFmtId="0" fontId="11" fillId="0" borderId="2" xfId="11" applyFont="1" applyBorder="1">
      <alignment vertical="center"/>
    </xf>
    <xf numFmtId="0" fontId="11" fillId="0" borderId="7" xfId="11" applyFont="1" applyBorder="1">
      <alignment vertical="center"/>
    </xf>
    <xf numFmtId="0" fontId="11" fillId="0" borderId="0" xfId="11" applyFont="1" applyAlignment="1">
      <alignment horizontal="center" vertical="center" wrapText="1"/>
    </xf>
    <xf numFmtId="0" fontId="11" fillId="0" borderId="7" xfId="11" applyFont="1" applyBorder="1" applyAlignment="1">
      <alignment horizontal="center" vertical="center" wrapText="1"/>
    </xf>
    <xf numFmtId="0" fontId="11" fillId="0" borderId="1" xfId="11" applyFont="1" applyBorder="1" applyAlignment="1">
      <alignment horizontal="center" vertical="center"/>
    </xf>
    <xf numFmtId="0" fontId="11" fillId="0" borderId="2" xfId="11" applyFont="1" applyBorder="1" applyAlignment="1">
      <alignment horizontal="center" vertical="center"/>
    </xf>
    <xf numFmtId="0" fontId="11" fillId="0" borderId="4" xfId="11" applyFont="1" applyBorder="1" applyAlignment="1">
      <alignment horizontal="center" vertical="center"/>
    </xf>
    <xf numFmtId="0" fontId="15" fillId="0" borderId="0" xfId="11" applyFont="1">
      <alignment vertical="center"/>
    </xf>
    <xf numFmtId="0" fontId="11" fillId="0" borderId="0" xfId="11" applyFont="1" applyAlignment="1">
      <alignment vertical="center" shrinkToFit="1"/>
    </xf>
    <xf numFmtId="49" fontId="11" fillId="2" borderId="0" xfId="12" applyNumberFormat="1" applyFont="1" applyFill="1">
      <alignment vertical="center"/>
    </xf>
    <xf numFmtId="0" fontId="11" fillId="2" borderId="0" xfId="12" applyFont="1" applyFill="1">
      <alignment vertical="center"/>
    </xf>
    <xf numFmtId="0" fontId="11"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6" fillId="2" borderId="0" xfId="12" applyFont="1" applyFill="1">
      <alignment vertical="center"/>
    </xf>
    <xf numFmtId="0" fontId="4" fillId="2" borderId="46" xfId="12" applyFont="1" applyFill="1" applyBorder="1">
      <alignment vertical="center"/>
    </xf>
    <xf numFmtId="0" fontId="26" fillId="2" borderId="0" xfId="13" applyFont="1" applyFill="1">
      <alignment vertical="center"/>
    </xf>
    <xf numFmtId="0" fontId="26"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8"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6" fillId="2" borderId="0" xfId="12" applyFont="1" applyFill="1" applyAlignment="1">
      <alignment horizontal="center" vertical="center"/>
    </xf>
    <xf numFmtId="0" fontId="26" fillId="2" borderId="27" xfId="12" applyFont="1" applyFill="1" applyBorder="1">
      <alignment vertical="center"/>
    </xf>
    <xf numFmtId="0" fontId="28" fillId="2" borderId="0" xfId="13" applyFont="1" applyFill="1">
      <alignment vertical="center"/>
    </xf>
    <xf numFmtId="177" fontId="23"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3" fillId="2" borderId="6" xfId="2" applyNumberFormat="1" applyFont="1" applyFill="1" applyBorder="1">
      <alignment vertical="center"/>
    </xf>
    <xf numFmtId="177" fontId="23" fillId="2" borderId="7" xfId="2" applyNumberFormat="1" applyFont="1" applyFill="1" applyBorder="1">
      <alignment vertical="center"/>
    </xf>
    <xf numFmtId="177" fontId="23" fillId="2" borderId="8" xfId="2" applyNumberFormat="1" applyFont="1" applyFill="1" applyBorder="1">
      <alignment vertical="center"/>
    </xf>
    <xf numFmtId="177" fontId="23" fillId="2" borderId="12" xfId="2" applyNumberFormat="1" applyFont="1" applyFill="1" applyBorder="1" applyAlignment="1">
      <alignment horizontal="center" vertical="center"/>
    </xf>
    <xf numFmtId="177" fontId="11" fillId="2" borderId="171" xfId="2" applyNumberFormat="1" applyFont="1" applyFill="1" applyBorder="1" applyAlignment="1">
      <alignment horizontal="center" vertical="center"/>
    </xf>
    <xf numFmtId="177" fontId="23" fillId="2" borderId="172" xfId="2" applyNumberFormat="1" applyFont="1" applyFill="1" applyBorder="1" applyAlignment="1">
      <alignment horizontal="center" vertical="center"/>
    </xf>
    <xf numFmtId="181" fontId="23" fillId="2" borderId="32" xfId="3" applyNumberFormat="1" applyFont="1" applyFill="1" applyBorder="1" applyAlignment="1">
      <alignment horizontal="right" vertical="center" shrinkToFit="1"/>
    </xf>
    <xf numFmtId="181" fontId="23" fillId="2" borderId="6" xfId="3" applyNumberFormat="1" applyFont="1" applyFill="1" applyBorder="1" applyAlignment="1">
      <alignment horizontal="right" vertical="center" shrinkToFit="1"/>
    </xf>
    <xf numFmtId="179" fontId="23" fillId="2" borderId="173" xfId="3" applyNumberFormat="1" applyFont="1" applyFill="1" applyBorder="1" applyAlignment="1">
      <alignment horizontal="right" vertical="center" shrinkToFit="1"/>
    </xf>
    <xf numFmtId="181" fontId="23" fillId="2" borderId="12" xfId="3" applyNumberFormat="1" applyFont="1" applyFill="1" applyBorder="1" applyAlignment="1">
      <alignment horizontal="right" vertical="center" shrinkToFit="1"/>
    </xf>
    <xf numFmtId="181" fontId="23" fillId="2" borderId="10" xfId="3" applyNumberFormat="1" applyFont="1" applyFill="1" applyBorder="1" applyAlignment="1">
      <alignment horizontal="right" vertical="center" shrinkToFit="1"/>
    </xf>
    <xf numFmtId="179" fontId="23" fillId="2" borderId="172" xfId="3" applyNumberFormat="1" applyFont="1" applyFill="1" applyBorder="1" applyAlignment="1">
      <alignment horizontal="right" vertical="center" shrinkToFit="1"/>
    </xf>
    <xf numFmtId="176" fontId="23" fillId="0" borderId="0" xfId="2" applyNumberFormat="1" applyFont="1">
      <alignment vertical="center"/>
    </xf>
    <xf numFmtId="177" fontId="23" fillId="0" borderId="10" xfId="2" applyNumberFormat="1" applyFont="1" applyBorder="1">
      <alignment vertical="center"/>
    </xf>
    <xf numFmtId="177" fontId="23" fillId="0" borderId="9" xfId="2" applyNumberFormat="1" applyFont="1" applyBorder="1">
      <alignment vertical="center"/>
    </xf>
    <xf numFmtId="177" fontId="23" fillId="0" borderId="11" xfId="2" applyNumberFormat="1" applyFont="1" applyBorder="1">
      <alignment vertical="center"/>
    </xf>
    <xf numFmtId="177" fontId="23" fillId="0" borderId="12" xfId="2" applyNumberFormat="1" applyFont="1" applyBorder="1" applyAlignment="1">
      <alignment horizontal="center" vertical="center"/>
    </xf>
    <xf numFmtId="177" fontId="23" fillId="0" borderId="171" xfId="2" applyNumberFormat="1" applyFont="1" applyBorder="1" applyAlignment="1">
      <alignment horizontal="center" vertical="center"/>
    </xf>
    <xf numFmtId="177" fontId="23" fillId="0" borderId="172" xfId="2" applyNumberFormat="1" applyFont="1" applyBorder="1" applyAlignment="1">
      <alignment horizontal="center" vertical="center"/>
    </xf>
    <xf numFmtId="177" fontId="23" fillId="0" borderId="0" xfId="2" applyNumberFormat="1" applyFont="1" applyAlignment="1">
      <alignment horizontal="center" vertical="center"/>
    </xf>
    <xf numFmtId="177" fontId="23" fillId="0" borderId="4"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1" xfId="2" applyNumberFormat="1" applyFont="1" applyBorder="1" applyAlignment="1">
      <alignment horizontal="right" vertical="center" shrinkToFit="1"/>
    </xf>
    <xf numFmtId="190" fontId="23" fillId="0" borderId="172" xfId="2" applyNumberFormat="1" applyFont="1" applyBorder="1" applyAlignment="1">
      <alignment horizontal="right" vertical="center" shrinkToFit="1"/>
    </xf>
    <xf numFmtId="177" fontId="23"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1" xfId="2" applyNumberFormat="1" applyFont="1" applyBorder="1" applyAlignment="1">
      <alignment horizontal="right" vertical="center" shrinkToFit="1"/>
    </xf>
    <xf numFmtId="179" fontId="23" fillId="0" borderId="172" xfId="2" applyNumberFormat="1" applyFont="1" applyBorder="1" applyAlignment="1">
      <alignment horizontal="right" vertical="center" shrinkToFit="1"/>
    </xf>
    <xf numFmtId="177" fontId="23" fillId="0" borderId="6" xfId="2" applyNumberFormat="1" applyFont="1" applyBorder="1">
      <alignment vertical="center"/>
    </xf>
    <xf numFmtId="177" fontId="23" fillId="0" borderId="7" xfId="2" applyNumberFormat="1" applyFont="1" applyBorder="1">
      <alignment vertical="center"/>
    </xf>
    <xf numFmtId="176" fontId="23" fillId="0" borderId="7" xfId="2" applyNumberFormat="1" applyFont="1" applyBorder="1">
      <alignment vertical="center"/>
    </xf>
    <xf numFmtId="177" fontId="23" fillId="0" borderId="8" xfId="2" applyNumberFormat="1" applyFont="1" applyBorder="1">
      <alignment vertical="center"/>
    </xf>
    <xf numFmtId="0" fontId="23" fillId="0" borderId="0" xfId="2" applyFont="1">
      <alignment vertical="center"/>
    </xf>
    <xf numFmtId="0" fontId="3" fillId="0" borderId="3" xfId="2" applyFont="1" applyBorder="1" applyAlignment="1"/>
    <xf numFmtId="0" fontId="3" fillId="0" borderId="5" xfId="2" applyFont="1" applyBorder="1" applyAlignment="1"/>
    <xf numFmtId="181" fontId="23" fillId="2" borderId="12" xfId="2" applyNumberFormat="1" applyFont="1" applyFill="1" applyBorder="1" applyAlignment="1">
      <alignment horizontal="right" vertical="center" shrinkToFit="1"/>
    </xf>
    <xf numFmtId="181" fontId="23" fillId="2" borderId="171" xfId="2" applyNumberFormat="1" applyFont="1" applyFill="1" applyBorder="1" applyAlignment="1">
      <alignment horizontal="right" vertical="center" shrinkToFit="1"/>
    </xf>
    <xf numFmtId="179" fontId="23" fillId="2" borderId="172" xfId="2" applyNumberFormat="1" applyFont="1" applyFill="1" applyBorder="1" applyAlignment="1">
      <alignment horizontal="right" vertical="center" shrinkToFit="1"/>
    </xf>
    <xf numFmtId="181" fontId="23" fillId="0" borderId="12" xfId="2" applyNumberFormat="1" applyFont="1" applyBorder="1" applyAlignment="1">
      <alignment horizontal="right" vertical="center" shrinkToFit="1"/>
    </xf>
    <xf numFmtId="181" fontId="23" fillId="0" borderId="171" xfId="2" applyNumberFormat="1" applyFont="1" applyBorder="1" applyAlignment="1">
      <alignment horizontal="right" vertical="center" shrinkToFit="1"/>
    </xf>
    <xf numFmtId="0" fontId="23" fillId="0" borderId="0" xfId="2" applyFont="1" applyAlignment="1"/>
    <xf numFmtId="0" fontId="3" fillId="0" borderId="0" xfId="2" applyFont="1" applyAlignment="1"/>
    <xf numFmtId="176" fontId="23" fillId="0" borderId="2" xfId="2" applyNumberFormat="1" applyFont="1" applyBorder="1">
      <alignment vertical="center"/>
    </xf>
    <xf numFmtId="0" fontId="3" fillId="0" borderId="7" xfId="3" applyFont="1" applyBorder="1">
      <alignment vertical="center"/>
    </xf>
    <xf numFmtId="176" fontId="23"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5"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Border="1" applyAlignment="1">
      <alignment horizontal="right" vertical="center" shrinkToFit="1"/>
    </xf>
    <xf numFmtId="181" fontId="29" fillId="0" borderId="179"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81"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3" fillId="0" borderId="0" xfId="16" applyFont="1">
      <alignment vertical="center"/>
    </xf>
    <xf numFmtId="0" fontId="30" fillId="0" borderId="0" xfId="16" applyFont="1" applyAlignment="1">
      <alignment horizontal="right" vertical="center"/>
    </xf>
    <xf numFmtId="0" fontId="31" fillId="6" borderId="21" xfId="16" applyFont="1" applyFill="1" applyBorder="1" applyAlignment="1"/>
    <xf numFmtId="0" fontId="31" fillId="6" borderId="22" xfId="16" applyFont="1" applyFill="1" applyBorder="1" applyAlignment="1">
      <alignment horizontal="right" vertical="top"/>
    </xf>
    <xf numFmtId="0" fontId="31" fillId="6" borderId="23" xfId="16" applyFont="1" applyFill="1" applyBorder="1" applyAlignment="1">
      <alignment horizontal="right" vertical="top"/>
    </xf>
    <xf numFmtId="0" fontId="31" fillId="6" borderId="13" xfId="16" applyFont="1" applyFill="1" applyBorder="1" applyAlignment="1">
      <alignment horizontal="center" vertical="center"/>
    </xf>
    <xf numFmtId="0" fontId="31" fillId="6" borderId="15" xfId="16" applyFont="1" applyFill="1" applyBorder="1" applyAlignment="1">
      <alignment horizontal="center" vertical="center"/>
    </xf>
    <xf numFmtId="0" fontId="31" fillId="6" borderId="61" xfId="16" applyFont="1" applyFill="1" applyBorder="1" applyAlignment="1">
      <alignment horizontal="center" vertical="center"/>
    </xf>
    <xf numFmtId="0" fontId="31" fillId="0" borderId="27" xfId="16" applyFont="1" applyBorder="1" applyAlignment="1">
      <alignment horizontal="center" vertical="center" wrapText="1"/>
    </xf>
    <xf numFmtId="188" fontId="31" fillId="0" borderId="13" xfId="16" applyNumberFormat="1" applyFont="1" applyBorder="1" applyAlignment="1">
      <alignment horizontal="right" vertical="center" shrinkToFit="1"/>
    </xf>
    <xf numFmtId="188" fontId="31" fillId="0" borderId="15" xfId="16" applyNumberFormat="1" applyFont="1" applyBorder="1" applyAlignment="1">
      <alignment horizontal="right" vertical="center" shrinkToFit="1"/>
    </xf>
    <xf numFmtId="188" fontId="31" fillId="0" borderId="17" xfId="16" applyNumberFormat="1" applyFont="1" applyBorder="1" applyAlignment="1">
      <alignment horizontal="right" vertical="center" shrinkToFit="1"/>
    </xf>
    <xf numFmtId="0" fontId="31" fillId="0" borderId="38" xfId="16" applyFont="1" applyBorder="1" applyAlignment="1">
      <alignment horizontal="center" vertical="center" wrapText="1"/>
    </xf>
    <xf numFmtId="188" fontId="31" fillId="0" borderId="35" xfId="16" applyNumberFormat="1" applyFont="1" applyBorder="1" applyAlignment="1">
      <alignment horizontal="right" vertical="center" shrinkToFit="1"/>
    </xf>
    <xf numFmtId="188" fontId="31" fillId="0" borderId="36" xfId="16" applyNumberFormat="1" applyFont="1" applyBorder="1" applyAlignment="1">
      <alignment horizontal="right" vertical="center" shrinkToFit="1"/>
    </xf>
    <xf numFmtId="188" fontId="31" fillId="0" borderId="37" xfId="16" applyNumberFormat="1" applyFont="1" applyBorder="1" applyAlignment="1">
      <alignment horizontal="right" vertical="center" shrinkToFit="1"/>
    </xf>
    <xf numFmtId="0" fontId="31" fillId="0" borderId="62" xfId="16" applyFont="1" applyBorder="1" applyAlignment="1">
      <alignment horizontal="center" vertical="center"/>
    </xf>
    <xf numFmtId="188" fontId="31" fillId="0" borderId="112" xfId="16" applyNumberFormat="1" applyFont="1" applyBorder="1" applyAlignment="1">
      <alignment horizontal="right" vertical="center" shrinkToFit="1"/>
    </xf>
    <xf numFmtId="188" fontId="31" fillId="0" borderId="182" xfId="16" applyNumberFormat="1" applyFont="1" applyBorder="1" applyAlignment="1">
      <alignment horizontal="right" vertical="center" shrinkToFit="1"/>
    </xf>
    <xf numFmtId="188" fontId="31" fillId="0" borderId="63" xfId="16" applyNumberFormat="1" applyFont="1" applyBorder="1" applyAlignment="1">
      <alignment horizontal="right" vertical="center" shrinkToFit="1"/>
    </xf>
    <xf numFmtId="0" fontId="31" fillId="0" borderId="0" xfId="17" applyFont="1">
      <alignment vertical="center"/>
    </xf>
    <xf numFmtId="0" fontId="3" fillId="0" borderId="0" xfId="17">
      <alignment vertical="center"/>
    </xf>
    <xf numFmtId="0" fontId="30" fillId="0" borderId="0" xfId="17" applyFont="1" applyAlignment="1">
      <alignment horizontal="right" vertical="center"/>
    </xf>
    <xf numFmtId="0" fontId="31" fillId="7" borderId="21" xfId="17" applyFont="1" applyFill="1" applyBorder="1" applyAlignment="1"/>
    <xf numFmtId="0" fontId="31" fillId="7" borderId="22" xfId="17" applyFont="1" applyFill="1" applyBorder="1" applyAlignment="1">
      <alignment horizontal="right" vertical="top"/>
    </xf>
    <xf numFmtId="0" fontId="31" fillId="7" borderId="23" xfId="17" applyFont="1" applyFill="1" applyBorder="1" applyAlignment="1">
      <alignment horizontal="right" vertical="top"/>
    </xf>
    <xf numFmtId="0" fontId="31" fillId="7" borderId="14" xfId="17" applyFont="1" applyFill="1" applyBorder="1" applyAlignment="1">
      <alignment horizontal="center" vertical="center"/>
    </xf>
    <xf numFmtId="0" fontId="31" fillId="7" borderId="15" xfId="17" applyFont="1" applyFill="1" applyBorder="1" applyAlignment="1">
      <alignment horizontal="center" vertical="center"/>
    </xf>
    <xf numFmtId="0" fontId="31" fillId="7" borderId="17" xfId="17" applyFont="1" applyFill="1" applyBorder="1" applyAlignment="1">
      <alignment horizontal="center" vertical="center"/>
    </xf>
    <xf numFmtId="0" fontId="31" fillId="0" borderId="29" xfId="17" applyFont="1" applyBorder="1" applyAlignment="1">
      <alignment vertical="center" wrapText="1"/>
    </xf>
    <xf numFmtId="188" fontId="31" fillId="0" borderId="183" xfId="17" applyNumberFormat="1" applyFont="1" applyBorder="1" applyAlignment="1">
      <alignment horizontal="right" vertical="center" shrinkToFit="1"/>
    </xf>
    <xf numFmtId="188" fontId="31" fillId="0" borderId="184" xfId="17" applyNumberFormat="1" applyFont="1" applyBorder="1" applyAlignment="1">
      <alignment horizontal="right" vertical="center" shrinkToFit="1"/>
    </xf>
    <xf numFmtId="188" fontId="31" fillId="0" borderId="185" xfId="17" applyNumberFormat="1" applyFont="1" applyBorder="1" applyAlignment="1">
      <alignment horizontal="right" vertical="center" shrinkToFit="1"/>
    </xf>
    <xf numFmtId="0" fontId="31" fillId="0" borderId="34" xfId="17" applyFont="1" applyBorder="1">
      <alignment vertical="center"/>
    </xf>
    <xf numFmtId="188" fontId="31" fillId="0" borderId="186" xfId="17" applyNumberFormat="1" applyFont="1" applyBorder="1" applyAlignment="1">
      <alignment horizontal="right" vertical="center" shrinkToFit="1"/>
    </xf>
    <xf numFmtId="188" fontId="31" fillId="0" borderId="12" xfId="17" applyNumberFormat="1" applyFont="1" applyBorder="1" applyAlignment="1">
      <alignment horizontal="right" vertical="center" shrinkToFit="1"/>
    </xf>
    <xf numFmtId="188" fontId="31" fillId="0" borderId="187" xfId="17" applyNumberFormat="1" applyFont="1" applyBorder="1" applyAlignment="1">
      <alignment horizontal="right" vertical="center" shrinkToFit="1"/>
    </xf>
    <xf numFmtId="0" fontId="31" fillId="0" borderId="38" xfId="17" applyFont="1" applyBorder="1">
      <alignment vertical="center"/>
    </xf>
    <xf numFmtId="0" fontId="31" fillId="0" borderId="62" xfId="17" applyFont="1" applyBorder="1">
      <alignment vertical="center"/>
    </xf>
    <xf numFmtId="188" fontId="31" fillId="0" borderId="112" xfId="17" applyNumberFormat="1" applyFont="1" applyBorder="1" applyAlignment="1">
      <alignment horizontal="right" vertical="center" shrinkToFit="1"/>
    </xf>
    <xf numFmtId="188" fontId="31" fillId="0" borderId="182" xfId="17" applyNumberFormat="1" applyFont="1" applyBorder="1" applyAlignment="1">
      <alignment horizontal="right" vertical="center" shrinkToFit="1"/>
    </xf>
    <xf numFmtId="188" fontId="31" fillId="0" borderId="63" xfId="17" applyNumberFormat="1" applyFont="1" applyBorder="1" applyAlignment="1">
      <alignment horizontal="right" vertical="center" shrinkToFit="1"/>
    </xf>
    <xf numFmtId="0" fontId="32" fillId="0" borderId="0" xfId="17" applyFont="1">
      <alignment vertical="center"/>
    </xf>
    <xf numFmtId="0" fontId="32" fillId="0" borderId="0" xfId="17" applyFont="1" applyAlignment="1">
      <alignment vertical="center" wrapText="1"/>
    </xf>
    <xf numFmtId="0" fontId="23" fillId="0" borderId="0" xfId="18" applyFont="1">
      <alignment vertical="center"/>
    </xf>
    <xf numFmtId="0" fontId="3" fillId="0" borderId="0" xfId="18">
      <alignment vertical="center"/>
    </xf>
    <xf numFmtId="0" fontId="30" fillId="0" borderId="0" xfId="18" applyFont="1" applyAlignment="1">
      <alignment horizontal="center" vertical="center"/>
    </xf>
    <xf numFmtId="0" fontId="32" fillId="6" borderId="21" xfId="18" applyFont="1" applyFill="1" applyBorder="1" applyAlignment="1"/>
    <xf numFmtId="0" fontId="32" fillId="6" borderId="22" xfId="18" applyFont="1" applyFill="1" applyBorder="1" applyAlignment="1"/>
    <xf numFmtId="0" fontId="32" fillId="6" borderId="22" xfId="18" applyFont="1" applyFill="1" applyBorder="1" applyAlignment="1">
      <alignment horizontal="right" vertical="center"/>
    </xf>
    <xf numFmtId="0" fontId="32" fillId="6" borderId="23" xfId="18" applyFont="1" applyFill="1" applyBorder="1" applyAlignment="1">
      <alignment horizontal="right" vertical="top"/>
    </xf>
    <xf numFmtId="0" fontId="32" fillId="6" borderId="14"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6" xfId="18" applyFont="1" applyBorder="1" applyAlignment="1">
      <alignment vertical="center" wrapText="1"/>
    </xf>
    <xf numFmtId="181" fontId="32" fillId="0" borderId="183" xfId="18" applyNumberFormat="1" applyFont="1" applyBorder="1" applyAlignment="1">
      <alignment horizontal="right" vertical="center" shrinkToFit="1"/>
    </xf>
    <xf numFmtId="181" fontId="32" fillId="0" borderId="184" xfId="18" applyNumberFormat="1" applyFont="1" applyBorder="1" applyAlignment="1">
      <alignment horizontal="right" vertical="center" shrinkToFit="1"/>
    </xf>
    <xf numFmtId="181" fontId="32" fillId="0" borderId="185" xfId="18" applyNumberFormat="1" applyFont="1" applyBorder="1" applyAlignment="1">
      <alignment horizontal="right" vertical="center" shrinkToFit="1"/>
    </xf>
    <xf numFmtId="0" fontId="32" fillId="0" borderId="10" xfId="18" applyFont="1" applyBorder="1">
      <alignment vertical="center"/>
    </xf>
    <xf numFmtId="181" fontId="32" fillId="0" borderId="186" xfId="18" applyNumberFormat="1" applyFont="1" applyBorder="1" applyAlignment="1">
      <alignment horizontal="right" vertical="center" shrinkToFit="1"/>
    </xf>
    <xf numFmtId="181" fontId="32" fillId="0" borderId="12" xfId="18" applyNumberFormat="1" applyFont="1" applyBorder="1" applyAlignment="1">
      <alignment horizontal="right" vertical="center" shrinkToFit="1"/>
    </xf>
    <xf numFmtId="181" fontId="32" fillId="0" borderId="187" xfId="18" applyNumberFormat="1" applyFont="1" applyBorder="1" applyAlignment="1">
      <alignment horizontal="right" vertical="center" shrinkToFit="1"/>
    </xf>
    <xf numFmtId="0" fontId="32" fillId="0" borderId="1" xfId="18" applyFont="1" applyBorder="1">
      <alignment vertical="center"/>
    </xf>
    <xf numFmtId="0" fontId="32" fillId="0" borderId="54" xfId="18" applyFont="1" applyBorder="1">
      <alignment vertical="center"/>
    </xf>
    <xf numFmtId="181" fontId="32" fillId="0" borderId="112" xfId="18" applyNumberFormat="1" applyFont="1" applyBorder="1" applyAlignment="1">
      <alignment horizontal="right" vertical="center" shrinkToFit="1"/>
    </xf>
    <xf numFmtId="181" fontId="32" fillId="0" borderId="182" xfId="18" applyNumberFormat="1" applyFont="1" applyBorder="1" applyAlignment="1">
      <alignment horizontal="right" vertical="center" shrinkToFit="1"/>
    </xf>
    <xf numFmtId="181" fontId="32" fillId="0" borderId="63" xfId="18" applyNumberFormat="1" applyFont="1" applyBorder="1" applyAlignment="1">
      <alignment horizontal="right" vertical="center" shrinkToFit="1"/>
    </xf>
    <xf numFmtId="0" fontId="32" fillId="0" borderId="0" xfId="18" applyFont="1" applyAlignment="1"/>
    <xf numFmtId="0" fontId="33" fillId="0" borderId="0" xfId="18" applyFont="1" applyAlignment="1"/>
    <xf numFmtId="0" fontId="33" fillId="0" borderId="0" xfId="18" applyFont="1">
      <alignment vertical="center"/>
    </xf>
    <xf numFmtId="181" fontId="33" fillId="0" borderId="0" xfId="18" applyNumberFormat="1" applyFont="1" applyAlignment="1">
      <alignment horizontal="right" vertical="center" shrinkToFit="1"/>
    </xf>
    <xf numFmtId="0" fontId="34" fillId="0" borderId="0" xfId="18" applyFont="1" applyAlignment="1">
      <alignment horizontal="center" vertical="center" shrinkToFit="1"/>
    </xf>
    <xf numFmtId="0" fontId="33" fillId="8" borderId="21" xfId="18" applyFont="1" applyFill="1" applyBorder="1" applyAlignment="1"/>
    <xf numFmtId="0" fontId="33" fillId="8" borderId="22" xfId="18" applyFont="1" applyFill="1" applyBorder="1" applyAlignment="1"/>
    <xf numFmtId="0" fontId="33" fillId="8" borderId="22" xfId="18" applyFont="1" applyFill="1" applyBorder="1" applyAlignment="1">
      <alignment horizontal="right" vertical="center"/>
    </xf>
    <xf numFmtId="0" fontId="33" fillId="8" borderId="23" xfId="18" applyFont="1" applyFill="1" applyBorder="1" applyAlignment="1">
      <alignment horizontal="right" vertical="top"/>
    </xf>
    <xf numFmtId="0" fontId="33" fillId="8" borderId="14" xfId="18" applyFont="1" applyFill="1" applyBorder="1" applyAlignment="1">
      <alignment horizontal="center" vertical="center"/>
    </xf>
    <xf numFmtId="0" fontId="33" fillId="8" borderId="15" xfId="18" applyFont="1" applyFill="1" applyBorder="1" applyAlignment="1">
      <alignment horizontal="center" vertical="center"/>
    </xf>
    <xf numFmtId="0" fontId="33" fillId="8" borderId="61" xfId="18" applyFont="1" applyFill="1" applyBorder="1" applyAlignment="1">
      <alignment horizontal="center" vertical="center"/>
    </xf>
    <xf numFmtId="181" fontId="33" fillId="0" borderId="183" xfId="18" applyNumberFormat="1" applyFont="1" applyBorder="1" applyAlignment="1" applyProtection="1">
      <alignment horizontal="right" vertical="center" shrinkToFit="1"/>
      <protection locked="0"/>
    </xf>
    <xf numFmtId="181" fontId="33" fillId="0" borderId="184" xfId="18" applyNumberFormat="1" applyFont="1" applyBorder="1" applyAlignment="1" applyProtection="1">
      <alignment horizontal="right" vertical="center" shrinkToFit="1"/>
      <protection locked="0"/>
    </xf>
    <xf numFmtId="181" fontId="33" fillId="0" borderId="185" xfId="18" applyNumberFormat="1" applyFont="1" applyBorder="1" applyAlignment="1" applyProtection="1">
      <alignment horizontal="right" vertical="center" shrinkToFit="1"/>
      <protection locked="0"/>
    </xf>
    <xf numFmtId="181" fontId="33" fillId="0" borderId="24" xfId="18" applyNumberFormat="1" applyFont="1" applyBorder="1" applyAlignment="1" applyProtection="1">
      <alignment horizontal="right" vertical="center" shrinkToFit="1"/>
      <protection locked="0"/>
    </xf>
    <xf numFmtId="181" fontId="33" fillId="0" borderId="25" xfId="18" applyNumberFormat="1" applyFont="1" applyBorder="1" applyAlignment="1" applyProtection="1">
      <alignment horizontal="right" vertical="center" shrinkToFit="1"/>
      <protection locked="0"/>
    </xf>
    <xf numFmtId="181" fontId="33" fillId="0" borderId="26" xfId="18" applyNumberFormat="1" applyFont="1" applyBorder="1" applyAlignment="1" applyProtection="1">
      <alignment horizontal="right" vertical="center" shrinkToFit="1"/>
      <protection locked="0"/>
    </xf>
    <xf numFmtId="181" fontId="33" fillId="0" borderId="112" xfId="18" applyNumberFormat="1" applyFont="1" applyBorder="1" applyAlignment="1" applyProtection="1">
      <alignment horizontal="right" vertical="center" shrinkToFit="1"/>
      <protection locked="0"/>
    </xf>
    <xf numFmtId="181" fontId="33" fillId="0" borderId="182" xfId="18" applyNumberFormat="1" applyFont="1" applyBorder="1" applyAlignment="1" applyProtection="1">
      <alignment horizontal="right" vertical="center" shrinkToFit="1"/>
      <protection locked="0"/>
    </xf>
    <xf numFmtId="181" fontId="33" fillId="0" borderId="63" xfId="18" applyNumberFormat="1" applyFont="1" applyBorder="1" applyAlignment="1" applyProtection="1">
      <alignment horizontal="right" vertical="center" shrinkToFit="1"/>
      <protection locked="0"/>
    </xf>
    <xf numFmtId="0" fontId="36" fillId="0" borderId="0" xfId="18" applyFont="1" applyAlignment="1">
      <alignment horizontal="center" vertical="center" wrapText="1"/>
    </xf>
    <xf numFmtId="0" fontId="33" fillId="0" borderId="0" xfId="18" applyFont="1" applyAlignment="1">
      <alignment vertical="top"/>
    </xf>
    <xf numFmtId="0" fontId="37" fillId="0" borderId="0" xfId="18" applyFont="1">
      <alignment vertical="center"/>
    </xf>
    <xf numFmtId="0" fontId="36" fillId="0" borderId="0" xfId="18" applyFont="1" applyAlignment="1">
      <alignment vertical="center" wrapText="1"/>
    </xf>
    <xf numFmtId="0" fontId="3" fillId="0" borderId="0" xfId="19">
      <alignment vertical="center"/>
    </xf>
    <xf numFmtId="0" fontId="30" fillId="0" borderId="0" xfId="19" applyFont="1" applyAlignment="1">
      <alignment horizontal="center" vertical="center"/>
    </xf>
    <xf numFmtId="0" fontId="32" fillId="6" borderId="21" xfId="19" applyFont="1" applyFill="1" applyBorder="1" applyAlignment="1"/>
    <xf numFmtId="0" fontId="32" fillId="6" borderId="22" xfId="19" applyFont="1" applyFill="1" applyBorder="1" applyAlignment="1"/>
    <xf numFmtId="0" fontId="32" fillId="6" borderId="22" xfId="19" applyFont="1" applyFill="1" applyBorder="1" applyAlignment="1">
      <alignment horizontal="right" vertical="center"/>
    </xf>
    <xf numFmtId="0" fontId="32" fillId="6" borderId="23" xfId="19" applyFont="1" applyFill="1" applyBorder="1" applyAlignment="1">
      <alignment horizontal="right" vertical="top"/>
    </xf>
    <xf numFmtId="0" fontId="32" fillId="6" borderId="14"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17" xfId="19" applyFont="1" applyFill="1" applyBorder="1" applyAlignment="1">
      <alignment horizontal="center" vertical="center"/>
    </xf>
    <xf numFmtId="0" fontId="32" fillId="0" borderId="6" xfId="19" applyFont="1" applyBorder="1" applyAlignment="1">
      <alignment vertical="center" wrapText="1"/>
    </xf>
    <xf numFmtId="181" fontId="32" fillId="0" borderId="183" xfId="19" applyNumberFormat="1" applyFont="1" applyBorder="1" applyAlignment="1">
      <alignment horizontal="right" vertical="center" shrinkToFit="1"/>
    </xf>
    <xf numFmtId="181" fontId="32" fillId="0" borderId="184" xfId="19" applyNumberFormat="1" applyFont="1" applyBorder="1" applyAlignment="1">
      <alignment horizontal="right" vertical="center" shrinkToFit="1"/>
    </xf>
    <xf numFmtId="181" fontId="32" fillId="0" borderId="185" xfId="19" applyNumberFormat="1" applyFont="1" applyBorder="1" applyAlignment="1">
      <alignment horizontal="right" vertical="center" shrinkToFit="1"/>
    </xf>
    <xf numFmtId="0" fontId="32" fillId="0" borderId="10" xfId="19" applyFont="1" applyBorder="1">
      <alignment vertical="center"/>
    </xf>
    <xf numFmtId="181" fontId="32" fillId="0" borderId="186" xfId="19" applyNumberFormat="1" applyFont="1" applyBorder="1" applyAlignment="1">
      <alignment horizontal="right" vertical="center" shrinkToFit="1"/>
    </xf>
    <xf numFmtId="181" fontId="32" fillId="0" borderId="12" xfId="19" applyNumberFormat="1" applyFont="1" applyBorder="1" applyAlignment="1">
      <alignment horizontal="right" vertical="center" shrinkToFit="1"/>
    </xf>
    <xf numFmtId="181" fontId="32" fillId="0" borderId="187" xfId="19" applyNumberFormat="1" applyFont="1" applyBorder="1" applyAlignment="1">
      <alignment horizontal="right" vertical="center" shrinkToFit="1"/>
    </xf>
    <xf numFmtId="0" fontId="32" fillId="0" borderId="1" xfId="19" applyFont="1" applyBorder="1">
      <alignment vertical="center"/>
    </xf>
    <xf numFmtId="0" fontId="32" fillId="0" borderId="32" xfId="19" applyFont="1" applyBorder="1">
      <alignment vertical="center"/>
    </xf>
    <xf numFmtId="0" fontId="32" fillId="0" borderId="10" xfId="19" applyFont="1" applyBorder="1" applyAlignment="1">
      <alignment vertical="center" wrapText="1"/>
    </xf>
    <xf numFmtId="0" fontId="32" fillId="0" borderId="54" xfId="19" applyFont="1" applyBorder="1">
      <alignment vertical="center"/>
    </xf>
    <xf numFmtId="181" fontId="32" fillId="0" borderId="112" xfId="19" applyNumberFormat="1" applyFont="1" applyBorder="1" applyAlignment="1">
      <alignment horizontal="right" vertical="center" shrinkToFit="1"/>
    </xf>
    <xf numFmtId="181" fontId="32" fillId="0" borderId="182" xfId="19" applyNumberFormat="1" applyFont="1" applyBorder="1" applyAlignment="1">
      <alignment horizontal="right" vertical="center" shrinkToFit="1"/>
    </xf>
    <xf numFmtId="181" fontId="32" fillId="0" borderId="63" xfId="19" applyNumberFormat="1" applyFont="1" applyBorder="1" applyAlignment="1">
      <alignment horizontal="right" vertical="center" shrinkToFit="1"/>
    </xf>
    <xf numFmtId="0" fontId="32" fillId="0" borderId="0" xfId="19" applyFont="1" applyAlignment="1"/>
    <xf numFmtId="0" fontId="32" fillId="0" borderId="0" xfId="19" applyFont="1">
      <alignment vertical="center"/>
    </xf>
    <xf numFmtId="0" fontId="32" fillId="0" borderId="0" xfId="19" applyFont="1" applyAlignment="1">
      <alignment horizontal="left" vertical="center"/>
    </xf>
    <xf numFmtId="181" fontId="32" fillId="0" borderId="0" xfId="19" applyNumberFormat="1" applyFont="1" applyAlignment="1">
      <alignment horizontal="right" vertical="center"/>
    </xf>
    <xf numFmtId="0" fontId="30" fillId="0" borderId="0" xfId="16" applyFont="1" applyAlignment="1">
      <alignment horizontal="right"/>
    </xf>
    <xf numFmtId="0" fontId="38" fillId="6" borderId="21" xfId="16" applyFont="1" applyFill="1" applyBorder="1" applyAlignment="1"/>
    <xf numFmtId="0" fontId="38" fillId="6" borderId="22" xfId="16" applyFont="1" applyFill="1" applyBorder="1" applyAlignment="1">
      <alignment horizontal="right" vertical="top"/>
    </xf>
    <xf numFmtId="0" fontId="38" fillId="6" borderId="23" xfId="16" applyFont="1" applyFill="1" applyBorder="1" applyAlignment="1">
      <alignment horizontal="right" vertical="top"/>
    </xf>
    <xf numFmtId="0" fontId="39" fillId="8" borderId="15" xfId="20" applyFont="1" applyFill="1" applyBorder="1" applyAlignment="1">
      <alignment horizontal="center" vertical="center"/>
    </xf>
    <xf numFmtId="0" fontId="39" fillId="8" borderId="61" xfId="20" applyFont="1" applyFill="1" applyBorder="1" applyAlignment="1">
      <alignment horizontal="center" vertical="center"/>
    </xf>
    <xf numFmtId="0" fontId="38" fillId="0" borderId="27" xfId="16" applyFont="1" applyBorder="1" applyAlignment="1">
      <alignment horizontal="center" vertical="center" wrapText="1"/>
    </xf>
    <xf numFmtId="181" fontId="38" fillId="0" borderId="15" xfId="20" applyNumberFormat="1" applyFont="1" applyBorder="1" applyAlignment="1">
      <alignment horizontal="right" vertical="center" shrinkToFit="1"/>
    </xf>
    <xf numFmtId="181" fontId="38" fillId="0" borderId="17" xfId="20" applyNumberFormat="1" applyFont="1" applyBorder="1" applyAlignment="1">
      <alignment horizontal="right" vertical="center" shrinkToFit="1"/>
    </xf>
    <xf numFmtId="0" fontId="38" fillId="0" borderId="38" xfId="16" applyFont="1" applyBorder="1" applyAlignment="1">
      <alignment horizontal="center" vertical="center" wrapText="1"/>
    </xf>
    <xf numFmtId="181" fontId="38" fillId="0" borderId="36" xfId="20" applyNumberFormat="1" applyFont="1" applyBorder="1" applyAlignment="1">
      <alignment horizontal="right" vertical="center" shrinkToFit="1"/>
    </xf>
    <xf numFmtId="181" fontId="38" fillId="0" borderId="37" xfId="20" applyNumberFormat="1" applyFont="1" applyBorder="1" applyAlignment="1">
      <alignment horizontal="right" vertical="center" shrinkToFit="1"/>
    </xf>
    <xf numFmtId="181" fontId="38" fillId="0" borderId="12" xfId="20" applyNumberFormat="1" applyFont="1" applyBorder="1" applyAlignment="1">
      <alignment horizontal="right" vertical="center" shrinkToFit="1"/>
    </xf>
    <xf numFmtId="181" fontId="38" fillId="0" borderId="187" xfId="20" applyNumberFormat="1" applyFont="1" applyBorder="1" applyAlignment="1">
      <alignment horizontal="right" vertical="center" shrinkToFit="1"/>
    </xf>
    <xf numFmtId="0" fontId="38" fillId="0" borderId="24" xfId="16" applyFont="1" applyBorder="1" applyAlignment="1">
      <alignment horizontal="center" vertical="center"/>
    </xf>
    <xf numFmtId="181" fontId="38" fillId="0" borderId="12" xfId="20" applyNumberFormat="1" applyFont="1" applyBorder="1" applyAlignment="1" applyProtection="1">
      <alignment horizontal="right" vertical="center" shrinkToFit="1"/>
      <protection locked="0"/>
    </xf>
    <xf numFmtId="181" fontId="38" fillId="0" borderId="187" xfId="20" applyNumberFormat="1" applyFont="1" applyBorder="1" applyAlignment="1" applyProtection="1">
      <alignment horizontal="right" vertical="center" shrinkToFit="1"/>
      <protection locked="0"/>
    </xf>
    <xf numFmtId="0" fontId="38" fillId="0" borderId="40" xfId="16" applyFont="1" applyBorder="1" applyAlignment="1">
      <alignment horizontal="center" vertical="center"/>
    </xf>
    <xf numFmtId="181" fontId="38" fillId="0" borderId="182" xfId="20" applyNumberFormat="1" applyFont="1" applyBorder="1" applyAlignment="1" applyProtection="1">
      <alignment horizontal="right" vertical="center" shrinkToFit="1"/>
      <protection locked="0"/>
    </xf>
    <xf numFmtId="181" fontId="38" fillId="0" borderId="63" xfId="20" applyNumberFormat="1" applyFont="1" applyBorder="1" applyAlignment="1" applyProtection="1">
      <alignment horizontal="right" vertical="center" shrinkToFit="1"/>
      <protection locked="0"/>
    </xf>
    <xf numFmtId="0" fontId="38" fillId="0" borderId="21" xfId="16" applyFont="1" applyBorder="1" applyAlignment="1">
      <alignment horizontal="center" vertical="center"/>
    </xf>
    <xf numFmtId="181" fontId="38" fillId="0" borderId="59" xfId="20" applyNumberFormat="1" applyFont="1" applyBorder="1" applyAlignment="1">
      <alignment horizontal="right" vertical="center" shrinkToFit="1"/>
    </xf>
    <xf numFmtId="181" fontId="38" fillId="0" borderId="61" xfId="20" applyNumberFormat="1" applyFont="1" applyBorder="1" applyAlignment="1">
      <alignment horizontal="right" vertical="center" shrinkToFit="1"/>
    </xf>
    <xf numFmtId="0" fontId="11" fillId="0" borderId="18" xfId="7" applyFont="1" applyBorder="1" applyAlignment="1">
      <alignment horizontal="center" vertical="center"/>
    </xf>
    <xf numFmtId="0" fontId="11" fillId="0" borderId="19" xfId="7" applyFont="1" applyBorder="1" applyAlignment="1">
      <alignment horizontal="center" vertical="center"/>
    </xf>
    <xf numFmtId="0" fontId="11" fillId="0" borderId="20" xfId="7" applyFont="1" applyBorder="1" applyAlignment="1">
      <alignment horizontal="center" vertical="center"/>
    </xf>
    <xf numFmtId="0" fontId="15" fillId="0" borderId="18" xfId="8" applyFont="1" applyBorder="1" applyAlignment="1">
      <alignment horizontal="left" vertical="center"/>
    </xf>
    <xf numFmtId="0" fontId="15" fillId="0" borderId="19" xfId="8" applyFont="1" applyBorder="1" applyAlignment="1">
      <alignment horizontal="left" vertical="center"/>
    </xf>
    <xf numFmtId="0" fontId="15" fillId="0" borderId="20" xfId="8" applyFont="1" applyBorder="1" applyAlignment="1">
      <alignment horizontal="left" vertical="center"/>
    </xf>
    <xf numFmtId="177" fontId="11" fillId="0" borderId="18" xfId="7" applyNumberFormat="1" applyFont="1" applyBorder="1" applyAlignment="1">
      <alignment horizontal="right" vertical="center" shrinkToFit="1"/>
    </xf>
    <xf numFmtId="177" fontId="11" fillId="0" borderId="19" xfId="7" applyNumberFormat="1" applyFont="1" applyBorder="1" applyAlignment="1">
      <alignment horizontal="right" vertical="center" shrinkToFit="1"/>
    </xf>
    <xf numFmtId="177" fontId="11" fillId="0" borderId="20" xfId="7" applyNumberFormat="1" applyFont="1" applyBorder="1" applyAlignment="1">
      <alignment horizontal="right" vertical="center" shrinkToFit="1"/>
    </xf>
    <xf numFmtId="0" fontId="11" fillId="0" borderId="18" xfId="7" applyFont="1" applyBorder="1" applyAlignment="1">
      <alignment horizontal="left" vertical="center"/>
    </xf>
    <xf numFmtId="0" fontId="11" fillId="0" borderId="19" xfId="7" applyFont="1" applyBorder="1" applyAlignment="1">
      <alignment horizontal="left" vertical="center"/>
    </xf>
    <xf numFmtId="0" fontId="11" fillId="0" borderId="20" xfId="7" applyFont="1" applyBorder="1" applyAlignment="1">
      <alignment horizontal="left" vertical="center"/>
    </xf>
    <xf numFmtId="182" fontId="11" fillId="0" borderId="18" xfId="7" applyNumberFormat="1" applyFont="1" applyBorder="1" applyAlignment="1">
      <alignment horizontal="right" vertical="center" shrinkToFit="1"/>
    </xf>
    <xf numFmtId="182" fontId="11" fillId="0" borderId="19" xfId="7" applyNumberFormat="1" applyFont="1" applyBorder="1" applyAlignment="1">
      <alignment horizontal="right" vertical="center" shrinkToFit="1"/>
    </xf>
    <xf numFmtId="182" fontId="11" fillId="0" borderId="20" xfId="7" applyNumberFormat="1" applyFont="1" applyBorder="1" applyAlignment="1">
      <alignment horizontal="right" vertical="center" shrinkToFit="1"/>
    </xf>
    <xf numFmtId="49" fontId="12" fillId="0" borderId="0" xfId="7" applyNumberFormat="1" applyFont="1" applyAlignment="1">
      <alignment horizontal="center" vertical="center"/>
    </xf>
    <xf numFmtId="0" fontId="11" fillId="0" borderId="13" xfId="7" applyFont="1" applyBorder="1" applyAlignment="1">
      <alignment horizontal="center" vertical="center"/>
    </xf>
    <xf numFmtId="0" fontId="11" fillId="0" borderId="14" xfId="7" applyFont="1" applyBorder="1" applyAlignment="1">
      <alignment horizontal="center" vertical="center"/>
    </xf>
    <xf numFmtId="0" fontId="11" fillId="0" borderId="15" xfId="7" applyFont="1" applyBorder="1" applyAlignment="1">
      <alignment horizontal="center" vertical="center"/>
    </xf>
    <xf numFmtId="0" fontId="11" fillId="0" borderId="24" xfId="7" applyFont="1" applyBorder="1" applyAlignment="1">
      <alignment horizontal="center" vertical="center"/>
    </xf>
    <xf numFmtId="0" fontId="11" fillId="0" borderId="5" xfId="7" applyFont="1" applyBorder="1" applyAlignment="1">
      <alignment horizontal="center" vertical="center"/>
    </xf>
    <xf numFmtId="0" fontId="11" fillId="0" borderId="25" xfId="7" applyFont="1" applyBorder="1" applyAlignment="1">
      <alignment horizontal="center" vertical="center"/>
    </xf>
    <xf numFmtId="0" fontId="11" fillId="0" borderId="31" xfId="7" applyFont="1" applyBorder="1" applyAlignment="1">
      <alignment horizontal="center" vertical="center"/>
    </xf>
    <xf numFmtId="0" fontId="11" fillId="0" borderId="8" xfId="7" applyFont="1" applyBorder="1" applyAlignment="1">
      <alignment horizontal="center" vertical="center"/>
    </xf>
    <xf numFmtId="0" fontId="11" fillId="0" borderId="32" xfId="7" applyFont="1" applyBorder="1" applyAlignment="1">
      <alignment horizontal="center" vertical="center"/>
    </xf>
    <xf numFmtId="0" fontId="11" fillId="0" borderId="16" xfId="7" applyFont="1" applyBorder="1" applyAlignment="1">
      <alignment horizontal="center" vertical="center"/>
    </xf>
    <xf numFmtId="0" fontId="11" fillId="0" borderId="17" xfId="7" applyFont="1" applyBorder="1" applyAlignment="1">
      <alignment horizontal="center" vertical="center"/>
    </xf>
    <xf numFmtId="0" fontId="11" fillId="0" borderId="4" xfId="7" applyFont="1" applyBorder="1" applyAlignment="1">
      <alignment horizontal="center" vertical="center"/>
    </xf>
    <xf numFmtId="0" fontId="11" fillId="0" borderId="26" xfId="7" applyFont="1" applyBorder="1" applyAlignment="1">
      <alignment horizontal="center" vertical="center"/>
    </xf>
    <xf numFmtId="0" fontId="11" fillId="0" borderId="6" xfId="7" applyFont="1" applyBorder="1" applyAlignment="1">
      <alignment horizontal="center" vertical="center"/>
    </xf>
    <xf numFmtId="0" fontId="11" fillId="0" borderId="33" xfId="7" applyFont="1" applyBorder="1" applyAlignment="1">
      <alignment horizontal="center" vertical="center"/>
    </xf>
    <xf numFmtId="0" fontId="11" fillId="0" borderId="27" xfId="7" applyFont="1" applyBorder="1" applyAlignment="1">
      <alignment horizontal="center" vertical="center"/>
    </xf>
    <xf numFmtId="0" fontId="11" fillId="0" borderId="0" xfId="7" applyFont="1" applyAlignment="1">
      <alignment horizontal="center" vertical="center"/>
    </xf>
    <xf numFmtId="0" fontId="11" fillId="0" borderId="29" xfId="7" applyFont="1" applyBorder="1" applyAlignment="1">
      <alignment horizontal="center" vertical="center"/>
    </xf>
    <xf numFmtId="0" fontId="11" fillId="0" borderId="7" xfId="7" applyFont="1" applyBorder="1" applyAlignment="1">
      <alignment horizontal="center" vertical="center"/>
    </xf>
    <xf numFmtId="0" fontId="11" fillId="0" borderId="28" xfId="7" applyFont="1" applyBorder="1" applyAlignment="1">
      <alignment horizontal="center" vertical="center"/>
    </xf>
    <xf numFmtId="0" fontId="11" fillId="0" borderId="30" xfId="7" applyFont="1" applyBorder="1" applyAlignment="1">
      <alignment horizontal="center" vertical="center"/>
    </xf>
    <xf numFmtId="0" fontId="11" fillId="0" borderId="21" xfId="7" applyFont="1" applyBorder="1" applyAlignment="1">
      <alignment horizontal="center" vertical="center"/>
    </xf>
    <xf numFmtId="0" fontId="11" fillId="0" borderId="22" xfId="7" applyFont="1" applyBorder="1" applyAlignment="1">
      <alignment horizontal="center" vertical="center"/>
    </xf>
    <xf numFmtId="0" fontId="11" fillId="0" borderId="23" xfId="7" applyFont="1" applyBorder="1" applyAlignment="1">
      <alignment horizontal="center" vertical="center"/>
    </xf>
    <xf numFmtId="182" fontId="11" fillId="0" borderId="27" xfId="7" applyNumberFormat="1" applyFont="1" applyBorder="1" applyAlignment="1">
      <alignment horizontal="right" vertical="center" shrinkToFit="1"/>
    </xf>
    <xf numFmtId="182" fontId="11" fillId="0" borderId="0" xfId="7" applyNumberFormat="1" applyFont="1" applyAlignment="1">
      <alignment horizontal="right" vertical="center" shrinkToFit="1"/>
    </xf>
    <xf numFmtId="182" fontId="11" fillId="0" borderId="28" xfId="7" applyNumberFormat="1" applyFont="1" applyBorder="1" applyAlignment="1">
      <alignment horizontal="right" vertical="center" shrinkToFit="1"/>
    </xf>
    <xf numFmtId="0" fontId="11" fillId="0" borderId="35" xfId="7" applyFont="1" applyBorder="1" applyAlignment="1">
      <alignment horizontal="center" vertical="center"/>
    </xf>
    <xf numFmtId="0" fontId="11" fillId="0" borderId="3" xfId="7" applyFont="1" applyBorder="1" applyAlignment="1">
      <alignment horizontal="center" vertical="center"/>
    </xf>
    <xf numFmtId="0" fontId="11" fillId="0" borderId="36" xfId="7" applyFont="1" applyBorder="1" applyAlignment="1">
      <alignment horizontal="center" vertical="center"/>
    </xf>
    <xf numFmtId="0" fontId="11" fillId="0" borderId="40" xfId="7" applyFont="1" applyBorder="1" applyAlignment="1">
      <alignment horizontal="center" vertical="center"/>
    </xf>
    <xf numFmtId="0" fontId="11" fillId="0" borderId="41" xfId="7" applyFont="1" applyBorder="1" applyAlignment="1">
      <alignment horizontal="center" vertical="center"/>
    </xf>
    <xf numFmtId="0" fontId="11" fillId="0" borderId="42" xfId="7" applyFont="1" applyBorder="1" applyAlignment="1">
      <alignment horizontal="center" vertical="center"/>
    </xf>
    <xf numFmtId="0" fontId="11" fillId="0" borderId="1" xfId="7" applyFont="1" applyBorder="1" applyAlignment="1">
      <alignment horizontal="center" vertical="center"/>
    </xf>
    <xf numFmtId="0" fontId="11" fillId="0" borderId="37" xfId="7" applyFont="1" applyBorder="1" applyAlignment="1">
      <alignment horizontal="center" vertical="center"/>
    </xf>
    <xf numFmtId="0" fontId="11" fillId="0" borderId="43" xfId="7" applyFont="1" applyBorder="1" applyAlignment="1">
      <alignment horizontal="center" vertical="center"/>
    </xf>
    <xf numFmtId="0" fontId="11" fillId="0" borderId="44" xfId="7" applyFont="1" applyBorder="1" applyAlignment="1">
      <alignment horizontal="center" vertical="center"/>
    </xf>
    <xf numFmtId="0" fontId="11" fillId="0" borderId="38" xfId="7" applyFont="1" applyBorder="1" applyAlignment="1">
      <alignment horizontal="center" vertical="center"/>
    </xf>
    <xf numFmtId="0" fontId="11" fillId="0" borderId="2" xfId="7" applyFont="1" applyBorder="1" applyAlignment="1">
      <alignment horizontal="center" vertical="center"/>
    </xf>
    <xf numFmtId="0" fontId="11" fillId="0" borderId="45" xfId="7" applyFont="1" applyBorder="1" applyAlignment="1">
      <alignment horizontal="center" vertical="center"/>
    </xf>
    <xf numFmtId="0" fontId="11" fillId="0" borderId="46" xfId="7" applyFont="1" applyBorder="1" applyAlignment="1">
      <alignment horizontal="center" vertical="center"/>
    </xf>
    <xf numFmtId="49" fontId="11" fillId="0" borderId="1" xfId="7" applyNumberFormat="1" applyFont="1" applyBorder="1" applyAlignment="1">
      <alignment horizontal="center" vertical="center"/>
    </xf>
    <xf numFmtId="49" fontId="11" fillId="0" borderId="2" xfId="7" applyNumberFormat="1" applyFont="1" applyBorder="1" applyAlignment="1">
      <alignment horizontal="center" vertical="center"/>
    </xf>
    <xf numFmtId="49" fontId="11" fillId="0" borderId="39" xfId="7" applyNumberFormat="1" applyFont="1" applyBorder="1" applyAlignment="1">
      <alignment horizontal="center" vertical="center"/>
    </xf>
    <xf numFmtId="49" fontId="11" fillId="0" borderId="4" xfId="7" applyNumberFormat="1" applyFont="1" applyBorder="1" applyAlignment="1">
      <alignment horizontal="center" vertical="center"/>
    </xf>
    <xf numFmtId="49" fontId="11" fillId="0" borderId="0" xfId="7" applyNumberFormat="1" applyFont="1" applyAlignment="1">
      <alignment horizontal="center" vertical="center"/>
    </xf>
    <xf numFmtId="49" fontId="11" fillId="0" borderId="28" xfId="7" applyNumberFormat="1" applyFont="1" applyBorder="1" applyAlignment="1">
      <alignment horizontal="center" vertical="center"/>
    </xf>
    <xf numFmtId="49" fontId="11" fillId="0" borderId="43" xfId="7" applyNumberFormat="1" applyFont="1" applyBorder="1" applyAlignment="1">
      <alignment horizontal="center" vertical="center"/>
    </xf>
    <xf numFmtId="49" fontId="11" fillId="0" borderId="46" xfId="7" applyNumberFormat="1" applyFont="1" applyBorder="1" applyAlignment="1">
      <alignment horizontal="center" vertical="center"/>
    </xf>
    <xf numFmtId="49" fontId="11" fillId="0" borderId="47" xfId="7" applyNumberFormat="1" applyFont="1" applyBorder="1" applyAlignment="1">
      <alignment horizontal="center" vertical="center"/>
    </xf>
    <xf numFmtId="0" fontId="11" fillId="0" borderId="34" xfId="7" applyFont="1" applyBorder="1">
      <alignment vertical="center"/>
    </xf>
    <xf numFmtId="0" fontId="11" fillId="0" borderId="9" xfId="7" applyFont="1" applyBorder="1">
      <alignment vertical="center"/>
    </xf>
    <xf numFmtId="0" fontId="11" fillId="0" borderId="11" xfId="7" applyFont="1" applyBorder="1">
      <alignment vertical="center"/>
    </xf>
    <xf numFmtId="0" fontId="11" fillId="0" borderId="10" xfId="7" applyFont="1" applyBorder="1" applyAlignment="1">
      <alignment horizontal="center" vertical="center"/>
    </xf>
    <xf numFmtId="0" fontId="11" fillId="0" borderId="9" xfId="7" applyFont="1" applyBorder="1" applyAlignment="1">
      <alignment horizontal="center" vertical="center"/>
    </xf>
    <xf numFmtId="0" fontId="15" fillId="0" borderId="27" xfId="8" applyFont="1" applyBorder="1" applyAlignment="1">
      <alignment horizontal="left" vertical="center"/>
    </xf>
    <xf numFmtId="0" fontId="15" fillId="0" borderId="0" xfId="8" applyFont="1" applyAlignment="1">
      <alignment horizontal="left" vertical="center"/>
    </xf>
    <xf numFmtId="0" fontId="15" fillId="0" borderId="28" xfId="8" applyFont="1" applyBorder="1" applyAlignment="1">
      <alignment horizontal="left" vertical="center"/>
    </xf>
    <xf numFmtId="177" fontId="11" fillId="0" borderId="27" xfId="7" applyNumberFormat="1" applyFont="1" applyBorder="1" applyAlignment="1">
      <alignment horizontal="right" vertical="center" shrinkToFit="1"/>
    </xf>
    <xf numFmtId="177" fontId="11" fillId="0" borderId="0" xfId="7" applyNumberFormat="1" applyFont="1" applyAlignment="1">
      <alignment horizontal="right" vertical="center" shrinkToFit="1"/>
    </xf>
    <xf numFmtId="177" fontId="11" fillId="0" borderId="28" xfId="7" applyNumberFormat="1" applyFont="1" applyBorder="1" applyAlignment="1">
      <alignment horizontal="right" vertical="center" shrinkToFit="1"/>
    </xf>
    <xf numFmtId="0" fontId="11" fillId="0" borderId="27" xfId="7" applyFont="1" applyBorder="1" applyAlignment="1">
      <alignment horizontal="left" vertical="center"/>
    </xf>
    <xf numFmtId="0" fontId="11" fillId="0" borderId="0" xfId="7" applyFont="1" applyAlignment="1">
      <alignment horizontal="left" vertical="center"/>
    </xf>
    <xf numFmtId="0" fontId="11" fillId="0" borderId="28" xfId="7" applyFont="1" applyBorder="1" applyAlignment="1">
      <alignment horizontal="left" vertical="center"/>
    </xf>
    <xf numFmtId="183" fontId="11" fillId="0" borderId="27" xfId="7" applyNumberFormat="1" applyFont="1" applyBorder="1" applyAlignment="1">
      <alignment horizontal="right" vertical="center" shrinkToFit="1"/>
    </xf>
    <xf numFmtId="183" fontId="11" fillId="0" borderId="0" xfId="7" applyNumberFormat="1" applyFont="1" applyAlignment="1">
      <alignment horizontal="right" vertical="center" shrinkToFit="1"/>
    </xf>
    <xf numFmtId="183" fontId="11" fillId="0" borderId="28" xfId="7" applyNumberFormat="1" applyFont="1" applyBorder="1" applyAlignment="1">
      <alignment horizontal="right" vertical="center" shrinkToFit="1"/>
    </xf>
    <xf numFmtId="184" fontId="11" fillId="0" borderId="27" xfId="7" applyNumberFormat="1" applyFont="1" applyBorder="1" applyAlignment="1">
      <alignment horizontal="right" vertical="center" shrinkToFit="1"/>
    </xf>
    <xf numFmtId="184" fontId="11" fillId="0" borderId="0" xfId="7" applyNumberFormat="1" applyFont="1" applyAlignment="1">
      <alignment horizontal="right" vertical="center" shrinkToFit="1"/>
    </xf>
    <xf numFmtId="184" fontId="11" fillId="0" borderId="28" xfId="7" applyNumberFormat="1" applyFont="1" applyBorder="1" applyAlignment="1">
      <alignment horizontal="right" vertical="center" shrinkToFit="1"/>
    </xf>
    <xf numFmtId="0" fontId="11" fillId="0" borderId="48" xfId="7" applyFont="1" applyBorder="1" applyAlignment="1">
      <alignment horizontal="center" vertical="center"/>
    </xf>
    <xf numFmtId="0" fontId="11" fillId="0" borderId="49" xfId="7" applyFont="1" applyBorder="1">
      <alignment vertical="center"/>
    </xf>
    <xf numFmtId="0" fontId="11" fillId="0" borderId="50" xfId="7" applyFont="1" applyBorder="1">
      <alignment vertical="center"/>
    </xf>
    <xf numFmtId="0" fontId="11" fillId="0" borderId="51" xfId="7" applyFont="1" applyBorder="1">
      <alignment vertical="center"/>
    </xf>
    <xf numFmtId="177" fontId="11" fillId="0" borderId="49" xfId="7" applyNumberFormat="1" applyFont="1" applyBorder="1" applyAlignment="1">
      <alignment horizontal="right" vertical="center" shrinkToFit="1"/>
    </xf>
    <xf numFmtId="177" fontId="11" fillId="0" borderId="50" xfId="7" applyNumberFormat="1" applyFont="1" applyBorder="1" applyAlignment="1">
      <alignment horizontal="right" vertical="center" shrinkToFit="1"/>
    </xf>
    <xf numFmtId="177" fontId="11" fillId="0" borderId="52" xfId="7" applyNumberFormat="1" applyFont="1" applyBorder="1" applyAlignment="1">
      <alignment horizontal="right" vertical="center" shrinkToFit="1"/>
    </xf>
    <xf numFmtId="0" fontId="11" fillId="0" borderId="10" xfId="7" applyFont="1" applyBorder="1">
      <alignment vertical="center"/>
    </xf>
    <xf numFmtId="177" fontId="11" fillId="0" borderId="10" xfId="7" applyNumberFormat="1" applyFont="1" applyBorder="1" applyAlignment="1">
      <alignment horizontal="right" vertical="center" shrinkToFit="1"/>
    </xf>
    <xf numFmtId="177" fontId="11" fillId="0" borderId="9" xfId="7" applyNumberFormat="1" applyFont="1" applyBorder="1" applyAlignment="1">
      <alignment horizontal="right" vertical="center" shrinkToFit="1"/>
    </xf>
    <xf numFmtId="177" fontId="11" fillId="0" borderId="53" xfId="7" applyNumberFormat="1" applyFont="1" applyBorder="1" applyAlignment="1">
      <alignment horizontal="right" vertical="center" shrinkToFit="1"/>
    </xf>
    <xf numFmtId="0" fontId="11" fillId="0" borderId="54" xfId="7" applyFont="1" applyBorder="1">
      <alignment vertical="center"/>
    </xf>
    <xf numFmtId="0" fontId="11" fillId="0" borderId="55" xfId="7" applyFont="1" applyBorder="1">
      <alignment vertical="center"/>
    </xf>
    <xf numFmtId="0" fontId="11" fillId="0" borderId="56" xfId="7" applyFont="1" applyBorder="1">
      <alignment vertical="center"/>
    </xf>
    <xf numFmtId="186" fontId="11" fillId="0" borderId="54" xfId="7" applyNumberFormat="1" applyFont="1" applyBorder="1" applyAlignment="1">
      <alignment horizontal="right" vertical="center" shrinkToFit="1"/>
    </xf>
    <xf numFmtId="186" fontId="11" fillId="0" borderId="55" xfId="7" applyNumberFormat="1" applyFont="1" applyBorder="1" applyAlignment="1">
      <alignment horizontal="right" vertical="center" shrinkToFit="1"/>
    </xf>
    <xf numFmtId="186" fontId="11" fillId="0" borderId="57" xfId="7" applyNumberFormat="1" applyFont="1" applyBorder="1" applyAlignment="1">
      <alignment horizontal="right" vertical="center" shrinkToFit="1"/>
    </xf>
    <xf numFmtId="0" fontId="11" fillId="0" borderId="18" xfId="7" applyFont="1" applyBorder="1" applyAlignment="1">
      <alignment horizontal="center" vertical="center" wrapText="1"/>
    </xf>
    <xf numFmtId="0" fontId="11" fillId="0" borderId="19" xfId="7" applyFont="1" applyBorder="1" applyAlignment="1">
      <alignment horizontal="center" vertical="center" wrapText="1"/>
    </xf>
    <xf numFmtId="0" fontId="11" fillId="0" borderId="14" xfId="7" applyFont="1" applyBorder="1" applyAlignment="1">
      <alignment horizontal="center" vertical="center" wrapText="1"/>
    </xf>
    <xf numFmtId="0" fontId="11" fillId="0" borderId="27" xfId="7" applyFont="1" applyBorder="1" applyAlignment="1">
      <alignment horizontal="center" vertical="center" wrapText="1"/>
    </xf>
    <xf numFmtId="0" fontId="11" fillId="0" borderId="0" xfId="7" applyFont="1" applyAlignment="1">
      <alignment horizontal="center" vertical="center" wrapText="1"/>
    </xf>
    <xf numFmtId="0" fontId="11" fillId="0" borderId="5" xfId="7" applyFont="1" applyBorder="1" applyAlignment="1">
      <alignment horizontal="center" vertical="center" wrapText="1"/>
    </xf>
    <xf numFmtId="0" fontId="11" fillId="0" borderId="45" xfId="7" applyFont="1" applyBorder="1" applyAlignment="1">
      <alignment horizontal="center" vertical="center" wrapText="1"/>
    </xf>
    <xf numFmtId="0" fontId="11" fillId="0" borderId="46" xfId="7" applyFont="1" applyBorder="1" applyAlignment="1">
      <alignment horizontal="center" vertical="center" wrapText="1"/>
    </xf>
    <xf numFmtId="0" fontId="11" fillId="0" borderId="41" xfId="7" applyFont="1" applyBorder="1" applyAlignment="1">
      <alignment horizontal="center" vertical="center" wrapText="1"/>
    </xf>
    <xf numFmtId="0" fontId="15" fillId="0" borderId="16" xfId="7" applyFont="1" applyBorder="1">
      <alignment vertical="center"/>
    </xf>
    <xf numFmtId="0" fontId="15" fillId="0" borderId="50" xfId="7" applyFont="1" applyBorder="1">
      <alignment vertical="center"/>
    </xf>
    <xf numFmtId="0" fontId="15" fillId="0" borderId="51" xfId="7" applyFont="1" applyBorder="1">
      <alignment vertical="center"/>
    </xf>
    <xf numFmtId="177" fontId="15" fillId="0" borderId="16" xfId="7" applyNumberFormat="1" applyFont="1" applyBorder="1" applyAlignment="1">
      <alignment horizontal="right" vertical="center" shrinkToFit="1"/>
    </xf>
    <xf numFmtId="177" fontId="15" fillId="0" borderId="19" xfId="7" applyNumberFormat="1" applyFont="1" applyBorder="1" applyAlignment="1">
      <alignment horizontal="right" vertical="center" shrinkToFit="1"/>
    </xf>
    <xf numFmtId="177" fontId="15" fillId="0" borderId="20" xfId="7" applyNumberFormat="1" applyFont="1" applyBorder="1" applyAlignment="1">
      <alignment horizontal="right" vertical="center" shrinkToFit="1"/>
    </xf>
    <xf numFmtId="0" fontId="11" fillId="0" borderId="34" xfId="7" applyFont="1" applyBorder="1" applyAlignment="1">
      <alignment horizontal="center" vertical="center"/>
    </xf>
    <xf numFmtId="0" fontId="11" fillId="0" borderId="11" xfId="7" applyFont="1" applyBorder="1" applyAlignment="1">
      <alignment horizontal="center" vertical="center"/>
    </xf>
    <xf numFmtId="0" fontId="11" fillId="0" borderId="10" xfId="7" applyFont="1" applyBorder="1" applyAlignment="1">
      <alignment horizontal="center" vertical="center" shrinkToFit="1"/>
    </xf>
    <xf numFmtId="0" fontId="11" fillId="0" borderId="9" xfId="7" applyFont="1" applyBorder="1" applyAlignment="1">
      <alignment horizontal="center" vertical="center" shrinkToFit="1"/>
    </xf>
    <xf numFmtId="0" fontId="11" fillId="0" borderId="11" xfId="7" applyFont="1" applyBorder="1" applyAlignment="1">
      <alignment horizontal="center" vertical="center" shrinkToFit="1"/>
    </xf>
    <xf numFmtId="0" fontId="11" fillId="0" borderId="53" xfId="7" applyFont="1" applyBorder="1" applyAlignment="1">
      <alignment horizontal="center" vertical="center" shrinkToFit="1"/>
    </xf>
    <xf numFmtId="0" fontId="15" fillId="0" borderId="1" xfId="7" applyFont="1" applyBorder="1">
      <alignment vertical="center"/>
    </xf>
    <xf numFmtId="0" fontId="15" fillId="0" borderId="9" xfId="7" applyFont="1" applyBorder="1">
      <alignment vertical="center"/>
    </xf>
    <xf numFmtId="0" fontId="15" fillId="0" borderId="11" xfId="7" applyFont="1" applyBorder="1">
      <alignment vertical="center"/>
    </xf>
    <xf numFmtId="177" fontId="15" fillId="0" borderId="10" xfId="7" applyNumberFormat="1" applyFont="1" applyBorder="1" applyAlignment="1">
      <alignment horizontal="right" vertical="center" shrinkToFit="1"/>
    </xf>
    <xf numFmtId="177" fontId="15" fillId="0" borderId="9" xfId="7" applyNumberFormat="1" applyFont="1" applyBorder="1" applyAlignment="1">
      <alignment horizontal="right" vertical="center" shrinkToFit="1"/>
    </xf>
    <xf numFmtId="177" fontId="15" fillId="0" borderId="53" xfId="7" applyNumberFormat="1" applyFont="1" applyBorder="1" applyAlignment="1">
      <alignment horizontal="right" vertical="center" shrinkToFit="1"/>
    </xf>
    <xf numFmtId="182" fontId="11" fillId="0" borderId="10" xfId="7" applyNumberFormat="1" applyFont="1" applyBorder="1" applyAlignment="1">
      <alignment horizontal="right" vertical="center" shrinkToFit="1"/>
    </xf>
    <xf numFmtId="182" fontId="11" fillId="0" borderId="9" xfId="7" applyNumberFormat="1" applyFont="1" applyBorder="1" applyAlignment="1">
      <alignment horizontal="right" vertical="center" shrinkToFit="1"/>
    </xf>
    <xf numFmtId="182" fontId="11" fillId="0" borderId="11" xfId="7" applyNumberFormat="1" applyFont="1" applyBorder="1" applyAlignment="1">
      <alignment horizontal="right" vertical="center" shrinkToFit="1"/>
    </xf>
    <xf numFmtId="182" fontId="11" fillId="0" borderId="53" xfId="7" applyNumberFormat="1" applyFont="1" applyBorder="1" applyAlignment="1">
      <alignment horizontal="right" vertical="center" shrinkToFit="1"/>
    </xf>
    <xf numFmtId="0" fontId="15" fillId="0" borderId="1" xfId="9" applyFont="1" applyBorder="1" applyAlignment="1">
      <alignment horizontal="center" vertical="center" shrinkToFit="1"/>
    </xf>
    <xf numFmtId="0" fontId="15" fillId="0" borderId="2" xfId="9" applyFont="1" applyBorder="1" applyAlignment="1">
      <alignment horizontal="center" vertical="center" shrinkToFit="1"/>
    </xf>
    <xf numFmtId="0" fontId="15" fillId="0" borderId="3" xfId="9" applyFont="1" applyBorder="1" applyAlignment="1">
      <alignment horizontal="center" vertical="center" shrinkToFit="1"/>
    </xf>
    <xf numFmtId="177" fontId="11" fillId="0" borderId="11" xfId="7" applyNumberFormat="1" applyFont="1" applyBorder="1" applyAlignment="1">
      <alignment horizontal="right" vertical="center" shrinkToFit="1"/>
    </xf>
    <xf numFmtId="0" fontId="11" fillId="0" borderId="45" xfId="7" applyFont="1" applyBorder="1" applyAlignment="1">
      <alignment horizontal="left" vertical="center"/>
    </xf>
    <xf numFmtId="0" fontId="11" fillId="0" borderId="46" xfId="7" applyFont="1" applyBorder="1" applyAlignment="1">
      <alignment horizontal="left" vertical="center"/>
    </xf>
    <xf numFmtId="0" fontId="11" fillId="0" borderId="47" xfId="7" applyFont="1" applyBorder="1" applyAlignment="1">
      <alignment horizontal="left" vertical="center"/>
    </xf>
    <xf numFmtId="182" fontId="11" fillId="0" borderId="45" xfId="7" applyNumberFormat="1" applyFont="1" applyBorder="1" applyAlignment="1">
      <alignment horizontal="right" vertical="center" shrinkToFit="1"/>
    </xf>
    <xf numFmtId="182" fontId="11" fillId="0" borderId="46" xfId="7" applyNumberFormat="1" applyFont="1" applyBorder="1" applyAlignment="1">
      <alignment horizontal="right" vertical="center" shrinkToFit="1"/>
    </xf>
    <xf numFmtId="182" fontId="11" fillId="0" borderId="47" xfId="7" applyNumberFormat="1" applyFont="1" applyBorder="1" applyAlignment="1">
      <alignment horizontal="right" vertical="center" shrinkToFit="1"/>
    </xf>
    <xf numFmtId="0" fontId="11" fillId="0" borderId="18" xfId="10" applyBorder="1" applyAlignment="1">
      <alignment horizontal="left" vertical="center"/>
    </xf>
    <xf numFmtId="0" fontId="11" fillId="0" borderId="19" xfId="10" applyBorder="1" applyAlignment="1">
      <alignment horizontal="left" vertical="center"/>
    </xf>
    <xf numFmtId="0" fontId="11" fillId="0" borderId="20" xfId="10" applyBorder="1" applyAlignment="1">
      <alignment horizontal="left" vertical="center"/>
    </xf>
    <xf numFmtId="0" fontId="15" fillId="0" borderId="2" xfId="7" applyFont="1" applyBorder="1">
      <alignment vertical="center"/>
    </xf>
    <xf numFmtId="0" fontId="15" fillId="0" borderId="3" xfId="7" applyFont="1" applyBorder="1">
      <alignment vertical="center"/>
    </xf>
    <xf numFmtId="186" fontId="15" fillId="0" borderId="1" xfId="7" applyNumberFormat="1" applyFont="1" applyBorder="1" applyAlignment="1">
      <alignment horizontal="right" vertical="center" shrinkToFit="1"/>
    </xf>
    <xf numFmtId="186" fontId="15" fillId="0" borderId="2" xfId="7" applyNumberFormat="1" applyFont="1" applyBorder="1" applyAlignment="1">
      <alignment horizontal="right" vertical="center" shrinkToFit="1"/>
    </xf>
    <xf numFmtId="186" fontId="15" fillId="0" borderId="39" xfId="7" applyNumberFormat="1" applyFont="1" applyBorder="1" applyAlignment="1">
      <alignment horizontal="right" vertical="center" shrinkToFit="1"/>
    </xf>
    <xf numFmtId="0" fontId="15" fillId="0" borderId="54" xfId="9" applyFont="1" applyBorder="1" applyAlignment="1">
      <alignment horizontal="center" vertical="center" shrinkToFit="1"/>
    </xf>
    <xf numFmtId="0" fontId="15" fillId="0" borderId="55" xfId="9" applyFont="1" applyBorder="1" applyAlignment="1">
      <alignment horizontal="center" vertical="center" shrinkToFit="1"/>
    </xf>
    <xf numFmtId="0" fontId="15" fillId="0" borderId="56" xfId="9" applyFont="1" applyBorder="1" applyAlignment="1">
      <alignment horizontal="center" vertical="center" shrinkToFit="1"/>
    </xf>
    <xf numFmtId="0" fontId="17" fillId="0" borderId="0" xfId="7" applyFont="1" applyAlignment="1">
      <alignment horizontal="left" vertical="center" wrapText="1"/>
    </xf>
    <xf numFmtId="0" fontId="17" fillId="0" borderId="28" xfId="7" applyFont="1" applyBorder="1" applyAlignment="1">
      <alignment horizontal="left" vertical="center" wrapText="1"/>
    </xf>
    <xf numFmtId="0" fontId="11" fillId="0" borderId="58" xfId="7" applyFont="1" applyBorder="1" applyAlignment="1">
      <alignment horizontal="center" vertical="center"/>
    </xf>
    <xf numFmtId="0" fontId="11" fillId="0" borderId="59" xfId="7" applyFont="1" applyBorder="1" applyAlignment="1">
      <alignment horizontal="center" vertical="center"/>
    </xf>
    <xf numFmtId="184" fontId="11" fillId="0" borderId="59" xfId="7" applyNumberFormat="1" applyFont="1" applyBorder="1" applyAlignment="1">
      <alignment horizontal="right" vertical="center" shrinkToFit="1"/>
    </xf>
    <xf numFmtId="184" fontId="11" fillId="0" borderId="60" xfId="7" applyNumberFormat="1" applyFont="1" applyBorder="1" applyAlignment="1">
      <alignment horizontal="right" vertical="center" shrinkToFit="1"/>
    </xf>
    <xf numFmtId="184" fontId="11" fillId="0" borderId="61" xfId="7" applyNumberFormat="1" applyFont="1" applyBorder="1" applyAlignment="1">
      <alignment horizontal="right" vertical="center" shrinkToFit="1"/>
    </xf>
    <xf numFmtId="182" fontId="11" fillId="0" borderId="54" xfId="7" applyNumberFormat="1" applyFont="1" applyBorder="1" applyAlignment="1">
      <alignment horizontal="right" vertical="center" shrinkToFit="1"/>
    </xf>
    <xf numFmtId="182" fontId="11" fillId="0" borderId="55" xfId="7" applyNumberFormat="1" applyFont="1" applyBorder="1" applyAlignment="1">
      <alignment horizontal="right" vertical="center" shrinkToFit="1"/>
    </xf>
    <xf numFmtId="182" fontId="11" fillId="0" borderId="56" xfId="7" applyNumberFormat="1" applyFont="1" applyBorder="1" applyAlignment="1">
      <alignment horizontal="right" vertical="center" shrinkToFit="1"/>
    </xf>
    <xf numFmtId="182" fontId="11" fillId="0" borderId="57" xfId="7" applyNumberFormat="1" applyFont="1" applyBorder="1" applyAlignment="1">
      <alignment horizontal="right" vertical="center" shrinkToFit="1"/>
    </xf>
    <xf numFmtId="177" fontId="11" fillId="0" borderId="59" xfId="7" applyNumberFormat="1" applyFont="1" applyBorder="1" applyAlignment="1">
      <alignment horizontal="right" vertical="center" shrinkToFit="1"/>
    </xf>
    <xf numFmtId="177" fontId="11" fillId="0" borderId="60" xfId="7" applyNumberFormat="1" applyFont="1" applyBorder="1" applyAlignment="1">
      <alignment horizontal="right" vertical="center" shrinkToFit="1"/>
    </xf>
    <xf numFmtId="177" fontId="11" fillId="0" borderId="61" xfId="7" applyNumberFormat="1" applyFont="1" applyBorder="1" applyAlignment="1">
      <alignment horizontal="right" vertical="center" shrinkToFit="1"/>
    </xf>
    <xf numFmtId="182" fontId="11" fillId="0" borderId="46" xfId="7" applyNumberFormat="1" applyFont="1" applyBorder="1" applyAlignment="1">
      <alignment horizontal="right" vertical="center"/>
    </xf>
    <xf numFmtId="182" fontId="11" fillId="0" borderId="47" xfId="7" applyNumberFormat="1" applyFont="1" applyBorder="1" applyAlignment="1">
      <alignment horizontal="right" vertical="center"/>
    </xf>
    <xf numFmtId="0" fontId="11" fillId="0" borderId="62" xfId="7" applyFont="1" applyBorder="1">
      <alignment vertical="center"/>
    </xf>
    <xf numFmtId="0" fontId="11" fillId="0" borderId="63" xfId="7" applyFont="1" applyBorder="1" applyAlignment="1">
      <alignment horizontal="center" vertical="center"/>
    </xf>
    <xf numFmtId="0" fontId="11" fillId="0" borderId="57" xfId="7" applyFont="1" applyBorder="1" applyAlignment="1">
      <alignment horizontal="center" vertical="center"/>
    </xf>
    <xf numFmtId="0" fontId="11" fillId="0" borderId="64" xfId="7" applyFont="1" applyBorder="1" applyAlignment="1">
      <alignment horizontal="center" vertical="center"/>
    </xf>
    <xf numFmtId="177" fontId="11" fillId="0" borderId="19" xfId="7" applyNumberFormat="1" applyFont="1" applyBorder="1" applyAlignment="1">
      <alignment horizontal="right" vertical="center"/>
    </xf>
    <xf numFmtId="177" fontId="11" fillId="0" borderId="20" xfId="7" applyNumberFormat="1" applyFont="1" applyBorder="1" applyAlignment="1">
      <alignment horizontal="right" vertical="center"/>
    </xf>
    <xf numFmtId="0" fontId="11" fillId="0" borderId="65" xfId="7" applyFont="1" applyBorder="1" applyAlignment="1">
      <alignment horizontal="center" vertical="center"/>
    </xf>
    <xf numFmtId="0" fontId="11" fillId="0" borderId="50" xfId="7" applyFont="1" applyBorder="1" applyAlignment="1">
      <alignment horizontal="center" vertical="center"/>
    </xf>
    <xf numFmtId="0" fontId="11" fillId="0" borderId="52" xfId="7" applyFont="1" applyBorder="1" applyAlignment="1">
      <alignment horizontal="center" vertical="center"/>
    </xf>
    <xf numFmtId="0" fontId="15" fillId="0" borderId="45" xfId="8" applyFont="1" applyBorder="1" applyAlignment="1">
      <alignment horizontal="left" vertical="center"/>
    </xf>
    <xf numFmtId="0" fontId="15" fillId="0" borderId="46" xfId="8" applyFont="1" applyBorder="1" applyAlignment="1">
      <alignment horizontal="left" vertical="center"/>
    </xf>
    <xf numFmtId="0" fontId="15" fillId="0" borderId="47" xfId="8" applyFont="1" applyBorder="1" applyAlignment="1">
      <alignment horizontal="left" vertical="center"/>
    </xf>
    <xf numFmtId="177" fontId="11" fillId="0" borderId="45" xfId="7" applyNumberFormat="1" applyFont="1" applyBorder="1" applyAlignment="1">
      <alignment horizontal="right" vertical="center" shrinkToFit="1"/>
    </xf>
    <xf numFmtId="177" fontId="11" fillId="0" borderId="46" xfId="7" applyNumberFormat="1" applyFont="1" applyBorder="1" applyAlignment="1">
      <alignment horizontal="right" vertical="center" shrinkToFit="1"/>
    </xf>
    <xf numFmtId="177" fontId="11" fillId="0" borderId="47" xfId="7" applyNumberFormat="1" applyFont="1" applyBorder="1" applyAlignment="1">
      <alignment horizontal="right" vertical="center" shrinkToFit="1"/>
    </xf>
    <xf numFmtId="0" fontId="11" fillId="0" borderId="38" xfId="7" applyFont="1" applyBorder="1" applyAlignment="1">
      <alignment horizontal="center" vertical="center" textRotation="255"/>
    </xf>
    <xf numFmtId="0" fontId="11" fillId="0" borderId="2" xfId="7" applyFont="1" applyBorder="1" applyAlignment="1">
      <alignment horizontal="center" vertical="center" textRotation="255"/>
    </xf>
    <xf numFmtId="0" fontId="11" fillId="0" borderId="3" xfId="7" applyFont="1" applyBorder="1" applyAlignment="1">
      <alignment horizontal="center" vertical="center" textRotation="255"/>
    </xf>
    <xf numFmtId="0" fontId="11" fillId="0" borderId="27" xfId="7" applyFont="1" applyBorder="1" applyAlignment="1">
      <alignment horizontal="center" vertical="center" textRotation="255"/>
    </xf>
    <xf numFmtId="0" fontId="11" fillId="0" borderId="0" xfId="7" applyFont="1" applyAlignment="1">
      <alignment horizontal="center" vertical="center" textRotation="255"/>
    </xf>
    <xf numFmtId="0" fontId="11" fillId="0" borderId="5" xfId="7" applyFont="1" applyBorder="1" applyAlignment="1">
      <alignment horizontal="center" vertical="center" textRotation="255"/>
    </xf>
    <xf numFmtId="0" fontId="11" fillId="0" borderId="45" xfId="7" applyFont="1" applyBorder="1" applyAlignment="1">
      <alignment horizontal="center" vertical="center" textRotation="255"/>
    </xf>
    <xf numFmtId="0" fontId="11" fillId="0" borderId="46" xfId="7" applyFont="1" applyBorder="1" applyAlignment="1">
      <alignment horizontal="center" vertical="center" textRotation="255"/>
    </xf>
    <xf numFmtId="0" fontId="11" fillId="0" borderId="41" xfId="7" applyFont="1" applyBorder="1" applyAlignment="1">
      <alignment horizontal="center" vertical="center" textRotation="255"/>
    </xf>
    <xf numFmtId="0" fontId="17" fillId="0" borderId="1" xfId="7" applyFont="1" applyBorder="1" applyAlignment="1">
      <alignment horizontal="center" vertical="center" wrapText="1"/>
    </xf>
    <xf numFmtId="0" fontId="17" fillId="0" borderId="2" xfId="7" applyFont="1" applyBorder="1" applyAlignment="1">
      <alignment horizontal="center" vertical="center" wrapText="1"/>
    </xf>
    <xf numFmtId="0" fontId="17" fillId="0" borderId="3" xfId="7" applyFont="1" applyBorder="1" applyAlignment="1">
      <alignment horizontal="center" vertical="center" wrapText="1"/>
    </xf>
    <xf numFmtId="0" fontId="17" fillId="0" borderId="6" xfId="7" applyFont="1" applyBorder="1" applyAlignment="1">
      <alignment horizontal="center" vertical="center" wrapText="1"/>
    </xf>
    <xf numFmtId="0" fontId="17" fillId="0" borderId="7" xfId="7" applyFont="1" applyBorder="1" applyAlignment="1">
      <alignment horizontal="center" vertical="center" wrapText="1"/>
    </xf>
    <xf numFmtId="0" fontId="17" fillId="0" borderId="8" xfId="7" applyFont="1" applyBorder="1" applyAlignment="1">
      <alignment horizontal="center" vertical="center" wrapText="1"/>
    </xf>
    <xf numFmtId="0" fontId="11" fillId="0" borderId="1" xfId="7" applyFont="1" applyBorder="1" applyAlignment="1">
      <alignment horizontal="center" vertical="center" textRotation="255"/>
    </xf>
    <xf numFmtId="0" fontId="11" fillId="0" borderId="4" xfId="7" applyFont="1" applyBorder="1" applyAlignment="1">
      <alignment horizontal="center" vertical="center" textRotation="255"/>
    </xf>
    <xf numFmtId="0" fontId="11" fillId="0" borderId="6" xfId="7" applyFont="1" applyBorder="1" applyAlignment="1">
      <alignment horizontal="center" vertical="center" textRotation="255"/>
    </xf>
    <xf numFmtId="0" fontId="11" fillId="0" borderId="7" xfId="7" applyFont="1" applyBorder="1" applyAlignment="1">
      <alignment horizontal="center" vertical="center" textRotation="255"/>
    </xf>
    <xf numFmtId="0" fontId="11" fillId="0" borderId="8" xfId="7" applyFont="1" applyBorder="1" applyAlignment="1">
      <alignment horizontal="center" vertical="center" textRotation="255"/>
    </xf>
    <xf numFmtId="0" fontId="11" fillId="0" borderId="1" xfId="7" applyFont="1" applyBorder="1" applyAlignment="1">
      <alignment horizontal="center" vertical="center" wrapText="1"/>
    </xf>
    <xf numFmtId="0" fontId="11" fillId="0" borderId="2" xfId="7" applyFont="1" applyBorder="1" applyAlignment="1">
      <alignment horizontal="center" vertical="center" wrapText="1"/>
    </xf>
    <xf numFmtId="0" fontId="11" fillId="0" borderId="3" xfId="7" applyFont="1" applyBorder="1" applyAlignment="1">
      <alignment horizontal="center" vertical="center" wrapText="1"/>
    </xf>
    <xf numFmtId="0" fontId="11" fillId="0" borderId="6" xfId="7" applyFont="1" applyBorder="1" applyAlignment="1">
      <alignment horizontal="center" vertical="center" wrapText="1"/>
    </xf>
    <xf numFmtId="0" fontId="11" fillId="0" borderId="7" xfId="7" applyFont="1" applyBorder="1" applyAlignment="1">
      <alignment horizontal="center" vertical="center" wrapText="1"/>
    </xf>
    <xf numFmtId="0" fontId="11" fillId="0" borderId="8" xfId="7" applyFont="1" applyBorder="1" applyAlignment="1">
      <alignment horizontal="center" vertical="center" wrapText="1"/>
    </xf>
    <xf numFmtId="0" fontId="17" fillId="0" borderId="39" xfId="7" applyFont="1" applyBorder="1" applyAlignment="1">
      <alignment horizontal="center" vertical="center" wrapText="1"/>
    </xf>
    <xf numFmtId="0" fontId="17" fillId="0" borderId="30" xfId="7" applyFont="1" applyBorder="1" applyAlignment="1">
      <alignment horizontal="center" vertical="center" wrapText="1"/>
    </xf>
    <xf numFmtId="0" fontId="18" fillId="0" borderId="9" xfId="7" applyFont="1" applyBorder="1">
      <alignment vertical="center"/>
    </xf>
    <xf numFmtId="0" fontId="18" fillId="0" borderId="11" xfId="7" applyFont="1" applyBorder="1">
      <alignment vertical="center"/>
    </xf>
    <xf numFmtId="0" fontId="15" fillId="0" borderId="18" xfId="8" applyFont="1" applyBorder="1" applyAlignment="1">
      <alignment horizontal="center" vertical="center" wrapText="1"/>
    </xf>
    <xf numFmtId="0" fontId="15" fillId="0" borderId="19" xfId="8" applyFont="1" applyBorder="1" applyAlignment="1">
      <alignment horizontal="center" vertical="center" wrapText="1"/>
    </xf>
    <xf numFmtId="0" fontId="15" fillId="0" borderId="20" xfId="8" applyFont="1" applyBorder="1" applyAlignment="1">
      <alignment horizontal="center" vertical="center" wrapText="1"/>
    </xf>
    <xf numFmtId="0" fontId="15" fillId="0" borderId="27" xfId="8" applyFont="1" applyBorder="1" applyAlignment="1">
      <alignment horizontal="center" vertical="center" wrapText="1"/>
    </xf>
    <xf numFmtId="0" fontId="15" fillId="0" borderId="0" xfId="8" applyFont="1" applyAlignment="1">
      <alignment horizontal="center" vertical="center" wrapText="1"/>
    </xf>
    <xf numFmtId="0" fontId="15" fillId="0" borderId="28" xfId="8" applyFont="1" applyBorder="1" applyAlignment="1">
      <alignment horizontal="center" vertical="center" wrapText="1"/>
    </xf>
    <xf numFmtId="0" fontId="15" fillId="0" borderId="45" xfId="8" applyFont="1" applyBorder="1" applyAlignment="1">
      <alignment horizontal="center" vertical="center" wrapText="1"/>
    </xf>
    <xf numFmtId="0" fontId="15" fillId="0" borderId="46" xfId="8" applyFont="1" applyBorder="1" applyAlignment="1">
      <alignment horizontal="center" vertical="center" wrapText="1"/>
    </xf>
    <xf numFmtId="0" fontId="15" fillId="0" borderId="47" xfId="8" applyFont="1" applyBorder="1" applyAlignment="1">
      <alignment horizontal="center" vertical="center" wrapText="1"/>
    </xf>
    <xf numFmtId="49" fontId="11" fillId="0" borderId="0" xfId="7" applyNumberFormat="1" applyFont="1" applyAlignment="1">
      <alignment horizontal="left" vertical="center"/>
    </xf>
    <xf numFmtId="177" fontId="11" fillId="0" borderId="54" xfId="7" applyNumberFormat="1" applyFont="1" applyBorder="1" applyAlignment="1">
      <alignment horizontal="right" vertical="center"/>
    </xf>
    <xf numFmtId="177" fontId="11" fillId="0" borderId="55" xfId="7" applyNumberFormat="1" applyFont="1" applyBorder="1" applyAlignment="1">
      <alignment horizontal="right" vertical="center"/>
    </xf>
    <xf numFmtId="177" fontId="11" fillId="0" borderId="56" xfId="7" applyNumberFormat="1" applyFont="1" applyBorder="1" applyAlignment="1">
      <alignment horizontal="right" vertical="center"/>
    </xf>
    <xf numFmtId="0" fontId="11" fillId="0" borderId="43" xfId="7" applyFont="1" applyBorder="1" applyAlignment="1">
      <alignment horizontal="center" vertical="center" shrinkToFit="1"/>
    </xf>
    <xf numFmtId="0" fontId="11" fillId="0" borderId="46" xfId="7" applyFont="1" applyBorder="1" applyAlignment="1">
      <alignment horizontal="center" vertical="center" shrinkToFit="1"/>
    </xf>
    <xf numFmtId="0" fontId="11" fillId="0" borderId="41" xfId="7" applyFont="1" applyBorder="1" applyAlignment="1">
      <alignment horizontal="center" vertical="center" shrinkToFit="1"/>
    </xf>
    <xf numFmtId="0" fontId="11" fillId="0" borderId="0" xfId="7" applyFont="1" applyAlignment="1">
      <alignment horizontal="center" vertical="center" shrinkToFit="1"/>
    </xf>
    <xf numFmtId="187" fontId="11" fillId="0" borderId="0" xfId="7" applyNumberFormat="1" applyFont="1" applyAlignment="1" applyProtection="1">
      <alignment horizontal="center" vertical="center" shrinkToFit="1"/>
      <protection hidden="1"/>
    </xf>
    <xf numFmtId="0" fontId="17" fillId="0" borderId="0" xfId="7" applyFont="1" applyAlignment="1" applyProtection="1">
      <alignment horizontal="left" vertical="center" wrapText="1"/>
      <protection hidden="1"/>
    </xf>
    <xf numFmtId="0" fontId="11" fillId="0" borderId="0" xfId="7" applyFont="1" applyAlignment="1" applyProtection="1">
      <alignment horizontal="center" vertical="center" shrinkToFit="1"/>
      <protection hidden="1"/>
    </xf>
    <xf numFmtId="0" fontId="11" fillId="0" borderId="0" xfId="7" applyFont="1">
      <alignment vertical="center"/>
    </xf>
    <xf numFmtId="0" fontId="11" fillId="0" borderId="0" xfId="10">
      <alignment vertical="center"/>
    </xf>
    <xf numFmtId="49" fontId="14" fillId="0" borderId="21" xfId="11" applyNumberFormat="1" applyFont="1" applyBorder="1" applyAlignment="1">
      <alignment horizontal="center" vertical="center"/>
    </xf>
    <xf numFmtId="49" fontId="14" fillId="0" borderId="22" xfId="11" applyNumberFormat="1" applyFont="1" applyBorder="1" applyAlignment="1">
      <alignment horizontal="center" vertical="center"/>
    </xf>
    <xf numFmtId="49" fontId="14" fillId="0" borderId="23" xfId="11" applyNumberFormat="1" applyFont="1" applyBorder="1" applyAlignment="1">
      <alignment horizontal="center" vertical="center"/>
    </xf>
    <xf numFmtId="0" fontId="11" fillId="0" borderId="10" xfId="11" applyFont="1" applyBorder="1" applyAlignment="1">
      <alignment horizontal="center" vertical="center"/>
    </xf>
    <xf numFmtId="0" fontId="11" fillId="0" borderId="9" xfId="11" applyFont="1" applyBorder="1" applyAlignment="1">
      <alignment horizontal="center" vertical="center"/>
    </xf>
    <xf numFmtId="0" fontId="11" fillId="0" borderId="11" xfId="11" applyFont="1" applyBorder="1" applyAlignment="1">
      <alignment horizontal="center" vertical="center"/>
    </xf>
    <xf numFmtId="0" fontId="11" fillId="0" borderId="12" xfId="11" applyFont="1" applyBorder="1" applyAlignment="1">
      <alignment horizontal="center" vertical="center"/>
    </xf>
    <xf numFmtId="0" fontId="11" fillId="0" borderId="1" xfId="11" applyFont="1" applyBorder="1">
      <alignment vertical="center"/>
    </xf>
    <xf numFmtId="0" fontId="11" fillId="0" borderId="2" xfId="11" applyFont="1" applyBorder="1">
      <alignment vertical="center"/>
    </xf>
    <xf numFmtId="0" fontId="11" fillId="0" borderId="3" xfId="11" applyFont="1" applyBorder="1">
      <alignment vertical="center"/>
    </xf>
    <xf numFmtId="177" fontId="11" fillId="0" borderId="1" xfId="11" applyNumberFormat="1" applyFont="1" applyBorder="1" applyAlignment="1">
      <alignment horizontal="right" vertical="center" shrinkToFit="1"/>
    </xf>
    <xf numFmtId="177" fontId="11" fillId="0" borderId="2" xfId="11" applyNumberFormat="1" applyFont="1" applyBorder="1" applyAlignment="1">
      <alignment horizontal="right" vertical="center" shrinkToFit="1"/>
    </xf>
    <xf numFmtId="177" fontId="11" fillId="0" borderId="66" xfId="11" applyNumberFormat="1" applyFont="1" applyBorder="1" applyAlignment="1">
      <alignment horizontal="right" vertical="center" shrinkToFit="1"/>
    </xf>
    <xf numFmtId="182" fontId="11" fillId="0" borderId="67" xfId="11" applyNumberFormat="1" applyFont="1" applyBorder="1" applyAlignment="1">
      <alignment horizontal="right" vertical="center" shrinkToFit="1"/>
    </xf>
    <xf numFmtId="177" fontId="11" fillId="0" borderId="67" xfId="11" applyNumberFormat="1" applyFont="1" applyBorder="1" applyAlignment="1">
      <alignment horizontal="right" vertical="center" shrinkToFit="1"/>
    </xf>
    <xf numFmtId="182" fontId="11" fillId="0" borderId="68" xfId="11" applyNumberFormat="1" applyFont="1" applyBorder="1" applyAlignment="1">
      <alignment horizontal="right" vertical="center" shrinkToFit="1"/>
    </xf>
    <xf numFmtId="182" fontId="11" fillId="0" borderId="2" xfId="11" applyNumberFormat="1" applyFont="1" applyBorder="1" applyAlignment="1">
      <alignment horizontal="right" vertical="center" shrinkToFit="1"/>
    </xf>
    <xf numFmtId="182" fontId="11" fillId="0" borderId="3" xfId="11" applyNumberFormat="1" applyFont="1" applyBorder="1" applyAlignment="1">
      <alignment horizontal="right" vertical="center" shrinkToFit="1"/>
    </xf>
    <xf numFmtId="0" fontId="11" fillId="0" borderId="4" xfId="11" applyFont="1" applyBorder="1">
      <alignment vertical="center"/>
    </xf>
    <xf numFmtId="0" fontId="11" fillId="0" borderId="0" xfId="11" applyFont="1">
      <alignment vertical="center"/>
    </xf>
    <xf numFmtId="0" fontId="11" fillId="0" borderId="5" xfId="11" applyFont="1" applyBorder="1">
      <alignment vertical="center"/>
    </xf>
    <xf numFmtId="177" fontId="11" fillId="0" borderId="4" xfId="11" applyNumberFormat="1" applyFont="1" applyBorder="1" applyAlignment="1">
      <alignment horizontal="right" vertical="center" shrinkToFit="1"/>
    </xf>
    <xf numFmtId="177" fontId="11" fillId="0" borderId="0" xfId="11" applyNumberFormat="1" applyFont="1" applyAlignment="1">
      <alignment horizontal="right" vertical="center" shrinkToFit="1"/>
    </xf>
    <xf numFmtId="177" fontId="11" fillId="0" borderId="69" xfId="11" applyNumberFormat="1" applyFont="1" applyBorder="1" applyAlignment="1">
      <alignment horizontal="right" vertical="center" shrinkToFit="1"/>
    </xf>
    <xf numFmtId="182" fontId="11" fillId="0" borderId="70" xfId="11" applyNumberFormat="1" applyFont="1" applyBorder="1" applyAlignment="1">
      <alignment horizontal="right" vertical="center" shrinkToFit="1"/>
    </xf>
    <xf numFmtId="177" fontId="11" fillId="0" borderId="70" xfId="11" applyNumberFormat="1" applyFont="1" applyBorder="1" applyAlignment="1">
      <alignment horizontal="right" vertical="center" shrinkToFit="1"/>
    </xf>
    <xf numFmtId="182" fontId="11" fillId="0" borderId="72" xfId="11" applyNumberFormat="1" applyFont="1" applyBorder="1" applyAlignment="1">
      <alignment horizontal="right" vertical="center" shrinkToFit="1"/>
    </xf>
    <xf numFmtId="182" fontId="11" fillId="0" borderId="0" xfId="11" applyNumberFormat="1" applyFont="1" applyAlignment="1">
      <alignment horizontal="right" vertical="center" shrinkToFit="1"/>
    </xf>
    <xf numFmtId="182" fontId="11" fillId="0" borderId="5" xfId="11" applyNumberFormat="1" applyFont="1" applyBorder="1" applyAlignment="1">
      <alignment horizontal="right" vertical="center" shrinkToFit="1"/>
    </xf>
    <xf numFmtId="177" fontId="11" fillId="0" borderId="71" xfId="11" applyNumberFormat="1" applyFont="1" applyBorder="1" applyAlignment="1">
      <alignment horizontal="right" vertical="center" shrinkToFit="1"/>
    </xf>
    <xf numFmtId="177" fontId="11" fillId="0" borderId="72" xfId="11" applyNumberFormat="1" applyFont="1" applyBorder="1" applyAlignment="1">
      <alignment horizontal="right" vertical="center" shrinkToFit="1"/>
    </xf>
    <xf numFmtId="177" fontId="11" fillId="0" borderId="5" xfId="11" applyNumberFormat="1" applyFont="1" applyBorder="1" applyAlignment="1">
      <alignment horizontal="right" vertical="center" shrinkToFit="1"/>
    </xf>
    <xf numFmtId="182" fontId="11" fillId="0" borderId="66" xfId="11" applyNumberFormat="1" applyFont="1" applyBorder="1" applyAlignment="1">
      <alignment horizontal="right" vertical="center" shrinkToFit="1"/>
    </xf>
    <xf numFmtId="182" fontId="11" fillId="0" borderId="69" xfId="11" applyNumberFormat="1" applyFont="1" applyBorder="1" applyAlignment="1">
      <alignment horizontal="right" vertical="center" shrinkToFit="1"/>
    </xf>
    <xf numFmtId="0" fontId="17" fillId="0" borderId="4" xfId="11" applyFont="1" applyBorder="1">
      <alignment vertical="center"/>
    </xf>
    <xf numFmtId="0" fontId="17" fillId="0" borderId="0" xfId="11" applyFont="1">
      <alignment vertical="center"/>
    </xf>
    <xf numFmtId="0" fontId="17"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1" fillId="0" borderId="72" xfId="11" applyNumberFormat="1" applyFont="1" applyBorder="1" applyAlignment="1">
      <alignment horizontal="right" vertical="center"/>
    </xf>
    <xf numFmtId="177" fontId="11" fillId="0" borderId="0" xfId="11" applyNumberFormat="1" applyFont="1" applyAlignment="1">
      <alignment horizontal="right" vertical="center"/>
    </xf>
    <xf numFmtId="177" fontId="11" fillId="0" borderId="5" xfId="11" applyNumberFormat="1" applyFont="1" applyBorder="1" applyAlignment="1">
      <alignment horizontal="right" vertical="center"/>
    </xf>
    <xf numFmtId="0" fontId="11" fillId="0" borderId="6" xfId="11" applyFont="1" applyBorder="1">
      <alignment vertical="center"/>
    </xf>
    <xf numFmtId="0" fontId="11" fillId="0" borderId="7" xfId="11" applyFont="1" applyBorder="1">
      <alignment vertical="center"/>
    </xf>
    <xf numFmtId="0" fontId="11" fillId="0" borderId="8" xfId="11" applyFont="1" applyBorder="1">
      <alignment vertical="center"/>
    </xf>
    <xf numFmtId="177" fontId="11" fillId="0" borderId="4" xfId="11" applyNumberFormat="1" applyFont="1" applyBorder="1" applyAlignment="1">
      <alignment horizontal="right" vertical="center"/>
    </xf>
    <xf numFmtId="177" fontId="11" fillId="0" borderId="69" xfId="11" applyNumberFormat="1" applyFont="1" applyBorder="1" applyAlignment="1">
      <alignment horizontal="right" vertical="center"/>
    </xf>
    <xf numFmtId="182" fontId="11" fillId="0" borderId="70" xfId="11" applyNumberFormat="1" applyFont="1" applyBorder="1" applyAlignment="1">
      <alignment horizontal="right" vertical="center"/>
    </xf>
    <xf numFmtId="0" fontId="17" fillId="0" borderId="10" xfId="11" applyFont="1" applyBorder="1" applyAlignment="1">
      <alignment horizontal="center" vertical="center"/>
    </xf>
    <xf numFmtId="0" fontId="17" fillId="0" borderId="9" xfId="11" applyFont="1" applyBorder="1" applyAlignment="1">
      <alignment horizontal="center" vertical="center"/>
    </xf>
    <xf numFmtId="0" fontId="17" fillId="0" borderId="11" xfId="11" applyFont="1" applyBorder="1" applyAlignment="1">
      <alignment horizontal="center" vertical="center"/>
    </xf>
    <xf numFmtId="177" fontId="11"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11" fillId="0" borderId="1" xfId="11" applyFont="1" applyBorder="1" applyAlignment="1">
      <alignment horizontal="center" vertical="center" textRotation="255"/>
    </xf>
    <xf numFmtId="0" fontId="11" fillId="0" borderId="3" xfId="11" applyFont="1" applyBorder="1" applyAlignment="1">
      <alignment horizontal="center" vertical="center" textRotation="255"/>
    </xf>
    <xf numFmtId="0" fontId="11" fillId="0" borderId="4" xfId="11" applyFont="1" applyBorder="1" applyAlignment="1">
      <alignment horizontal="center" vertical="center" textRotation="255"/>
    </xf>
    <xf numFmtId="0" fontId="11" fillId="0" borderId="5" xfId="11" applyFont="1" applyBorder="1" applyAlignment="1">
      <alignment horizontal="center" vertical="center" textRotation="255"/>
    </xf>
    <xf numFmtId="0" fontId="11" fillId="0" borderId="6" xfId="11" applyFont="1" applyBorder="1" applyAlignment="1">
      <alignment horizontal="center" vertical="center" textRotation="255"/>
    </xf>
    <xf numFmtId="0" fontId="11" fillId="0" borderId="8" xfId="11" applyFont="1" applyBorder="1" applyAlignment="1">
      <alignment horizontal="center" vertical="center" textRotation="255"/>
    </xf>
    <xf numFmtId="0" fontId="11" fillId="0" borderId="1" xfId="11" applyFont="1" applyBorder="1" applyAlignment="1">
      <alignment horizontal="center" vertical="center" wrapText="1"/>
    </xf>
    <xf numFmtId="0" fontId="11" fillId="0" borderId="2" xfId="11" applyFont="1" applyBorder="1" applyAlignment="1">
      <alignment horizontal="center" vertical="center" wrapText="1"/>
    </xf>
    <xf numFmtId="0" fontId="11" fillId="0" borderId="4" xfId="11" applyFont="1" applyBorder="1" applyAlignment="1">
      <alignment horizontal="center" vertical="center" wrapText="1"/>
    </xf>
    <xf numFmtId="0" fontId="11" fillId="0" borderId="0" xfId="11" applyFont="1" applyAlignment="1">
      <alignment horizontal="center" vertical="center" wrapText="1"/>
    </xf>
    <xf numFmtId="0" fontId="11" fillId="0" borderId="6" xfId="11" applyFont="1" applyBorder="1" applyAlignment="1">
      <alignment horizontal="center" vertical="center" wrapText="1"/>
    </xf>
    <xf numFmtId="0" fontId="11" fillId="0" borderId="7" xfId="11" applyFont="1" applyBorder="1" applyAlignment="1">
      <alignment horizontal="center" vertical="center" wrapText="1"/>
    </xf>
    <xf numFmtId="0" fontId="11" fillId="0" borderId="2" xfId="11" applyFont="1" applyBorder="1" applyAlignment="1">
      <alignment vertical="center" textRotation="255"/>
    </xf>
    <xf numFmtId="0" fontId="11" fillId="0" borderId="0" xfId="11" applyFont="1" applyAlignment="1">
      <alignment vertical="center" textRotation="255"/>
    </xf>
    <xf numFmtId="0" fontId="11" fillId="0" borderId="7" xfId="11" applyFont="1" applyBorder="1" applyAlignment="1">
      <alignment vertical="center" textRotation="255"/>
    </xf>
    <xf numFmtId="182" fontId="11"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11"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11"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11"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11" fillId="0" borderId="1" xfId="11" applyFont="1" applyBorder="1" applyAlignment="1">
      <alignment horizontal="left" vertical="center"/>
    </xf>
    <xf numFmtId="0" fontId="11" fillId="0" borderId="2" xfId="11" applyFont="1" applyBorder="1" applyAlignment="1">
      <alignment horizontal="left" vertical="center"/>
    </xf>
    <xf numFmtId="0" fontId="11" fillId="0" borderId="3" xfId="11" applyFont="1" applyBorder="1" applyAlignment="1">
      <alignment horizontal="left" vertical="center"/>
    </xf>
    <xf numFmtId="177" fontId="11" fillId="0" borderId="3" xfId="11" applyNumberFormat="1" applyFont="1" applyBorder="1" applyAlignment="1">
      <alignment horizontal="right" vertical="center" shrinkToFit="1"/>
    </xf>
    <xf numFmtId="0" fontId="11" fillId="0" borderId="4" xfId="11" applyFont="1" applyBorder="1" applyAlignment="1">
      <alignment horizontal="left" vertical="center"/>
    </xf>
    <xf numFmtId="0" fontId="11" fillId="0" borderId="0" xfId="11" applyFont="1" applyAlignment="1">
      <alignment horizontal="left" vertical="center"/>
    </xf>
    <xf numFmtId="0" fontId="11" fillId="0" borderId="5" xfId="11" applyFont="1" applyBorder="1" applyAlignment="1">
      <alignment horizontal="left" vertical="center"/>
    </xf>
    <xf numFmtId="177" fontId="11" fillId="3" borderId="72" xfId="11" applyNumberFormat="1" applyFont="1" applyFill="1" applyBorder="1" applyAlignment="1">
      <alignment horizontal="right" vertical="center" shrinkToFit="1"/>
    </xf>
    <xf numFmtId="177" fontId="11" fillId="3" borderId="0" xfId="11" applyNumberFormat="1" applyFont="1" applyFill="1" applyAlignment="1">
      <alignment horizontal="right" vertical="center" shrinkToFit="1"/>
    </xf>
    <xf numFmtId="177" fontId="11" fillId="3" borderId="69" xfId="11" applyNumberFormat="1" applyFont="1" applyFill="1" applyBorder="1" applyAlignment="1">
      <alignment horizontal="right" vertical="center" shrinkToFit="1"/>
    </xf>
    <xf numFmtId="0" fontId="11" fillId="3" borderId="72" xfId="11" applyFont="1" applyFill="1" applyBorder="1" applyAlignment="1">
      <alignment horizontal="right" vertical="center" shrinkToFit="1"/>
    </xf>
    <xf numFmtId="0" fontId="11" fillId="3" borderId="0" xfId="11" applyFont="1" applyFill="1" applyAlignment="1">
      <alignment horizontal="right" vertical="center" shrinkToFit="1"/>
    </xf>
    <xf numFmtId="0" fontId="11" fillId="3" borderId="5" xfId="11" applyFont="1" applyFill="1" applyBorder="1" applyAlignment="1">
      <alignment horizontal="right" vertical="center" shrinkToFit="1"/>
    </xf>
    <xf numFmtId="177" fontId="11" fillId="0" borderId="6" xfId="11" applyNumberFormat="1" applyFont="1" applyBorder="1" applyAlignment="1">
      <alignment horizontal="right" vertical="center" shrinkToFit="1"/>
    </xf>
    <xf numFmtId="177" fontId="11" fillId="0" borderId="7" xfId="11" applyNumberFormat="1" applyFont="1" applyBorder="1" applyAlignment="1">
      <alignment horizontal="right" vertical="center" shrinkToFit="1"/>
    </xf>
    <xf numFmtId="177" fontId="11" fillId="0" borderId="73" xfId="11" applyNumberFormat="1" applyFont="1" applyBorder="1" applyAlignment="1">
      <alignment horizontal="right" vertical="center" shrinkToFit="1"/>
    </xf>
    <xf numFmtId="182" fontId="11" fillId="0" borderId="74" xfId="11" applyNumberFormat="1" applyFont="1" applyBorder="1" applyAlignment="1">
      <alignment horizontal="right" vertical="center" shrinkToFit="1"/>
    </xf>
    <xf numFmtId="177" fontId="11" fillId="0" borderId="74" xfId="11" applyNumberFormat="1" applyFont="1" applyBorder="1" applyAlignment="1">
      <alignment horizontal="right" vertical="center" shrinkToFit="1"/>
    </xf>
    <xf numFmtId="182" fontId="11" fillId="0" borderId="75" xfId="11" applyNumberFormat="1" applyFont="1" applyBorder="1" applyAlignment="1">
      <alignment horizontal="right" vertical="center" shrinkToFit="1"/>
    </xf>
    <xf numFmtId="182" fontId="11" fillId="0" borderId="8" xfId="11" applyNumberFormat="1" applyFont="1" applyBorder="1" applyAlignment="1">
      <alignment horizontal="right" vertical="center" shrinkToFit="1"/>
    </xf>
    <xf numFmtId="0" fontId="11" fillId="0" borderId="6" xfId="11" applyFont="1" applyBorder="1" applyAlignment="1">
      <alignment horizontal="left" vertical="center"/>
    </xf>
    <xf numFmtId="0" fontId="11" fillId="0" borderId="7" xfId="11" applyFont="1" applyBorder="1" applyAlignment="1">
      <alignment horizontal="left" vertical="center"/>
    </xf>
    <xf numFmtId="0" fontId="11" fillId="0" borderId="8" xfId="11" applyFont="1" applyBorder="1" applyAlignment="1">
      <alignment horizontal="left" vertical="center"/>
    </xf>
    <xf numFmtId="177" fontId="11" fillId="0" borderId="8" xfId="11" applyNumberFormat="1" applyFont="1" applyBorder="1" applyAlignment="1">
      <alignment horizontal="right" vertical="center" shrinkToFit="1"/>
    </xf>
    <xf numFmtId="0" fontId="15" fillId="0" borderId="0" xfId="11" applyFont="1">
      <alignment vertical="center"/>
    </xf>
    <xf numFmtId="0" fontId="15"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1" fillId="0" borderId="75" xfId="11" applyNumberFormat="1" applyFont="1" applyBorder="1" applyAlignment="1">
      <alignment horizontal="right" vertical="center" shrinkToFit="1"/>
    </xf>
    <xf numFmtId="177" fontId="11" fillId="3" borderId="75" xfId="11" applyNumberFormat="1" applyFont="1" applyFill="1" applyBorder="1" applyAlignment="1">
      <alignment horizontal="right" vertical="center" shrinkToFit="1"/>
    </xf>
    <xf numFmtId="177" fontId="11" fillId="3" borderId="7" xfId="11" applyNumberFormat="1" applyFont="1" applyFill="1" applyBorder="1" applyAlignment="1">
      <alignment horizontal="right" vertical="center" shrinkToFit="1"/>
    </xf>
    <xf numFmtId="177" fontId="11" fillId="3" borderId="73" xfId="11" applyNumberFormat="1" applyFont="1" applyFill="1" applyBorder="1" applyAlignment="1">
      <alignment horizontal="right" vertical="center" shrinkToFit="1"/>
    </xf>
    <xf numFmtId="0" fontId="11" fillId="3" borderId="75" xfId="11" applyFont="1" applyFill="1" applyBorder="1" applyAlignment="1">
      <alignment horizontal="right" vertical="center" shrinkToFit="1"/>
    </xf>
    <xf numFmtId="0" fontId="11" fillId="3" borderId="7" xfId="11" applyFont="1" applyFill="1" applyBorder="1" applyAlignment="1">
      <alignment horizontal="right" vertical="center" shrinkToFit="1"/>
    </xf>
    <xf numFmtId="0" fontId="11"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4" fillId="2" borderId="0" xfId="12" applyFont="1" applyFill="1">
      <alignment vertical="center"/>
    </xf>
    <xf numFmtId="0" fontId="25" fillId="2" borderId="21" xfId="12" applyFont="1" applyFill="1" applyBorder="1" applyAlignment="1">
      <alignment horizontal="center" vertical="center"/>
    </xf>
    <xf numFmtId="0" fontId="25" fillId="2" borderId="22" xfId="12" applyFont="1" applyFill="1" applyBorder="1" applyAlignment="1">
      <alignment horizontal="center" vertical="center"/>
    </xf>
    <xf numFmtId="0" fontId="25"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7"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3"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3" fillId="2" borderId="10" xfId="3" applyNumberFormat="1" applyFont="1" applyFill="1" applyBorder="1" applyAlignment="1">
      <alignment horizontal="left" vertical="center" wrapText="1"/>
    </xf>
    <xf numFmtId="178" fontId="23" fillId="2" borderId="9" xfId="3" applyNumberFormat="1" applyFont="1" applyFill="1" applyBorder="1" applyAlignment="1">
      <alignment horizontal="left" vertical="center" wrapText="1"/>
    </xf>
    <xf numFmtId="178" fontId="23" fillId="2" borderId="11" xfId="3" applyNumberFormat="1" applyFont="1" applyFill="1" applyBorder="1" applyAlignment="1">
      <alignment horizontal="left" vertical="center" wrapText="1"/>
    </xf>
    <xf numFmtId="0" fontId="23" fillId="2" borderId="10" xfId="3" applyFont="1" applyFill="1" applyBorder="1" applyAlignment="1">
      <alignment horizontal="left" vertical="center"/>
    </xf>
    <xf numFmtId="0" fontId="23" fillId="2" borderId="9" xfId="3" applyFont="1" applyFill="1" applyBorder="1" applyAlignment="1">
      <alignment horizontal="left" vertical="center"/>
    </xf>
    <xf numFmtId="0" fontId="23"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177" fontId="29" fillId="0" borderId="36" xfId="4" applyNumberFormat="1" applyFont="1" applyBorder="1" applyAlignment="1">
      <alignment horizontal="center" vertical="center" wrapText="1"/>
    </xf>
    <xf numFmtId="177" fontId="29" fillId="0" borderId="32"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177" fontId="23" fillId="2" borderId="10" xfId="2" applyNumberFormat="1" applyFont="1" applyFill="1" applyBorder="1" applyAlignment="1">
      <alignment vertical="center" wrapText="1"/>
    </xf>
    <xf numFmtId="177" fontId="23" fillId="2" borderId="9" xfId="2" applyNumberFormat="1" applyFont="1" applyFill="1" applyBorder="1" applyAlignment="1">
      <alignment vertical="center" wrapText="1"/>
    </xf>
    <xf numFmtId="177" fontId="23" fillId="2" borderId="11" xfId="2" applyNumberFormat="1" applyFont="1" applyFill="1" applyBorder="1" applyAlignment="1">
      <alignment vertical="center" wrapText="1"/>
    </xf>
    <xf numFmtId="177" fontId="23" fillId="0" borderId="10" xfId="2" applyNumberFormat="1" applyFont="1" applyBorder="1" applyAlignment="1">
      <alignment vertical="center" wrapText="1"/>
    </xf>
    <xf numFmtId="177" fontId="23" fillId="0" borderId="9" xfId="2" applyNumberFormat="1" applyFont="1" applyBorder="1" applyAlignment="1">
      <alignment vertical="center" wrapText="1"/>
    </xf>
    <xf numFmtId="177" fontId="23" fillId="0" borderId="11" xfId="2" applyNumberFormat="1" applyFont="1" applyBorder="1" applyAlignment="1">
      <alignment vertical="center" wrapText="1"/>
    </xf>
    <xf numFmtId="0" fontId="23" fillId="2" borderId="10" xfId="2" applyFont="1" applyFill="1" applyBorder="1">
      <alignment vertical="center"/>
    </xf>
    <xf numFmtId="0" fontId="23" fillId="2" borderId="9" xfId="2" applyFont="1" applyFill="1" applyBorder="1">
      <alignment vertical="center"/>
    </xf>
    <xf numFmtId="0" fontId="23" fillId="2" borderId="11" xfId="2" applyFont="1" applyFill="1" applyBorder="1">
      <alignment vertical="center"/>
    </xf>
    <xf numFmtId="0" fontId="31" fillId="0" borderId="19" xfId="16" applyFont="1" applyBorder="1" applyAlignment="1">
      <alignment horizontal="left" vertical="center" wrapText="1"/>
    </xf>
    <xf numFmtId="0" fontId="31" fillId="0" borderId="20" xfId="16" applyFont="1" applyBorder="1" applyAlignment="1">
      <alignment horizontal="left" vertical="center" wrapText="1"/>
    </xf>
    <xf numFmtId="0" fontId="31" fillId="0" borderId="2" xfId="16" applyFont="1" applyBorder="1" applyAlignment="1">
      <alignment horizontal="left" vertical="center"/>
    </xf>
    <xf numFmtId="0" fontId="31" fillId="0" borderId="39" xfId="16" applyFont="1" applyBorder="1" applyAlignment="1">
      <alignment horizontal="left" vertical="center"/>
    </xf>
    <xf numFmtId="0" fontId="31" fillId="0" borderId="55" xfId="16" applyFont="1" applyBorder="1" applyAlignment="1">
      <alignment horizontal="left" vertical="center"/>
    </xf>
    <xf numFmtId="0" fontId="31" fillId="0" borderId="57" xfId="16" applyFont="1" applyBorder="1" applyAlignment="1">
      <alignment horizontal="left" vertical="center"/>
    </xf>
    <xf numFmtId="0" fontId="32" fillId="0" borderId="9" xfId="17" applyFont="1" applyBorder="1" applyAlignment="1">
      <alignment horizontal="left" vertical="center" wrapText="1"/>
    </xf>
    <xf numFmtId="0" fontId="32" fillId="0" borderId="53" xfId="17" applyFont="1" applyBorder="1" applyAlignment="1">
      <alignment horizontal="left" vertical="center" wrapText="1"/>
    </xf>
    <xf numFmtId="0" fontId="32" fillId="0" borderId="55" xfId="17" applyFont="1" applyBorder="1" applyAlignment="1">
      <alignment horizontal="left" vertical="center" wrapText="1"/>
    </xf>
    <xf numFmtId="0" fontId="32" fillId="0" borderId="57" xfId="17" applyFont="1" applyBorder="1" applyAlignment="1">
      <alignment horizontal="left" vertical="center" wrapText="1"/>
    </xf>
    <xf numFmtId="0" fontId="32" fillId="0" borderId="50" xfId="17" applyFont="1" applyBorder="1" applyAlignment="1">
      <alignment horizontal="left" vertical="center" wrapText="1"/>
    </xf>
    <xf numFmtId="0" fontId="32" fillId="0" borderId="52" xfId="17" applyFont="1" applyBorder="1" applyAlignment="1">
      <alignment horizontal="left" vertical="center" wrapText="1"/>
    </xf>
    <xf numFmtId="0" fontId="32" fillId="0" borderId="18" xfId="18" applyFont="1" applyBorder="1" applyAlignment="1">
      <alignment vertical="center" wrapText="1"/>
    </xf>
    <xf numFmtId="0" fontId="32" fillId="0" borderId="14" xfId="18" applyFont="1" applyBorder="1" applyAlignment="1">
      <alignment vertical="center" wrapText="1"/>
    </xf>
    <xf numFmtId="0" fontId="32" fillId="0" borderId="27" xfId="18" applyFont="1" applyBorder="1" applyAlignment="1">
      <alignment vertical="center" wrapText="1"/>
    </xf>
    <xf numFmtId="0" fontId="32" fillId="0" borderId="5" xfId="18" applyFont="1" applyBorder="1" applyAlignment="1">
      <alignment vertical="center" wrapText="1"/>
    </xf>
    <xf numFmtId="0" fontId="32" fillId="0" borderId="29" xfId="18" applyFont="1" applyBorder="1" applyAlignment="1">
      <alignment vertical="center" wrapText="1"/>
    </xf>
    <xf numFmtId="0" fontId="32" fillId="0" borderId="8" xfId="18" applyFont="1" applyBorder="1" applyAlignment="1">
      <alignment vertical="center" wrapText="1"/>
    </xf>
    <xf numFmtId="0" fontId="32" fillId="0" borderId="50" xfId="18" applyFont="1" applyBorder="1">
      <alignment vertical="center"/>
    </xf>
    <xf numFmtId="0" fontId="32" fillId="0" borderId="52"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34" xfId="18" applyFont="1" applyBorder="1" applyAlignment="1">
      <alignment vertical="center" wrapText="1"/>
    </xf>
    <xf numFmtId="0" fontId="32" fillId="0" borderId="11" xfId="18" applyFont="1" applyBorder="1" applyAlignment="1">
      <alignment vertical="center" wrapText="1"/>
    </xf>
    <xf numFmtId="0" fontId="32" fillId="0" borderId="62" xfId="18" applyFont="1" applyBorder="1">
      <alignment vertical="center"/>
    </xf>
    <xf numFmtId="0" fontId="32" fillId="0" borderId="56" xfId="18" applyFont="1" applyBorder="1">
      <alignment vertical="center"/>
    </xf>
    <xf numFmtId="0" fontId="32" fillId="0" borderId="55" xfId="18" applyFont="1" applyBorder="1">
      <alignment vertical="center"/>
    </xf>
    <xf numFmtId="0" fontId="32" fillId="0" borderId="57" xfId="18" applyFont="1" applyBorder="1">
      <alignment vertical="center"/>
    </xf>
    <xf numFmtId="0" fontId="33" fillId="0" borderId="183" xfId="18" applyFont="1" applyBorder="1" applyAlignment="1">
      <alignment horizontal="center" vertical="center" wrapText="1"/>
    </xf>
    <xf numFmtId="0" fontId="33" fillId="0" borderId="184" xfId="18" applyFont="1" applyBorder="1" applyAlignment="1">
      <alignment horizontal="center" vertical="center" wrapText="1"/>
    </xf>
    <xf numFmtId="0" fontId="33" fillId="0" borderId="24" xfId="18" applyFont="1" applyBorder="1" applyAlignment="1">
      <alignment horizontal="center" vertical="center" wrapText="1"/>
    </xf>
    <xf numFmtId="0" fontId="33" fillId="0" borderId="25" xfId="18" applyFont="1" applyBorder="1" applyAlignment="1">
      <alignment horizontal="center" vertical="center" wrapText="1"/>
    </xf>
    <xf numFmtId="0" fontId="33" fillId="0" borderId="112" xfId="18" applyFont="1" applyBorder="1" applyAlignment="1">
      <alignment horizontal="center" vertical="center" wrapText="1"/>
    </xf>
    <xf numFmtId="0" fontId="33" fillId="0" borderId="182" xfId="18" applyFont="1" applyBorder="1" applyAlignment="1">
      <alignment horizontal="center" vertical="center" wrapText="1"/>
    </xf>
    <xf numFmtId="0" fontId="35" fillId="0" borderId="49" xfId="18" applyFont="1" applyBorder="1">
      <alignment vertical="center"/>
    </xf>
    <xf numFmtId="0" fontId="35" fillId="0" borderId="50" xfId="18" applyFont="1" applyBorder="1">
      <alignment vertical="center"/>
    </xf>
    <xf numFmtId="0" fontId="35" fillId="0" borderId="51" xfId="18" applyFont="1" applyBorder="1">
      <alignment vertical="center"/>
    </xf>
    <xf numFmtId="0" fontId="33" fillId="0" borderId="10" xfId="18" applyFont="1" applyBorder="1">
      <alignment vertical="center"/>
    </xf>
    <xf numFmtId="0" fontId="33" fillId="0" borderId="9" xfId="18" applyFont="1" applyBorder="1">
      <alignment vertical="center"/>
    </xf>
    <xf numFmtId="0" fontId="33" fillId="0" borderId="53" xfId="18" applyFont="1" applyBorder="1">
      <alignment vertical="center"/>
    </xf>
    <xf numFmtId="0" fontId="33" fillId="0" borderId="54" xfId="18" applyFont="1" applyBorder="1">
      <alignment vertical="center"/>
    </xf>
    <xf numFmtId="0" fontId="33" fillId="0" borderId="55" xfId="18" applyFont="1" applyBorder="1">
      <alignment vertical="center"/>
    </xf>
    <xf numFmtId="0" fontId="33" fillId="0" borderId="56" xfId="18" applyFont="1" applyBorder="1">
      <alignment vertical="center"/>
    </xf>
    <xf numFmtId="0" fontId="32" fillId="0" borderId="18" xfId="19" applyFont="1" applyBorder="1" applyAlignment="1">
      <alignment vertical="center" wrapText="1"/>
    </xf>
    <xf numFmtId="0" fontId="32" fillId="0" borderId="14" xfId="19" applyFont="1" applyBorder="1" applyAlignment="1">
      <alignment vertical="center" wrapText="1"/>
    </xf>
    <xf numFmtId="0" fontId="32" fillId="0" borderId="27" xfId="19" applyFont="1" applyBorder="1" applyAlignment="1">
      <alignment vertical="center" wrapText="1"/>
    </xf>
    <xf numFmtId="0" fontId="32" fillId="0" borderId="5" xfId="19" applyFont="1" applyBorder="1" applyAlignment="1">
      <alignment vertical="center" wrapText="1"/>
    </xf>
    <xf numFmtId="0" fontId="32" fillId="0" borderId="29" xfId="19" applyFont="1" applyBorder="1" applyAlignment="1">
      <alignment vertical="center" wrapText="1"/>
    </xf>
    <xf numFmtId="0" fontId="32" fillId="0" borderId="8" xfId="19" applyFont="1" applyBorder="1" applyAlignment="1">
      <alignment vertical="center" wrapText="1"/>
    </xf>
    <xf numFmtId="0" fontId="32" fillId="0" borderId="50" xfId="19" applyFont="1" applyBorder="1" applyAlignment="1">
      <alignment horizontal="left" vertical="center"/>
    </xf>
    <xf numFmtId="0" fontId="32" fillId="0" borderId="52" xfId="19" applyFont="1" applyBorder="1" applyAlignment="1">
      <alignment horizontal="left" vertical="center"/>
    </xf>
    <xf numFmtId="0" fontId="32" fillId="0" borderId="9" xfId="19" applyFont="1" applyBorder="1" applyAlignment="1">
      <alignment horizontal="left" vertical="center"/>
    </xf>
    <xf numFmtId="0" fontId="32" fillId="0" borderId="53" xfId="19" applyFont="1" applyBorder="1" applyAlignment="1">
      <alignment horizontal="left" vertical="center"/>
    </xf>
    <xf numFmtId="0" fontId="32" fillId="0" borderId="10" xfId="19" applyFont="1" applyBorder="1" applyAlignment="1">
      <alignment horizontal="center" vertical="center" shrinkToFit="1"/>
    </xf>
    <xf numFmtId="0" fontId="32" fillId="0" borderId="9" xfId="19" applyFont="1" applyBorder="1" applyAlignment="1">
      <alignment horizontal="center" vertical="center" shrinkToFit="1"/>
    </xf>
    <xf numFmtId="0" fontId="32" fillId="0" borderId="53" xfId="19" applyFont="1" applyBorder="1" applyAlignment="1">
      <alignment horizontal="center" vertical="center" shrinkToFit="1"/>
    </xf>
    <xf numFmtId="0" fontId="32" fillId="0" borderId="38" xfId="19" applyFont="1" applyBorder="1" applyAlignment="1">
      <alignment vertical="center" wrapText="1"/>
    </xf>
    <xf numFmtId="0" fontId="32" fillId="0" borderId="3" xfId="19" applyFont="1" applyBorder="1" applyAlignment="1">
      <alignment vertical="center" wrapText="1"/>
    </xf>
    <xf numFmtId="0" fontId="32" fillId="0" borderId="62" xfId="19" applyFont="1" applyBorder="1">
      <alignment vertical="center"/>
    </xf>
    <xf numFmtId="0" fontId="32" fillId="0" borderId="56" xfId="19" applyFont="1" applyBorder="1">
      <alignment vertical="center"/>
    </xf>
    <xf numFmtId="0" fontId="32" fillId="0" borderId="55" xfId="19" applyFont="1" applyBorder="1" applyAlignment="1">
      <alignment horizontal="left" vertical="center"/>
    </xf>
    <xf numFmtId="0" fontId="32" fillId="0" borderId="57" xfId="19" applyFont="1" applyBorder="1" applyAlignment="1">
      <alignment horizontal="left" vertical="center"/>
    </xf>
    <xf numFmtId="0" fontId="38" fillId="0" borderId="10" xfId="16" applyFont="1" applyBorder="1" applyAlignment="1" applyProtection="1">
      <alignment horizontal="left" vertical="center" wrapText="1"/>
      <protection locked="0"/>
    </xf>
    <xf numFmtId="0" fontId="38" fillId="0" borderId="9" xfId="16" applyFont="1" applyBorder="1" applyAlignment="1" applyProtection="1">
      <alignment horizontal="left" vertical="center" wrapText="1"/>
      <protection locked="0"/>
    </xf>
    <xf numFmtId="0" fontId="38" fillId="0" borderId="53" xfId="16" applyFont="1" applyBorder="1" applyAlignment="1" applyProtection="1">
      <alignment horizontal="left" vertical="center" wrapText="1"/>
      <protection locked="0"/>
    </xf>
    <xf numFmtId="0" fontId="38" fillId="0" borderId="54" xfId="16" applyFont="1" applyBorder="1" applyAlignment="1" applyProtection="1">
      <alignment horizontal="left" vertical="center" wrapText="1"/>
      <protection locked="0"/>
    </xf>
    <xf numFmtId="0" fontId="38" fillId="0" borderId="55" xfId="16" applyFont="1" applyBorder="1" applyAlignment="1" applyProtection="1">
      <alignment horizontal="left" vertical="center" wrapText="1"/>
      <protection locked="0"/>
    </xf>
    <xf numFmtId="0" fontId="38" fillId="0" borderId="57" xfId="16" applyFont="1" applyBorder="1" applyAlignment="1" applyProtection="1">
      <alignment horizontal="left" vertical="center" wrapText="1"/>
      <protection locked="0"/>
    </xf>
    <xf numFmtId="0" fontId="38" fillId="0" borderId="22" xfId="16" applyFont="1" applyBorder="1" applyAlignment="1">
      <alignment horizontal="left" vertical="center"/>
    </xf>
    <xf numFmtId="0" fontId="38" fillId="0" borderId="23" xfId="16" applyFont="1" applyBorder="1" applyAlignment="1">
      <alignment horizontal="left" vertical="center"/>
    </xf>
    <xf numFmtId="0" fontId="38" fillId="0" borderId="19" xfId="16" applyFont="1" applyBorder="1" applyAlignment="1">
      <alignment horizontal="left" vertical="center" wrapText="1"/>
    </xf>
    <xf numFmtId="0" fontId="38" fillId="0" borderId="20" xfId="16" applyFont="1" applyBorder="1" applyAlignment="1">
      <alignment horizontal="left" vertical="center" wrapText="1"/>
    </xf>
    <xf numFmtId="0" fontId="38" fillId="0" borderId="2" xfId="16" applyFont="1" applyBorder="1" applyAlignment="1">
      <alignment horizontal="left" vertical="center"/>
    </xf>
    <xf numFmtId="0" fontId="38" fillId="0" borderId="39" xfId="16" applyFont="1" applyBorder="1" applyAlignment="1">
      <alignment horizontal="left" vertical="center"/>
    </xf>
    <xf numFmtId="0" fontId="38" fillId="0" borderId="9" xfId="16" applyFont="1" applyBorder="1" applyAlignment="1">
      <alignment horizontal="left" vertical="center"/>
    </xf>
    <xf numFmtId="0" fontId="38"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8" fillId="0" borderId="1" xfId="2" applyFont="1" applyBorder="1" applyAlignment="1" applyProtection="1">
      <alignment horizontal="left" vertical="top" wrapText="1"/>
      <protection locked="0"/>
    </xf>
    <xf numFmtId="0" fontId="8" fillId="0" borderId="2" xfId="2" applyFont="1" applyBorder="1" applyAlignment="1" applyProtection="1">
      <alignment horizontal="left" vertical="top" wrapText="1"/>
      <protection locked="0"/>
    </xf>
    <xf numFmtId="0" fontId="8" fillId="0" borderId="3" xfId="2" applyFont="1" applyBorder="1" applyAlignment="1" applyProtection="1">
      <alignment horizontal="left" vertical="top" wrapText="1"/>
      <protection locked="0"/>
    </xf>
    <xf numFmtId="0" fontId="8" fillId="0" borderId="4" xfId="2" applyFont="1" applyBorder="1" applyAlignment="1" applyProtection="1">
      <alignment horizontal="left" vertical="top" wrapText="1"/>
      <protection locked="0"/>
    </xf>
    <xf numFmtId="0" fontId="8" fillId="0" borderId="0" xfId="2" applyFont="1" applyAlignment="1" applyProtection="1">
      <alignment horizontal="left" vertical="top" wrapText="1"/>
      <protection locked="0"/>
    </xf>
    <xf numFmtId="0" fontId="8" fillId="0" borderId="5" xfId="2" applyFont="1" applyBorder="1" applyAlignment="1" applyProtection="1">
      <alignment horizontal="left" vertical="top" wrapText="1"/>
      <protection locked="0"/>
    </xf>
    <xf numFmtId="0" fontId="8" fillId="0" borderId="6" xfId="2" applyFont="1" applyBorder="1" applyAlignment="1" applyProtection="1">
      <alignment horizontal="left" vertical="top" wrapText="1"/>
      <protection locked="0"/>
    </xf>
    <xf numFmtId="0" fontId="8" fillId="0" borderId="7" xfId="2" applyFont="1" applyBorder="1" applyAlignment="1" applyProtection="1">
      <alignment horizontal="left" vertical="top" wrapText="1"/>
      <protection locked="0"/>
    </xf>
    <xf numFmtId="0" fontId="8"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CF1A9ECC-D469-4DC7-B3CF-AE90FBA9D047}"/>
    <cellStyle name="標準 2 3" xfId="10" xr:uid="{431DA69E-D6A4-4301-B068-631A670E8FC6}"/>
    <cellStyle name="標準 3" xfId="11" xr:uid="{7A01DF06-1DB9-45F6-A9C3-E7F927A6CD50}"/>
    <cellStyle name="標準 4" xfId="20" xr:uid="{472D7B9F-FFD4-4D8E-B8E6-5355A483ADF1}"/>
    <cellStyle name="標準 4_APAHO401600" xfId="16" xr:uid="{43E0BE6F-8F73-483A-8A0E-99CC18D0415C}"/>
    <cellStyle name="標準 4_APAHO4019001" xfId="19" xr:uid="{C75B3A87-7D26-4F1F-B990-0748AB9E201E}"/>
    <cellStyle name="標準 4_ZJ08_022012_青森市_2010" xfId="18" xr:uid="{CC799CB0-7C5F-434A-ABE8-093B0284617D}"/>
    <cellStyle name="標準 6" xfId="7" xr:uid="{E0079B35-ED68-4591-8232-CD96DE332543}"/>
    <cellStyle name="標準 6_APAHO401000" xfId="9" xr:uid="{A457F06C-722F-41D5-BE15-403F23331534}"/>
    <cellStyle name="標準 6_APAHO401200_O-JJ1016-001-3_財政状況資料集(決算状況カード(各会計・関係団体))(Rev2)2" xfId="15" xr:uid="{97234700-B5C6-438A-84E5-2866DD44A255}"/>
    <cellStyle name="標準 6_APAHO402200_O-JJ1016-001-3_財政状況資料集(決算状況カード(各会計・関係団体))(Rev2)2" xfId="12" xr:uid="{E865A67A-5700-4A74-A1AD-7F18AA13204B}"/>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081BBE39-8D25-4B49-A1DE-5B0AC5CBBE9B}"/>
    <cellStyle name="標準_O-JJ0722-001-3_決算状況カード(各会計・関係団体)_O-JJ1016-001-3_財政状況資料集(決算状況カード(各会計・関係団体))(Rev2)2" xfId="14" xr:uid="{427C1078-DC89-4E77-8A7D-333B037112FA}"/>
    <cellStyle name="標準_O-JJ0722-001-8_連結実質赤字比率に係る赤字・黒字の構成分析" xfId="17" xr:uid="{0821984D-4229-416F-8B80-7094737587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5A5A-4F24-9462-7799BCCA8502}"/>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108339</c:v>
                </c:pt>
                <c:pt idx="1">
                  <c:v>101599</c:v>
                </c:pt>
                <c:pt idx="2">
                  <c:v>133657</c:v>
                </c:pt>
                <c:pt idx="3">
                  <c:v>172694</c:v>
                </c:pt>
                <c:pt idx="4">
                  <c:v>258772</c:v>
                </c:pt>
              </c:numCache>
            </c:numRef>
          </c:val>
          <c:smooth val="0"/>
          <c:extLst>
            <c:ext xmlns:c16="http://schemas.microsoft.com/office/drawing/2014/chart" uri="{C3380CC4-5D6E-409C-BE32-E72D297353CC}">
              <c16:uniqueId val="{00000001-5A5A-4F24-9462-7799BCCA850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0.66</c:v>
                </c:pt>
                <c:pt idx="1">
                  <c:v>1.37</c:v>
                </c:pt>
                <c:pt idx="2">
                  <c:v>1.31</c:v>
                </c:pt>
                <c:pt idx="3">
                  <c:v>1.17</c:v>
                </c:pt>
                <c:pt idx="4">
                  <c:v>1.25</c:v>
                </c:pt>
              </c:numCache>
            </c:numRef>
          </c:val>
          <c:extLst>
            <c:ext xmlns:c16="http://schemas.microsoft.com/office/drawing/2014/chart" uri="{C3380CC4-5D6E-409C-BE32-E72D297353CC}">
              <c16:uniqueId val="{00000000-A18E-4B63-A05C-99B3283872D9}"/>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24.92</c:v>
                </c:pt>
                <c:pt idx="1">
                  <c:v>26.89</c:v>
                </c:pt>
                <c:pt idx="2">
                  <c:v>28.08</c:v>
                </c:pt>
                <c:pt idx="3">
                  <c:v>28.59</c:v>
                </c:pt>
                <c:pt idx="4">
                  <c:v>27.19</c:v>
                </c:pt>
              </c:numCache>
            </c:numRef>
          </c:val>
          <c:extLst>
            <c:ext xmlns:c16="http://schemas.microsoft.com/office/drawing/2014/chart" uri="{C3380CC4-5D6E-409C-BE32-E72D297353CC}">
              <c16:uniqueId val="{00000001-A18E-4B63-A05C-99B3283872D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-2.21</c:v>
                </c:pt>
                <c:pt idx="1">
                  <c:v>4.09</c:v>
                </c:pt>
                <c:pt idx="2">
                  <c:v>-0.08</c:v>
                </c:pt>
                <c:pt idx="3">
                  <c:v>-0.13</c:v>
                </c:pt>
                <c:pt idx="4">
                  <c:v>-0.97</c:v>
                </c:pt>
              </c:numCache>
            </c:numRef>
          </c:val>
          <c:smooth val="0"/>
          <c:extLst>
            <c:ext xmlns:c16="http://schemas.microsoft.com/office/drawing/2014/chart" uri="{C3380CC4-5D6E-409C-BE32-E72D297353CC}">
              <c16:uniqueId val="{00000002-A18E-4B63-A05C-99B3283872D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422-42D9-9774-D562319B822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422-42D9-9774-D562319B8220}"/>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422-42D9-9774-D562319B8220}"/>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422-42D9-9774-D562319B8220}"/>
            </c:ext>
          </c:extLst>
        </c:ser>
        <c:ser>
          <c:idx val="4"/>
          <c:order val="4"/>
          <c:tx>
            <c:strRef>
              <c:f>[1]データシート!$A$31</c:f>
              <c:strCache>
                <c:ptCount val="1"/>
                <c:pt idx="0">
                  <c:v>#N/A</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B422-42D9-9774-D562319B8220}"/>
            </c:ext>
          </c:extLst>
        </c:ser>
        <c:ser>
          <c:idx val="5"/>
          <c:order val="5"/>
          <c:tx>
            <c:strRef>
              <c:f>[1]データシート!$A$32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0.02</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5-B422-42D9-9774-D562319B8220}"/>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0.01</c:v>
                </c:pt>
                <c:pt idx="2">
                  <c:v>#N/A</c:v>
                </c:pt>
                <c:pt idx="3">
                  <c:v>0.01</c:v>
                </c:pt>
                <c:pt idx="4">
                  <c:v>#N/A</c:v>
                </c:pt>
                <c:pt idx="5">
                  <c:v>0.02</c:v>
                </c:pt>
                <c:pt idx="6">
                  <c:v>#N/A</c:v>
                </c:pt>
                <c:pt idx="7">
                  <c:v>0.01</c:v>
                </c:pt>
                <c:pt idx="8">
                  <c:v>#N/A</c:v>
                </c:pt>
                <c:pt idx="9">
                  <c:v>0.02</c:v>
                </c:pt>
              </c:numCache>
            </c:numRef>
          </c:val>
          <c:extLst>
            <c:ext xmlns:c16="http://schemas.microsoft.com/office/drawing/2014/chart" uri="{C3380CC4-5D6E-409C-BE32-E72D297353CC}">
              <c16:uniqueId val="{00000006-B422-42D9-9774-D562319B8220}"/>
            </c:ext>
          </c:extLst>
        </c:ser>
        <c:ser>
          <c:idx val="7"/>
          <c:order val="7"/>
          <c:tx>
            <c:strRef>
              <c:f>[1]データシート!$A$34</c:f>
              <c:strCache>
                <c:ptCount val="1"/>
                <c:pt idx="0">
                  <c:v>国民健康保険事業勘定特別会計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0.16</c:v>
                </c:pt>
                <c:pt idx="2">
                  <c:v>#N/A</c:v>
                </c:pt>
                <c:pt idx="3">
                  <c:v>0.37</c:v>
                </c:pt>
                <c:pt idx="4">
                  <c:v>#N/A</c:v>
                </c:pt>
                <c:pt idx="5">
                  <c:v>0.28999999999999998</c:v>
                </c:pt>
                <c:pt idx="6">
                  <c:v>#N/A</c:v>
                </c:pt>
                <c:pt idx="7">
                  <c:v>0.2</c:v>
                </c:pt>
                <c:pt idx="8">
                  <c:v>#N/A</c:v>
                </c:pt>
                <c:pt idx="9">
                  <c:v>0.2</c:v>
                </c:pt>
              </c:numCache>
            </c:numRef>
          </c:val>
          <c:extLst>
            <c:ext xmlns:c16="http://schemas.microsoft.com/office/drawing/2014/chart" uri="{C3380CC4-5D6E-409C-BE32-E72D297353CC}">
              <c16:uniqueId val="{00000007-B422-42D9-9774-D562319B8220}"/>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0.87</c:v>
                </c:pt>
                <c:pt idx="2">
                  <c:v>#N/A</c:v>
                </c:pt>
                <c:pt idx="3">
                  <c:v>1.36</c:v>
                </c:pt>
                <c:pt idx="4">
                  <c:v>#N/A</c:v>
                </c:pt>
                <c:pt idx="5">
                  <c:v>1.31</c:v>
                </c:pt>
                <c:pt idx="6">
                  <c:v>#N/A</c:v>
                </c:pt>
                <c:pt idx="7">
                  <c:v>1.17</c:v>
                </c:pt>
                <c:pt idx="8">
                  <c:v>#N/A</c:v>
                </c:pt>
                <c:pt idx="9">
                  <c:v>1.25</c:v>
                </c:pt>
              </c:numCache>
            </c:numRef>
          </c:val>
          <c:extLst>
            <c:ext xmlns:c16="http://schemas.microsoft.com/office/drawing/2014/chart" uri="{C3380CC4-5D6E-409C-BE32-E72D297353CC}">
              <c16:uniqueId val="{00000008-B422-42D9-9774-D562319B8220}"/>
            </c:ext>
          </c:extLst>
        </c:ser>
        <c:ser>
          <c:idx val="9"/>
          <c:order val="9"/>
          <c:tx>
            <c:strRef>
              <c:f>[1]データシート!$A$36</c:f>
              <c:strCache>
                <c:ptCount val="1"/>
                <c:pt idx="0">
                  <c:v>南種子町水道事業会計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0.34</c:v>
                </c:pt>
                <c:pt idx="2">
                  <c:v>#N/A</c:v>
                </c:pt>
                <c:pt idx="3">
                  <c:v>1.05</c:v>
                </c:pt>
                <c:pt idx="4">
                  <c:v>#N/A</c:v>
                </c:pt>
                <c:pt idx="5">
                  <c:v>1.76</c:v>
                </c:pt>
                <c:pt idx="6">
                  <c:v>#N/A</c:v>
                </c:pt>
                <c:pt idx="7">
                  <c:v>2.34</c:v>
                </c:pt>
                <c:pt idx="8">
                  <c:v>#N/A</c:v>
                </c:pt>
                <c:pt idx="9">
                  <c:v>1.83</c:v>
                </c:pt>
              </c:numCache>
            </c:numRef>
          </c:val>
          <c:extLst>
            <c:ext xmlns:c16="http://schemas.microsoft.com/office/drawing/2014/chart" uri="{C3380CC4-5D6E-409C-BE32-E72D297353CC}">
              <c16:uniqueId val="{00000009-B422-42D9-9774-D562319B822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535</c:v>
                </c:pt>
                <c:pt idx="5">
                  <c:v>567</c:v>
                </c:pt>
                <c:pt idx="8">
                  <c:v>565</c:v>
                </c:pt>
                <c:pt idx="11">
                  <c:v>559</c:v>
                </c:pt>
                <c:pt idx="14">
                  <c:v>569</c:v>
                </c:pt>
              </c:numCache>
            </c:numRef>
          </c:val>
          <c:extLst>
            <c:ext xmlns:c16="http://schemas.microsoft.com/office/drawing/2014/chart" uri="{C3380CC4-5D6E-409C-BE32-E72D297353CC}">
              <c16:uniqueId val="{00000000-FBC4-4A3E-AB18-2B26E9218BEA}"/>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FBC4-4A3E-AB18-2B26E9218BEA}"/>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BC4-4A3E-AB18-2B26E9218BEA}"/>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75</c:v>
                </c:pt>
                <c:pt idx="3">
                  <c:v>76</c:v>
                </c:pt>
                <c:pt idx="6">
                  <c:v>77</c:v>
                </c:pt>
                <c:pt idx="9">
                  <c:v>78</c:v>
                </c:pt>
                <c:pt idx="12">
                  <c:v>79</c:v>
                </c:pt>
              </c:numCache>
            </c:numRef>
          </c:val>
          <c:extLst>
            <c:ext xmlns:c16="http://schemas.microsoft.com/office/drawing/2014/chart" uri="{C3380CC4-5D6E-409C-BE32-E72D297353CC}">
              <c16:uniqueId val="{00000003-FBC4-4A3E-AB18-2B26E9218BEA}"/>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46</c:v>
                </c:pt>
                <c:pt idx="3">
                  <c:v>43</c:v>
                </c:pt>
                <c:pt idx="6">
                  <c:v>51</c:v>
                </c:pt>
                <c:pt idx="9">
                  <c:v>37</c:v>
                </c:pt>
                <c:pt idx="12">
                  <c:v>19</c:v>
                </c:pt>
              </c:numCache>
            </c:numRef>
          </c:val>
          <c:extLst>
            <c:ext xmlns:c16="http://schemas.microsoft.com/office/drawing/2014/chart" uri="{C3380CC4-5D6E-409C-BE32-E72D297353CC}">
              <c16:uniqueId val="{00000004-FBC4-4A3E-AB18-2B26E9218BEA}"/>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C4-4A3E-AB18-2B26E9218BEA}"/>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BC4-4A3E-AB18-2B26E9218BEA}"/>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750</c:v>
                </c:pt>
                <c:pt idx="3">
                  <c:v>801</c:v>
                </c:pt>
                <c:pt idx="6">
                  <c:v>797</c:v>
                </c:pt>
                <c:pt idx="9">
                  <c:v>791</c:v>
                </c:pt>
                <c:pt idx="12">
                  <c:v>767</c:v>
                </c:pt>
              </c:numCache>
            </c:numRef>
          </c:val>
          <c:extLst>
            <c:ext xmlns:c16="http://schemas.microsoft.com/office/drawing/2014/chart" uri="{C3380CC4-5D6E-409C-BE32-E72D297353CC}">
              <c16:uniqueId val="{00000007-FBC4-4A3E-AB18-2B26E9218BE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336</c:v>
                </c:pt>
                <c:pt idx="2">
                  <c:v>#N/A</c:v>
                </c:pt>
                <c:pt idx="3">
                  <c:v>#N/A</c:v>
                </c:pt>
                <c:pt idx="4">
                  <c:v>353</c:v>
                </c:pt>
                <c:pt idx="5">
                  <c:v>#N/A</c:v>
                </c:pt>
                <c:pt idx="6">
                  <c:v>#N/A</c:v>
                </c:pt>
                <c:pt idx="7">
                  <c:v>360</c:v>
                </c:pt>
                <c:pt idx="8">
                  <c:v>#N/A</c:v>
                </c:pt>
                <c:pt idx="9">
                  <c:v>#N/A</c:v>
                </c:pt>
                <c:pt idx="10">
                  <c:v>347</c:v>
                </c:pt>
                <c:pt idx="11">
                  <c:v>#N/A</c:v>
                </c:pt>
                <c:pt idx="12">
                  <c:v>#N/A</c:v>
                </c:pt>
                <c:pt idx="13">
                  <c:v>297</c:v>
                </c:pt>
                <c:pt idx="14">
                  <c:v>#N/A</c:v>
                </c:pt>
              </c:numCache>
            </c:numRef>
          </c:val>
          <c:smooth val="0"/>
          <c:extLst>
            <c:ext xmlns:c16="http://schemas.microsoft.com/office/drawing/2014/chart" uri="{C3380CC4-5D6E-409C-BE32-E72D297353CC}">
              <c16:uniqueId val="{00000008-FBC4-4A3E-AB18-2B26E9218BE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5590</c:v>
                </c:pt>
                <c:pt idx="5">
                  <c:v>5182</c:v>
                </c:pt>
                <c:pt idx="8">
                  <c:v>5002</c:v>
                </c:pt>
                <c:pt idx="11">
                  <c:v>4956</c:v>
                </c:pt>
                <c:pt idx="14">
                  <c:v>4730</c:v>
                </c:pt>
              </c:numCache>
            </c:numRef>
          </c:val>
          <c:extLst>
            <c:ext xmlns:c16="http://schemas.microsoft.com/office/drawing/2014/chart" uri="{C3380CC4-5D6E-409C-BE32-E72D297353CC}">
              <c16:uniqueId val="{00000000-37FF-4215-8176-FCF80C8ACDCE}"/>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37FF-4215-8176-FCF80C8ACDCE}"/>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2233</c:v>
                </c:pt>
                <c:pt idx="5">
                  <c:v>2610</c:v>
                </c:pt>
                <c:pt idx="8">
                  <c:v>2875</c:v>
                </c:pt>
                <c:pt idx="11">
                  <c:v>3098</c:v>
                </c:pt>
                <c:pt idx="14">
                  <c:v>2949</c:v>
                </c:pt>
              </c:numCache>
            </c:numRef>
          </c:val>
          <c:extLst>
            <c:ext xmlns:c16="http://schemas.microsoft.com/office/drawing/2014/chart" uri="{C3380CC4-5D6E-409C-BE32-E72D297353CC}">
              <c16:uniqueId val="{00000002-37FF-4215-8176-FCF80C8ACDCE}"/>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7FF-4215-8176-FCF80C8ACDCE}"/>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7FF-4215-8176-FCF80C8ACDCE}"/>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8</c:v>
                </c:pt>
                <c:pt idx="3">
                  <c:v>6</c:v>
                </c:pt>
                <c:pt idx="6">
                  <c:v>5</c:v>
                </c:pt>
                <c:pt idx="9">
                  <c:v>5</c:v>
                </c:pt>
                <c:pt idx="12">
                  <c:v>4</c:v>
                </c:pt>
              </c:numCache>
            </c:numRef>
          </c:val>
          <c:extLst>
            <c:ext xmlns:c16="http://schemas.microsoft.com/office/drawing/2014/chart" uri="{C3380CC4-5D6E-409C-BE32-E72D297353CC}">
              <c16:uniqueId val="{00000005-37FF-4215-8176-FCF80C8ACDCE}"/>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904</c:v>
                </c:pt>
                <c:pt idx="3">
                  <c:v>932</c:v>
                </c:pt>
                <c:pt idx="6">
                  <c:v>956</c:v>
                </c:pt>
                <c:pt idx="9">
                  <c:v>937</c:v>
                </c:pt>
                <c:pt idx="12">
                  <c:v>1024</c:v>
                </c:pt>
              </c:numCache>
            </c:numRef>
          </c:val>
          <c:extLst>
            <c:ext xmlns:c16="http://schemas.microsoft.com/office/drawing/2014/chart" uri="{C3380CC4-5D6E-409C-BE32-E72D297353CC}">
              <c16:uniqueId val="{00000006-37FF-4215-8176-FCF80C8ACDCE}"/>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967</c:v>
                </c:pt>
                <c:pt idx="3">
                  <c:v>893</c:v>
                </c:pt>
                <c:pt idx="6">
                  <c:v>1001</c:v>
                </c:pt>
                <c:pt idx="9">
                  <c:v>926</c:v>
                </c:pt>
                <c:pt idx="12">
                  <c:v>846</c:v>
                </c:pt>
              </c:numCache>
            </c:numRef>
          </c:val>
          <c:extLst>
            <c:ext xmlns:c16="http://schemas.microsoft.com/office/drawing/2014/chart" uri="{C3380CC4-5D6E-409C-BE32-E72D297353CC}">
              <c16:uniqueId val="{00000007-37FF-4215-8176-FCF80C8ACDCE}"/>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653</c:v>
                </c:pt>
                <c:pt idx="3">
                  <c:v>620</c:v>
                </c:pt>
                <c:pt idx="6">
                  <c:v>598</c:v>
                </c:pt>
                <c:pt idx="9">
                  <c:v>530</c:v>
                </c:pt>
                <c:pt idx="12">
                  <c:v>361</c:v>
                </c:pt>
              </c:numCache>
            </c:numRef>
          </c:val>
          <c:extLst>
            <c:ext xmlns:c16="http://schemas.microsoft.com/office/drawing/2014/chart" uri="{C3380CC4-5D6E-409C-BE32-E72D297353CC}">
              <c16:uniqueId val="{00000008-37FF-4215-8176-FCF80C8ACDCE}"/>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7FF-4215-8176-FCF80C8ACDCE}"/>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6207</c:v>
                </c:pt>
                <c:pt idx="3">
                  <c:v>5935</c:v>
                </c:pt>
                <c:pt idx="6">
                  <c:v>5637</c:v>
                </c:pt>
                <c:pt idx="9">
                  <c:v>5397</c:v>
                </c:pt>
                <c:pt idx="12">
                  <c:v>5302</c:v>
                </c:pt>
              </c:numCache>
            </c:numRef>
          </c:val>
          <c:extLst>
            <c:ext xmlns:c16="http://schemas.microsoft.com/office/drawing/2014/chart" uri="{C3380CC4-5D6E-409C-BE32-E72D297353CC}">
              <c16:uniqueId val="{0000000A-37FF-4215-8176-FCF80C8ACDC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914</c:v>
                </c:pt>
                <c:pt idx="2">
                  <c:v>#N/A</c:v>
                </c:pt>
                <c:pt idx="3">
                  <c:v>#N/A</c:v>
                </c:pt>
                <c:pt idx="4">
                  <c:v>594</c:v>
                </c:pt>
                <c:pt idx="5">
                  <c:v>#N/A</c:v>
                </c:pt>
                <c:pt idx="6">
                  <c:v>#N/A</c:v>
                </c:pt>
                <c:pt idx="7">
                  <c:v>320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7FF-4215-8176-FCF80C8ACDC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1053</c:v>
                </c:pt>
                <c:pt idx="1">
                  <c:v>1078</c:v>
                </c:pt>
                <c:pt idx="2">
                  <c:v>1059</c:v>
                </c:pt>
              </c:numCache>
            </c:numRef>
          </c:val>
          <c:extLst>
            <c:ext xmlns:c16="http://schemas.microsoft.com/office/drawing/2014/chart" uri="{C3380CC4-5D6E-409C-BE32-E72D297353CC}">
              <c16:uniqueId val="{00000000-20A8-4D72-A94A-502009C93CD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474</c:v>
                </c:pt>
                <c:pt idx="1">
                  <c:v>474</c:v>
                </c:pt>
                <c:pt idx="2">
                  <c:v>475</c:v>
                </c:pt>
              </c:numCache>
            </c:numRef>
          </c:val>
          <c:extLst>
            <c:ext xmlns:c16="http://schemas.microsoft.com/office/drawing/2014/chart" uri="{C3380CC4-5D6E-409C-BE32-E72D297353CC}">
              <c16:uniqueId val="{00000001-20A8-4D72-A94A-502009C93CD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1159</c:v>
                </c:pt>
                <c:pt idx="1">
                  <c:v>1351</c:v>
                </c:pt>
                <c:pt idx="2">
                  <c:v>1218</c:v>
                </c:pt>
              </c:numCache>
            </c:numRef>
          </c:val>
          <c:extLst>
            <c:ext xmlns:c16="http://schemas.microsoft.com/office/drawing/2014/chart" uri="{C3380CC4-5D6E-409C-BE32-E72D297353CC}">
              <c16:uniqueId val="{00000002-20A8-4D72-A94A-502009C93CD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{73AE8694-7AB9-4EED-9F57-05C495E40BF7}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43F-45F7-875E-79021DA7B1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{DC80DF94-E6FD-4ED3-8F2F-EFAC8E85D067}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3F-45F7-875E-79021DA7B1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{E5B278C4-EFBB-4996-B2E8-2CDFAA20CDA5}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3F-45F7-875E-79021DA7B1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{20D0D506-5EC2-41BD-944C-D6B32EDD7917}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3F-45F7-875E-79021DA7B1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{6ABF3328-12C9-48C0-9D61-2108B12A4620}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3F-45F7-875E-79021DA7B1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{43E2B771-1138-4282-91F9-4B34CCB886D2}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43F-45F7-875E-79021DA7B1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{ECFED81F-9B28-429C-91F1-B8D638C2502D}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43F-45F7-875E-79021DA7B1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{52951FF7-6F28-442B-B0C9-0FD1BA075598}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43F-45F7-875E-79021DA7B1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{524E8D62-4535-4DC3-92CC-DD612AB6CDA8}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43F-45F7-875E-79021DA7B1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64.400000000000006</c:v>
                </c:pt>
                <c:pt idx="8">
                  <c:v>58.8</c:v>
                </c:pt>
                <c:pt idx="16">
                  <c:v>60.2</c:v>
                </c:pt>
                <c:pt idx="24">
                  <c:v>66.900000000000006</c:v>
                </c:pt>
                <c:pt idx="32">
                  <c:v>68.400000000000006</c:v>
                </c:pt>
              </c:numCache>
            </c:numRef>
          </c:xVal>
          <c:yVal>
            <c:numRef>
              <c:f>公会計指標分析・財政指標組合せ分析表!$BP$51:$DC$51</c:f>
              <c:numCache>
                <c:formatCode>#,##0.0;"▲ "#,##0.0</c:formatCode>
                <c:ptCount val="40"/>
                <c:pt idx="0">
                  <c:v>30.4</c:v>
                </c:pt>
                <c:pt idx="8">
                  <c:v>18.2</c:v>
                </c:pt>
                <c:pt idx="16">
                  <c:v>10</c:v>
                </c:pt>
              </c:numCache>
            </c:numRef>
          </c:yVal>
          <c:smooth val="0"/>
          <c:extLst>
            <c:ext xmlns:c16="http://schemas.microsoft.com/office/drawing/2014/chart" uri="{C3380CC4-5D6E-409C-BE32-E72D297353CC}">
              <c16:uniqueId val="{00000009-C43F-45F7-875E-79021DA7B10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{7F0B846E-EF06-416B-8652-266B7F794073}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43F-45F7-875E-79021DA7B10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{DA2D7FBB-5282-4D14-A0B6-4682E5CD02F5}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3F-45F7-875E-79021DA7B1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{1926A173-FE24-4DF6-A6FB-7B135116CF7E}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3F-45F7-875E-79021DA7B1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{6489FECC-26E4-4D4B-B24D-987C650E6214}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3F-45F7-875E-79021DA7B1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{9CBE5768-ECC9-4872-93F5-0E4A34AEB1F4}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3F-45F7-875E-79021DA7B1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{59F275F9-3F08-42FC-B70B-48988FAFED20}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43F-45F7-875E-79021DA7B1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{3B5F8837-622C-4637-8470-42851CAB76E2}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43F-45F7-875E-79021DA7B1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{42F46AAC-F96F-448E-8B25-EC7F31FE63DA}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43F-45F7-875E-79021DA7B1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{5DC539FB-26AA-4D50-8F89-18AA363DAB07}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43F-45F7-875E-79021DA7B1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43F-45F7-875E-79021DA7B108}"/>
            </c:ext>
          </c:extLst>
        </c:ser>
        <c:dLbls>
          <c:showLegendKey val="0"/>
          <c:showVal val="1"/>
          <c:showCatName val="0"/>
          <c:showSerName val="0"/>
          <c:showPercent val="0"/>
          <c:showBubbleSize val="0"/>
        </c:dLbls>
        <c:axId val="46179840"/>
        <c:axId val="46181760"/>
      </c:scatterChart>
      <c:valAx>
        <c:axId val="46179840"/>
        <c:scaling>
          <c:orientation val="maxMin"/>
          <c:max val="69"/>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{26A3E92B-126C-413C-B449-AC5691652861}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D75-4D13-A388-587BFA1F18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{2AE1C527-E57E-4558-97CB-80894647F0A6}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75-4D13-A388-587BFA1F18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{87B545DF-4342-4CAD-B732-65896D8C363E}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75-4D13-A388-587BFA1F18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{8E54D576-8648-4FB9-A729-992705E6B6EA}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75-4D13-A388-587BFA1F18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{B485CDC6-BEB8-4A8A-A065-249D326A5D79}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75-4D13-A388-587BFA1F186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{A6BDB05A-C20E-4CBA-A4B1-33C9A220B77E}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D75-4D13-A388-587BFA1F186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{00CB631B-9108-41BB-A568-B40C1600C33C}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D75-4D13-A388-587BFA1F186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{D457976F-A737-4936-A5F4-0A57CE265D5E}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D75-4D13-A388-587BFA1F186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{AD31512A-A429-4712-ADBF-4C95EADB84BB}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D75-4D13-A388-587BFA1F18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11.5</c:v>
                </c:pt>
                <c:pt idx="8">
                  <c:v>11.2</c:v>
                </c:pt>
                <c:pt idx="16">
                  <c:v>11</c:v>
                </c:pt>
                <c:pt idx="24">
                  <c:v>10.9</c:v>
                </c:pt>
                <c:pt idx="32">
                  <c:v>10.3</c:v>
                </c:pt>
              </c:numCache>
            </c:numRef>
          </c:xVal>
          <c:yVal>
            <c:numRef>
              <c:f>公会計指標分析・財政指標組合せ分析表!$BP$73:$DC$73</c:f>
              <c:numCache>
                <c:formatCode>#,##0.0;"▲ "#,##0.0</c:formatCode>
                <c:ptCount val="40"/>
                <c:pt idx="0">
                  <c:v>30.4</c:v>
                </c:pt>
                <c:pt idx="8">
                  <c:v>18.2</c:v>
                </c:pt>
                <c:pt idx="16">
                  <c:v>10</c:v>
                </c:pt>
              </c:numCache>
            </c:numRef>
          </c:yVal>
          <c:smooth val="0"/>
          <c:extLst>
            <c:ext xmlns:c16="http://schemas.microsoft.com/office/drawing/2014/chart" uri="{C3380CC4-5D6E-409C-BE32-E72D297353CC}">
              <c16:uniqueId val="{00000009-8D75-4D13-A388-587BFA1F186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{A6C8B4EB-D635-4CFA-AFB9-958C84E280DE}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D75-4D13-A388-587BFA1F186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{FCF58F5E-08BF-452D-9A60-BF0753141090}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75-4D13-A388-587BFA1F18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{C488F5F0-0AF8-4966-AAAA-6625D393300E}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75-4D13-A388-587BFA1F18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{E3F265FE-EF71-4D5F-AA19-545D596B28CC}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75-4D13-A388-587BFA1F18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{2E2C62C7-5B9A-4868-87C5-6B36ABAD50E0}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75-4D13-A388-587BFA1F1867}"/>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{1A066719-8B00-4329-8589-5E16B21991AD}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D75-4D13-A388-587BFA1F186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{33455DA5-E1F5-449E-A8E7-B43DEF1D7CC9}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D75-4D13-A388-587BFA1F1867}"/>
                </c:ext>
              </c:extLst>
            </c:dLbl>
            <c:dLbl>
              <c:idx val="24"/>
              <c:layout>
                <c:manualLayout>
                  <c:x val="-4.490505736590117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{8DC4A4AA-6604-48E7-A180-73AF633B2BDA}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D75-4D13-A388-587BFA1F1867}"/>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{0F01A816-74D1-4F90-A96A-5A75C1F9EE6F}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D75-4D13-A388-587BFA1F18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D75-4D13-A388-587BFA1F1867}"/>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395B858-AEAD-4727-8B87-5FC9A0741116}"/>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240BA2E-D015-41C4-8C05-D46EC3C3B9E9}"/>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3B8CDF6-E411-45D9-874D-F57531BDF195}"/>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A8B7DC4E-7286-442D-AFDD-F306240C1DBA}"/>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49E49AD9-9E6F-47C0-98C8-0E1CCC5B77F8}"/>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269E895A-3B8F-4284-812D-0EB61E860522}"/>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鹿児島県南種子町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456A1120-376B-4E5F-B611-EE212FC51ADC}"/>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60A73B9-9516-4D0C-9715-19E9D5AF387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3B603225-529B-46EB-BC92-6DBA0444C5D4}"/>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34247B83-F5D7-4C3B-9EC2-9434DA725CA6}"/>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362CBD1A-EF86-4D98-B621-912FD1ABC6AF}"/>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E9A2E12-6672-4236-8434-02E06B3A8099}"/>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5,196
5,176
109.94
7,180,812
7,090,233
48,762
3,893,583
5,302,407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400CA37C-D66A-42B2-AF51-5D779EB3D82F}"/>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8F1D28C-CEBE-4EFD-927C-48CA11A40A8A}"/>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BC89D1F5-AF00-408B-AA65-F45AECCCB53C}"/>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8C49803-45B4-42D7-9F19-FD3404B138B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82A438E3-F889-4498-BA08-003FB6EEA81E}"/>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7422E9A7-E765-41D0-B023-9B21866EBD31}"/>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9365DC2-50A8-4A6D-AE9C-B0971A2C0D1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9F4EDC71-E94D-4B23-B270-A5B56DA2B0CA}"/>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1DD556D-BBC7-40CD-A449-4FD7500702FD}"/>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2B04594-70E3-4049-BC8C-83A6A289459E}"/>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7966A9C5-DE60-4307-9B41-2C000F9658CC}"/>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D9A6282-938C-4F58-91A9-48D119093C74}"/>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402E5D08-FDCA-4F5C-8040-3EB41BADD141}"/>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B590A56A-A5A9-4EF8-AA4D-D4737CC237D9}"/>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E6B4E59-9827-499B-A677-B9FC38A283B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60746AB2-FAF2-49EB-AF11-1FC89716CFCE}"/>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1099C5C3-7068-4E3E-99BB-6791BA317C84}"/>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C30F68F2-C0A5-42D9-8AF2-767626299DD5}"/>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7C8A476F-8565-41D5-969C-6F1CF140A99F}"/>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F800EC3F-DD02-4459-A240-36F5473EFEDF}"/>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4D4CA8CC-6C8F-4093-8E17-2E17F878EDE5}"/>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D40368A9-0D1E-45DE-ADD2-709C7C5B086E}"/>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36AA1BE-2AB6-400B-9AEC-62BEF1CAD1D1}"/>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B864D394-E543-43B0-841E-AB54000CDD0D}"/>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71934115-3C79-46E9-BEB7-57F9DC7DFD13}"/>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2D859DA-9513-4DF3-AC46-3AAA64964632}"/>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3B83B4D2-D613-4654-95D9-D1E45B8B5FD9}"/>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5F4DDE5B-2F33-4A03-8648-C715BBF384D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40BE5B04-4005-49E2-993F-37787FC96824}"/>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2EF3EFC7-9C3B-4306-BDC4-265572BA895F}"/>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EDA54AEE-C24B-4490-A2FF-9ED4C972E81A}"/>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F40334FB-3ADE-4174-9516-B9DA9472AE2C}"/>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4F514D4D-8468-4DE6-86F0-2A12386CD7D4}"/>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B2D72FA-0E02-41D1-B27E-5EC11CAD193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AABAB4C9-629B-405B-B6D6-7439F3F75BB7}"/>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3BE86839-7EDD-4ABB-8C78-C18FF0BDCC82}"/>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DBF5F9BF-2BA8-47F3-9DF7-8A66EDF3FEB9}"/>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類似団体の平均値並である。当町の特徴に宇宙開発関連企業における法人町民税、固定資産税の税収がある。</a:t>
          </a:r>
          <a:endParaRPr lang="ja-JP" altLang="ja-JP" sz="11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人口減少に歯止めをかける取り組みや企業誘致、企業版ふるさと納税などによる適切な財源の確保、経常経費の削減などを通じて、財政基盤の強化に努める。</a:t>
          </a:r>
          <a:endParaRPr lang="ja-JP" altLang="ja-JP" sz="11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58AE31C-2730-4F50-A7F2-BB3CB775D5E4}"/>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E98D6833-9D48-4216-AB13-49F243B819CC}"/>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25794AC8-47C6-457D-8FEB-372CFDC81D91}"/>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3E5F035B-0FBC-473E-8D02-C7EF8A8E3117}"/>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1E0FF657-D889-4117-9A75-253B0BBEB49E}"/>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EC1F258D-DFE1-448C-A5A4-E511860729DB}"/>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D105AA8E-1D3C-492D-9B22-6FA628EB193B}"/>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6E6B0ADA-B99A-4165-8CB4-D713B5171061}"/>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9AE0D2C0-5133-4636-A92A-FB7B42D84BD1}"/>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69074851-C66B-4916-9D45-D651CEB72DDF}"/>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AE847A11-499E-4C86-B0E5-DF5738D04775}"/>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A033D24D-3211-4486-8029-7509A6B5ADE7}"/>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535590B3-4582-4AF0-8506-7DD6FB25489D}"/>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351D03FB-7647-439D-9D9B-33D2D1D3742E}"/>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DC93E113-AFA5-4DA2-80C3-08D6A01A2AF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3B41D71C-BE45-4AE6-B75E-9E3EFED37C1F}"/>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71A7BB0-A0BB-46D9-AD21-AFE4C5485898}"/>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5B24912E-3B25-4A68-9880-BD03BFC7E3D3}"/>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65C04A5B-9DF2-449E-98D3-8564906F0444}"/>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1E7E533B-73F2-4508-B9F5-837AC4F32156}"/>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5121A8C6-F151-43BD-B98C-12606E268D2B}"/>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38705</xdr:rowOff>
    </xdr:to>
    <xdr:cxnSp macro="">
      <xdr:nvCxnSpPr>
        <xdr:cNvPr id="70" name="直線コネクタ 69">
          <a:extLst>
            <a:ext uri="{FF2B5EF4-FFF2-40B4-BE49-F238E27FC236}">
              <a16:creationId xmlns:a16="http://schemas.microsoft.com/office/drawing/2014/main" id="{2B74EA29-4A0D-4D0D-B80B-5B46A119A7F8}"/>
            </a:ext>
          </a:extLst>
        </xdr:cNvPr>
        <xdr:cNvCxnSpPr/>
      </xdr:nvCxnSpPr>
      <xdr:spPr>
        <a:xfrm flipV="1">
          <a:off x="4114800" y="757101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20AA1B30-579A-45E0-AB4E-F67BF2F5F0DB}"/>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181490E-2D96-4F4E-A512-BCEC01924312}"/>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38705</xdr:rowOff>
    </xdr:from>
    <xdr:to>
      <xdr:col>19</xdr:col>
      <xdr:colOff>133350</xdr:colOff>
      <xdr:row>44</xdr:row>
      <xdr:rowOff>38705</xdr:rowOff>
    </xdr:to>
    <xdr:cxnSp macro="">
      <xdr:nvCxnSpPr>
        <xdr:cNvPr id="73" name="直線コネクタ 72">
          <a:extLst>
            <a:ext uri="{FF2B5EF4-FFF2-40B4-BE49-F238E27FC236}">
              <a16:creationId xmlns:a16="http://schemas.microsoft.com/office/drawing/2014/main" id="{82D6ED5F-1CAF-40AB-B318-13316F09057E}"/>
            </a:ext>
          </a:extLst>
        </xdr:cNvPr>
        <xdr:cNvCxnSpPr/>
      </xdr:nvCxnSpPr>
      <xdr:spPr>
        <a:xfrm>
          <a:off x="3225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F334B616-EB92-47E1-86B3-2841C1C9E974}"/>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5D97F053-6315-4B05-A018-83412ECC397E}"/>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38705</xdr:rowOff>
    </xdr:to>
    <xdr:cxnSp macro="">
      <xdr:nvCxnSpPr>
        <xdr:cNvPr id="76" name="直線コネクタ 75">
          <a:extLst>
            <a:ext uri="{FF2B5EF4-FFF2-40B4-BE49-F238E27FC236}">
              <a16:creationId xmlns:a16="http://schemas.microsoft.com/office/drawing/2014/main" id="{CABEC10F-443B-453D-A12E-6C07EBD94669}"/>
            </a:ext>
          </a:extLst>
        </xdr:cNvPr>
        <xdr:cNvCxnSpPr/>
      </xdr:nvCxnSpPr>
      <xdr:spPr>
        <a:xfrm>
          <a:off x="2336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D72C7E94-8011-4BBA-8FA0-E461E5E433B1}"/>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FFD5F241-9252-48AA-8A72-A8C5CE7D95F1}"/>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15724</xdr:rowOff>
    </xdr:from>
    <xdr:to>
      <xdr:col>11</xdr:col>
      <xdr:colOff>31750</xdr:colOff>
      <xdr:row>44</xdr:row>
      <xdr:rowOff>27215</xdr:rowOff>
    </xdr:to>
    <xdr:cxnSp macro="">
      <xdr:nvCxnSpPr>
        <xdr:cNvPr id="79" name="直線コネクタ 78">
          <a:extLst>
            <a:ext uri="{FF2B5EF4-FFF2-40B4-BE49-F238E27FC236}">
              <a16:creationId xmlns:a16="http://schemas.microsoft.com/office/drawing/2014/main" id="{1B227309-8346-4212-BB2E-ABC96B1F420E}"/>
            </a:ext>
          </a:extLst>
        </xdr:cNvPr>
        <xdr:cNvCxnSpPr/>
      </xdr:nvCxnSpPr>
      <xdr:spPr>
        <a:xfrm>
          <a:off x="1447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206CD4BA-05D0-4AB7-BA85-180DDB41E3A2}"/>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2951B4EE-F70A-46A0-880A-F0E4B422E92C}"/>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CC0F71CC-5A6B-4FD6-9D28-46F6BAD8E602}"/>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82D49134-7B0B-4ADC-95B8-88EF0D4B823A}"/>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8B0791D-1604-4E7F-9A5A-6BE85728E38B}"/>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E26B40D-96A9-4AB4-8B9A-18393357247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DFDEBD94-E3FC-439B-A4CB-406B0AC938D7}"/>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8C3ABEB2-E8FF-402D-9529-44C644C026E9}"/>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9996E960-50CC-490A-A417-C8DE57B684D5}"/>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89" name="楕円 88">
          <a:extLst>
            <a:ext uri="{FF2B5EF4-FFF2-40B4-BE49-F238E27FC236}">
              <a16:creationId xmlns:a16="http://schemas.microsoft.com/office/drawing/2014/main" id="{2BC20D67-E968-481A-9D6B-4E4AE071CA26}"/>
            </a:ext>
          </a:extLst>
        </xdr:cNvPr>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72771</xdr:rowOff>
    </xdr:from>
    <xdr:ext cx="762000" cy="259045"/>
    <xdr:sp macro="" textlink="">
      <xdr:nvSpPr>
        <xdr:cNvPr id="90" name="財政力該当値テキスト">
          <a:extLst>
            <a:ext uri="{FF2B5EF4-FFF2-40B4-BE49-F238E27FC236}">
              <a16:creationId xmlns:a16="http://schemas.microsoft.com/office/drawing/2014/main" id="{C8F23F6E-CF1D-44E2-B98A-74C757280582}"/>
            </a:ext>
          </a:extLst>
        </xdr:cNvPr>
        <xdr:cNvSpPr txBox="1"/>
      </xdr:nvSpPr>
      <xdr:spPr>
        <a:xfrm>
          <a:off x="5041900" y="7445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159355</xdr:rowOff>
    </xdr:from>
    <xdr:to>
      <xdr:col>19</xdr:col>
      <xdr:colOff>184150</xdr:colOff>
      <xdr:row>44</xdr:row>
      <xdr:rowOff>89505</xdr:rowOff>
    </xdr:to>
    <xdr:sp macro="" textlink="">
      <xdr:nvSpPr>
        <xdr:cNvPr id="91" name="楕円 90">
          <a:extLst>
            <a:ext uri="{FF2B5EF4-FFF2-40B4-BE49-F238E27FC236}">
              <a16:creationId xmlns:a16="http://schemas.microsoft.com/office/drawing/2014/main" id="{CFF319B5-8B5B-417D-90E5-0B0D6586A630}"/>
            </a:ext>
          </a:extLst>
        </xdr:cNvPr>
        <xdr:cNvSpPr/>
      </xdr:nvSpPr>
      <xdr:spPr>
        <a:xfrm>
          <a:off x="4064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74282</xdr:rowOff>
    </xdr:from>
    <xdr:ext cx="736600" cy="259045"/>
    <xdr:sp macro="" textlink="">
      <xdr:nvSpPr>
        <xdr:cNvPr id="92" name="テキスト ボックス 91">
          <a:extLst>
            <a:ext uri="{FF2B5EF4-FFF2-40B4-BE49-F238E27FC236}">
              <a16:creationId xmlns:a16="http://schemas.microsoft.com/office/drawing/2014/main" id="{58398982-DCB0-4AB9-95C6-68534410A326}"/>
            </a:ext>
          </a:extLst>
        </xdr:cNvPr>
        <xdr:cNvSpPr txBox="1"/>
      </xdr:nvSpPr>
      <xdr:spPr>
        <a:xfrm>
          <a:off x="3733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a16="http://schemas.microsoft.com/office/drawing/2014/main" id="{40FD479E-7E9B-45DD-A461-D158318802A9}"/>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a16="http://schemas.microsoft.com/office/drawing/2014/main" id="{691551C1-B123-4988-A20C-D2E0172773FC}"/>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5" name="楕円 94">
          <a:extLst>
            <a:ext uri="{FF2B5EF4-FFF2-40B4-BE49-F238E27FC236}">
              <a16:creationId xmlns:a16="http://schemas.microsoft.com/office/drawing/2014/main" id="{DC051D68-F4D6-4222-AAC8-03F5AE4654CE}"/>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6" name="テキスト ボックス 95">
          <a:extLst>
            <a:ext uri="{FF2B5EF4-FFF2-40B4-BE49-F238E27FC236}">
              <a16:creationId xmlns:a16="http://schemas.microsoft.com/office/drawing/2014/main" id="{7CF92D61-ADAF-4445-92FA-C1DB9D0E3BD9}"/>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136374</xdr:rowOff>
    </xdr:from>
    <xdr:to>
      <xdr:col>7</xdr:col>
      <xdr:colOff>31750</xdr:colOff>
      <xdr:row>44</xdr:row>
      <xdr:rowOff>66524</xdr:rowOff>
    </xdr:to>
    <xdr:sp macro="" textlink="">
      <xdr:nvSpPr>
        <xdr:cNvPr id="97" name="楕円 96">
          <a:extLst>
            <a:ext uri="{FF2B5EF4-FFF2-40B4-BE49-F238E27FC236}">
              <a16:creationId xmlns:a16="http://schemas.microsoft.com/office/drawing/2014/main" id="{E94017A8-A8EC-4C00-907E-3187BFD1519A}"/>
            </a:ext>
          </a:extLst>
        </xdr:cNvPr>
        <xdr:cNvSpPr/>
      </xdr:nvSpPr>
      <xdr:spPr>
        <a:xfrm>
          <a:off x="1397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51301</xdr:rowOff>
    </xdr:from>
    <xdr:ext cx="762000" cy="259045"/>
    <xdr:sp macro="" textlink="">
      <xdr:nvSpPr>
        <xdr:cNvPr id="98" name="テキスト ボックス 97">
          <a:extLst>
            <a:ext uri="{FF2B5EF4-FFF2-40B4-BE49-F238E27FC236}">
              <a16:creationId xmlns:a16="http://schemas.microsoft.com/office/drawing/2014/main" id="{80D1E435-8DCD-48DE-95DF-9A9987145C4B}"/>
            </a:ext>
          </a:extLst>
        </xdr:cNvPr>
        <xdr:cNvSpPr txBox="1"/>
      </xdr:nvSpPr>
      <xdr:spPr>
        <a:xfrm>
          <a:off x="1066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3DC56691-E475-483B-AE4B-CEFB253A9B8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67417A45-A1E6-4C94-9D5B-050246CBE457}"/>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E26CEB5B-8FDF-4631-A8C0-3CEC36A90807}"/>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E8F0AA2A-3E04-4467-9D05-9C0E4AD0A942}"/>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5E7C4940-F7D6-41D6-9ECA-E4553E1F9D4D}"/>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29155E2F-DD04-4FE4-8184-EE28304DE1CE}"/>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CA08A934-80BB-443A-AC08-05184D546CD7}"/>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10E39794-ECF1-4F10-841C-0F46C0217D47}"/>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F47B6334-CA1D-4B5A-BD8C-2767B0B15B99}"/>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A4A875E3-36C9-4E7C-957B-6D25C17ACBB1}"/>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F7419464-AA51-43CA-9467-F46DD241FE8F}"/>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4CF91781-E543-436F-B621-F81FF35E594E}"/>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9FA98F5D-D6E1-4C5D-B222-5A2FC791D083}"/>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前年度比較で</a:t>
          </a:r>
          <a:r>
            <a:rPr kumimoji="1" lang="en-US" altLang="ja-JP" sz="1100">
              <a:solidFill>
                <a:schemeClr val="dk1"/>
              </a:solidFill>
              <a:effectLst/>
              <a:latin typeface="+mn-ea"/>
              <a:ea typeface="+mn-ea"/>
              <a:cs typeface="+mn-cs"/>
            </a:rPr>
            <a:t>1.0</a:t>
          </a:r>
          <a:r>
            <a:rPr kumimoji="1" lang="ja-JP" altLang="ja-JP" sz="1100">
              <a:solidFill>
                <a:schemeClr val="dk1"/>
              </a:solidFill>
              <a:effectLst/>
              <a:latin typeface="+mn-ea"/>
              <a:ea typeface="+mn-ea"/>
              <a:cs typeface="+mn-cs"/>
            </a:rPr>
            <a:t>ポイント増加。令和</a:t>
          </a:r>
          <a:r>
            <a:rPr kumimoji="1" lang="en-US" altLang="ja-JP" sz="1100">
              <a:solidFill>
                <a:schemeClr val="dk1"/>
              </a:solidFill>
              <a:effectLst/>
              <a:latin typeface="+mn-ea"/>
              <a:ea typeface="+mn-ea"/>
              <a:cs typeface="+mn-cs"/>
            </a:rPr>
            <a:t>2</a:t>
          </a:r>
          <a:r>
            <a:rPr kumimoji="1" lang="ja-JP" altLang="ja-JP" sz="1100">
              <a:solidFill>
                <a:schemeClr val="dk1"/>
              </a:solidFill>
              <a:effectLst/>
              <a:latin typeface="+mn-ea"/>
              <a:ea typeface="+mn-ea"/>
              <a:cs typeface="+mn-cs"/>
            </a:rPr>
            <a:t>年度比較では普通交付税の再算定の影響で</a:t>
          </a:r>
          <a:r>
            <a:rPr kumimoji="1" lang="en-US" altLang="ja-JP" sz="1100">
              <a:solidFill>
                <a:schemeClr val="dk1"/>
              </a:solidFill>
              <a:effectLst/>
              <a:latin typeface="+mn-ea"/>
              <a:ea typeface="+mn-ea"/>
              <a:cs typeface="+mn-cs"/>
            </a:rPr>
            <a:t>1.1</a:t>
          </a:r>
          <a:r>
            <a:rPr kumimoji="1" lang="ja-JP" altLang="ja-JP" sz="1100">
              <a:solidFill>
                <a:schemeClr val="dk1"/>
              </a:solidFill>
              <a:effectLst/>
              <a:latin typeface="+mn-ea"/>
              <a:ea typeface="+mn-ea"/>
              <a:cs typeface="+mn-cs"/>
            </a:rPr>
            <a:t>ポイント減少しているが、依然として類似団体平均値と比較して高い比率となっており、財政構造の硬直化が見られる。</a:t>
          </a:r>
          <a:endParaRPr kumimoji="0" lang="en-US" altLang="ja-JP" sz="1100">
            <a:solidFill>
              <a:schemeClr val="dk1"/>
            </a:solidFill>
            <a:effectLst/>
            <a:latin typeface="+mn-ea"/>
            <a:ea typeface="+mn-ea"/>
            <a:cs typeface="+mn-cs"/>
          </a:endParaRPr>
        </a:p>
        <a:p>
          <a:r>
            <a:rPr kumimoji="0"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令和元年度からの社会福祉事務所設置、高齢化の進行により扶助費の増加が危惧される。</a:t>
          </a:r>
          <a:endParaRPr lang="ja-JP" altLang="ja-JP" sz="1100">
            <a:effectLst/>
            <a:latin typeface="+mn-ea"/>
            <a:ea typeface="+mn-ea"/>
          </a:endParaRPr>
        </a:p>
        <a:p>
          <a:r>
            <a:rPr kumimoji="1" lang="ja-JP" altLang="ja-JP" sz="1100">
              <a:solidFill>
                <a:schemeClr val="dk1"/>
              </a:solidFill>
              <a:effectLst/>
              <a:latin typeface="+mn-ea"/>
              <a:ea typeface="+mn-ea"/>
              <a:cs typeface="+mn-cs"/>
            </a:rPr>
            <a:t>  各事業会計への繰出金や一部事務組合への負担金も増加してきていることから、経費削減・収入増の対策を講じ財政健全化に努める。</a:t>
          </a:r>
          <a:endParaRPr lang="ja-JP" altLang="ja-JP" sz="1100">
            <a:effectLst/>
            <a:latin typeface="+mn-ea"/>
            <a:ea typeface="+mn-ea"/>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1185872B-C26D-4F69-8D36-B8F2B6D645FC}"/>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552583F7-803B-440C-B3EC-C4A2C686A121}"/>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1F7B6D19-5DDA-4284-B302-A4204620C6A9}"/>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404FE3F4-6A6D-4EF8-9E42-48109682E6F2}"/>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B068FB29-F8FF-442C-B3C7-4E4079AF1925}"/>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51B51E86-3E65-40E8-8F88-07DBA6FC3849}"/>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DD09AD66-3DFE-4CD0-98A8-18F201A67E95}"/>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79E48767-369A-4472-8EF4-581DC567862D}"/>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53D16A6F-2F65-452D-8406-5CABEB1255C2}"/>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4028FFA1-6F01-4E40-97AC-55680EF9B671}"/>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63E8BB1F-4396-48B9-A32C-70526111F679}"/>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D5097FB-0C75-4CC8-843C-1C34D8233925}"/>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BDE6FEDE-7B9D-489E-80C2-B2915DF58A9F}"/>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9652EB6B-2495-4AC2-8ECE-0064C0C6DDF1}"/>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ECF2EC3C-4DCD-4937-8DB6-A889B6A37E9A}"/>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4A225595-A9F1-4CC3-8EC7-278634870846}"/>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FD23AC03-5331-4786-8218-2718C0D5D173}"/>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7186A0B8-5F63-4900-B086-7A0E7581517A}"/>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1E2D3A87-1169-4B41-9F7F-1E19DEF411B7}"/>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87630</xdr:rowOff>
    </xdr:from>
    <xdr:to>
      <xdr:col>23</xdr:col>
      <xdr:colOff>133350</xdr:colOff>
      <xdr:row>64</xdr:row>
      <xdr:rowOff>135890</xdr:rowOff>
    </xdr:to>
    <xdr:cxnSp macro="">
      <xdr:nvCxnSpPr>
        <xdr:cNvPr id="131" name="直線コネクタ 130">
          <a:extLst>
            <a:ext uri="{FF2B5EF4-FFF2-40B4-BE49-F238E27FC236}">
              <a16:creationId xmlns:a16="http://schemas.microsoft.com/office/drawing/2014/main" id="{F433911F-D507-48D2-9741-8F579AAC3C75}"/>
            </a:ext>
          </a:extLst>
        </xdr:cNvPr>
        <xdr:cNvCxnSpPr/>
      </xdr:nvCxnSpPr>
      <xdr:spPr>
        <a:xfrm>
          <a:off x="4114800" y="1106043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F2D26E7E-FD64-46EE-AC57-B99B8A84B578}"/>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E11EF28C-B937-418C-844D-ACD9B4F03C31}"/>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5588</xdr:rowOff>
    </xdr:from>
    <xdr:to>
      <xdr:col>19</xdr:col>
      <xdr:colOff>133350</xdr:colOff>
      <xdr:row>64</xdr:row>
      <xdr:rowOff>87630</xdr:rowOff>
    </xdr:to>
    <xdr:cxnSp macro="">
      <xdr:nvCxnSpPr>
        <xdr:cNvPr id="134" name="直線コネクタ 133">
          <a:extLst>
            <a:ext uri="{FF2B5EF4-FFF2-40B4-BE49-F238E27FC236}">
              <a16:creationId xmlns:a16="http://schemas.microsoft.com/office/drawing/2014/main" id="{AB1598E9-53A3-49BF-B602-3ACA31039E6D}"/>
            </a:ext>
          </a:extLst>
        </xdr:cNvPr>
        <xdr:cNvCxnSpPr/>
      </xdr:nvCxnSpPr>
      <xdr:spPr>
        <a:xfrm>
          <a:off x="3225800" y="10978388"/>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389284AA-BC67-41D5-955D-5216E0862392}"/>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DD82F63F-CCF8-4F4E-8E07-F545BD4076F6}"/>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70866</xdr:rowOff>
    </xdr:from>
    <xdr:to>
      <xdr:col>15</xdr:col>
      <xdr:colOff>82550</xdr:colOff>
      <xdr:row>64</xdr:row>
      <xdr:rowOff>5588</xdr:rowOff>
    </xdr:to>
    <xdr:cxnSp macro="">
      <xdr:nvCxnSpPr>
        <xdr:cNvPr id="137" name="直線コネクタ 136">
          <a:extLst>
            <a:ext uri="{FF2B5EF4-FFF2-40B4-BE49-F238E27FC236}">
              <a16:creationId xmlns:a16="http://schemas.microsoft.com/office/drawing/2014/main" id="{3EE3C789-084A-4FB3-B931-ECDDA1823F12}"/>
            </a:ext>
          </a:extLst>
        </xdr:cNvPr>
        <xdr:cNvCxnSpPr/>
      </xdr:nvCxnSpPr>
      <xdr:spPr>
        <a:xfrm>
          <a:off x="2336800" y="1087221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3CA677BA-5BBB-4B4C-866C-5EFA95BEB2DF}"/>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BCD6AD00-E22C-494E-98CB-D0F30C63AE44}"/>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70866</xdr:rowOff>
    </xdr:from>
    <xdr:to>
      <xdr:col>11</xdr:col>
      <xdr:colOff>31750</xdr:colOff>
      <xdr:row>65</xdr:row>
      <xdr:rowOff>17526</xdr:rowOff>
    </xdr:to>
    <xdr:cxnSp macro="">
      <xdr:nvCxnSpPr>
        <xdr:cNvPr id="140" name="直線コネクタ 139">
          <a:extLst>
            <a:ext uri="{FF2B5EF4-FFF2-40B4-BE49-F238E27FC236}">
              <a16:creationId xmlns:a16="http://schemas.microsoft.com/office/drawing/2014/main" id="{4A0F5DE4-6B65-4920-A004-9E5B221CC6C4}"/>
            </a:ext>
          </a:extLst>
        </xdr:cNvPr>
        <xdr:cNvCxnSpPr/>
      </xdr:nvCxnSpPr>
      <xdr:spPr>
        <a:xfrm flipV="1">
          <a:off x="1447800" y="10872216"/>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222DFE1F-2220-4EF0-8E33-E798F01A26E5}"/>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4D743422-20E1-43FC-B537-30B44B4EA3F1}"/>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9A3A2A8E-7264-4178-9624-3F646311C722}"/>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43380FA2-DE36-4157-B8A3-B0354EAD50AE}"/>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2790081C-73EA-403F-ACCB-13CCAC7618EF}"/>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6A15E0C0-BE3F-4B0F-91F3-2B05351D6323}"/>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A42BE629-0A48-4B17-B712-B79685566E3B}"/>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C990124A-9CD0-411B-8587-F368549C765D}"/>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534470E3-E50E-4B58-ADFC-E7D3402BDD4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85090</xdr:rowOff>
    </xdr:from>
    <xdr:to>
      <xdr:col>23</xdr:col>
      <xdr:colOff>184150</xdr:colOff>
      <xdr:row>65</xdr:row>
      <xdr:rowOff>15240</xdr:rowOff>
    </xdr:to>
    <xdr:sp macro="" textlink="">
      <xdr:nvSpPr>
        <xdr:cNvPr id="150" name="楕円 149">
          <a:extLst>
            <a:ext uri="{FF2B5EF4-FFF2-40B4-BE49-F238E27FC236}">
              <a16:creationId xmlns:a16="http://schemas.microsoft.com/office/drawing/2014/main" id="{65B40857-2A3F-4AF6-90E5-A6FFFF244D75}"/>
            </a:ext>
          </a:extLst>
        </xdr:cNvPr>
        <xdr:cNvSpPr/>
      </xdr:nvSpPr>
      <xdr:spPr>
        <a:xfrm>
          <a:off x="4902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57167</xdr:rowOff>
    </xdr:from>
    <xdr:ext cx="762000" cy="259045"/>
    <xdr:sp macro="" textlink="">
      <xdr:nvSpPr>
        <xdr:cNvPr id="151" name="財政構造の弾力性該当値テキスト">
          <a:extLst>
            <a:ext uri="{FF2B5EF4-FFF2-40B4-BE49-F238E27FC236}">
              <a16:creationId xmlns:a16="http://schemas.microsoft.com/office/drawing/2014/main" id="{B0F7A237-A304-4635-8E5E-D1915C01580D}"/>
            </a:ext>
          </a:extLst>
        </xdr:cNvPr>
        <xdr:cNvSpPr txBox="1"/>
      </xdr:nvSpPr>
      <xdr:spPr>
        <a:xfrm>
          <a:off x="5041900" y="1102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36830</xdr:rowOff>
    </xdr:from>
    <xdr:to>
      <xdr:col>19</xdr:col>
      <xdr:colOff>184150</xdr:colOff>
      <xdr:row>64</xdr:row>
      <xdr:rowOff>138430</xdr:rowOff>
    </xdr:to>
    <xdr:sp macro="" textlink="">
      <xdr:nvSpPr>
        <xdr:cNvPr id="152" name="楕円 151">
          <a:extLst>
            <a:ext uri="{FF2B5EF4-FFF2-40B4-BE49-F238E27FC236}">
              <a16:creationId xmlns:a16="http://schemas.microsoft.com/office/drawing/2014/main" id="{C5173D4E-0863-4FFE-BC2C-DE565DBC90A1}"/>
            </a:ext>
          </a:extLst>
        </xdr:cNvPr>
        <xdr:cNvSpPr/>
      </xdr:nvSpPr>
      <xdr:spPr>
        <a:xfrm>
          <a:off x="4064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123207</xdr:rowOff>
    </xdr:from>
    <xdr:ext cx="736600" cy="259045"/>
    <xdr:sp macro="" textlink="">
      <xdr:nvSpPr>
        <xdr:cNvPr id="153" name="テキスト ボックス 152">
          <a:extLst>
            <a:ext uri="{FF2B5EF4-FFF2-40B4-BE49-F238E27FC236}">
              <a16:creationId xmlns:a16="http://schemas.microsoft.com/office/drawing/2014/main" id="{5DE33F38-8E5E-4208-914A-12712588508B}"/>
            </a:ext>
          </a:extLst>
        </xdr:cNvPr>
        <xdr:cNvSpPr txBox="1"/>
      </xdr:nvSpPr>
      <xdr:spPr>
        <a:xfrm>
          <a:off x="3733800" y="1109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126238</xdr:rowOff>
    </xdr:from>
    <xdr:to>
      <xdr:col>15</xdr:col>
      <xdr:colOff>133350</xdr:colOff>
      <xdr:row>64</xdr:row>
      <xdr:rowOff>56388</xdr:rowOff>
    </xdr:to>
    <xdr:sp macro="" textlink="">
      <xdr:nvSpPr>
        <xdr:cNvPr id="154" name="楕円 153">
          <a:extLst>
            <a:ext uri="{FF2B5EF4-FFF2-40B4-BE49-F238E27FC236}">
              <a16:creationId xmlns:a16="http://schemas.microsoft.com/office/drawing/2014/main" id="{D02EF94E-98D9-4C3D-B886-26C953A9D291}"/>
            </a:ext>
          </a:extLst>
        </xdr:cNvPr>
        <xdr:cNvSpPr/>
      </xdr:nvSpPr>
      <xdr:spPr>
        <a:xfrm>
          <a:off x="3175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41165</xdr:rowOff>
    </xdr:from>
    <xdr:ext cx="762000" cy="259045"/>
    <xdr:sp macro="" textlink="">
      <xdr:nvSpPr>
        <xdr:cNvPr id="155" name="テキスト ボックス 154">
          <a:extLst>
            <a:ext uri="{FF2B5EF4-FFF2-40B4-BE49-F238E27FC236}">
              <a16:creationId xmlns:a16="http://schemas.microsoft.com/office/drawing/2014/main" id="{17152019-E72B-4B2A-9EEF-9410A802782A}"/>
            </a:ext>
          </a:extLst>
        </xdr:cNvPr>
        <xdr:cNvSpPr txBox="1"/>
      </xdr:nvSpPr>
      <xdr:spPr>
        <a:xfrm>
          <a:off x="2844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20066</xdr:rowOff>
    </xdr:from>
    <xdr:to>
      <xdr:col>11</xdr:col>
      <xdr:colOff>82550</xdr:colOff>
      <xdr:row>63</xdr:row>
      <xdr:rowOff>121666</xdr:rowOff>
    </xdr:to>
    <xdr:sp macro="" textlink="">
      <xdr:nvSpPr>
        <xdr:cNvPr id="156" name="楕円 155">
          <a:extLst>
            <a:ext uri="{FF2B5EF4-FFF2-40B4-BE49-F238E27FC236}">
              <a16:creationId xmlns:a16="http://schemas.microsoft.com/office/drawing/2014/main" id="{36BD837F-C2E1-4106-9144-CEA984ED5F10}"/>
            </a:ext>
          </a:extLst>
        </xdr:cNvPr>
        <xdr:cNvSpPr/>
      </xdr:nvSpPr>
      <xdr:spPr>
        <a:xfrm>
          <a:off x="22860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106443</xdr:rowOff>
    </xdr:from>
    <xdr:ext cx="762000" cy="259045"/>
    <xdr:sp macro="" textlink="">
      <xdr:nvSpPr>
        <xdr:cNvPr id="157" name="テキスト ボックス 156">
          <a:extLst>
            <a:ext uri="{FF2B5EF4-FFF2-40B4-BE49-F238E27FC236}">
              <a16:creationId xmlns:a16="http://schemas.microsoft.com/office/drawing/2014/main" id="{0E1E69B3-FEC6-4653-A63E-740DBEDB16E9}"/>
            </a:ext>
          </a:extLst>
        </xdr:cNvPr>
        <xdr:cNvSpPr txBox="1"/>
      </xdr:nvSpPr>
      <xdr:spPr>
        <a:xfrm>
          <a:off x="1955800" y="109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138176</xdr:rowOff>
    </xdr:from>
    <xdr:to>
      <xdr:col>7</xdr:col>
      <xdr:colOff>31750</xdr:colOff>
      <xdr:row>65</xdr:row>
      <xdr:rowOff>68326</xdr:rowOff>
    </xdr:to>
    <xdr:sp macro="" textlink="">
      <xdr:nvSpPr>
        <xdr:cNvPr id="158" name="楕円 157">
          <a:extLst>
            <a:ext uri="{FF2B5EF4-FFF2-40B4-BE49-F238E27FC236}">
              <a16:creationId xmlns:a16="http://schemas.microsoft.com/office/drawing/2014/main" id="{2E88B146-01B0-4565-9142-C0A67A859182}"/>
            </a:ext>
          </a:extLst>
        </xdr:cNvPr>
        <xdr:cNvSpPr/>
      </xdr:nvSpPr>
      <xdr:spPr>
        <a:xfrm>
          <a:off x="1397000" y="111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53103</xdr:rowOff>
    </xdr:from>
    <xdr:ext cx="762000" cy="259045"/>
    <xdr:sp macro="" textlink="">
      <xdr:nvSpPr>
        <xdr:cNvPr id="159" name="テキスト ボックス 158">
          <a:extLst>
            <a:ext uri="{FF2B5EF4-FFF2-40B4-BE49-F238E27FC236}">
              <a16:creationId xmlns:a16="http://schemas.microsoft.com/office/drawing/2014/main" id="{199FAED4-A874-4143-B995-7EFA9A077E79}"/>
            </a:ext>
          </a:extLst>
        </xdr:cNvPr>
        <xdr:cNvSpPr txBox="1"/>
      </xdr:nvSpPr>
      <xdr:spPr>
        <a:xfrm>
          <a:off x="1066800" y="1119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CD81E7F9-04E2-43AA-A7F0-9F827CC4E34B}"/>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2EB459E1-7CF7-4EB5-A8F1-B64A5ACA686D}"/>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B5C3E52C-0775-48BE-AC2E-323F156C7D68}"/>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[405,111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D7273370-1B9B-4C19-AFD3-30E867457455}"/>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55600BAB-4DC5-4D96-A545-4637042073F3}"/>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120B5F8D-E2CD-4741-B43D-FF4946A2FE86}"/>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F12FCC3E-0AA1-4A2D-9239-529441A83EA4}"/>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73E30B9B-DF37-43BD-BA2C-4D31CBF75BE9}"/>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3EBE62C1-CDBC-4B90-A797-513BCF913BBB}"/>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EBE4C2-67BC-45C3-84AC-19E5782428DC}"/>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EC3A41A-D1BA-4919-93D5-6F4BF2CF840C}"/>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8FE29E08-6DEE-44F9-8D1B-46E1FDDC36E1}"/>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3D66D878-9023-44B9-91A8-55C4E9A7361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人件費については、</a:t>
          </a:r>
          <a:r>
            <a:rPr kumimoji="1" lang="ja-JP" altLang="en-US" sz="1100">
              <a:solidFill>
                <a:schemeClr val="dk1"/>
              </a:solidFill>
              <a:effectLst/>
              <a:latin typeface="+mn-ea"/>
              <a:ea typeface="+mn-ea"/>
              <a:cs typeface="+mn-cs"/>
            </a:rPr>
            <a:t>会計年度任用職員も含めた給与改定による影響が大きい。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また、</a:t>
          </a:r>
          <a:r>
            <a:rPr kumimoji="1" lang="ja-JP" altLang="ja-JP" sz="1100">
              <a:solidFill>
                <a:schemeClr val="dk1"/>
              </a:solidFill>
              <a:effectLst/>
              <a:latin typeface="+mn-ea"/>
              <a:ea typeface="+mn-ea"/>
              <a:cs typeface="+mn-cs"/>
            </a:rPr>
            <a:t>人件費に準ずる費用としての特別会計への繰出金が類似団体と比較して高い比率となっている。</a:t>
          </a:r>
          <a:endParaRPr lang="ja-JP" altLang="ja-JP" sz="1100">
            <a:effectLst/>
            <a:latin typeface="+mn-ea"/>
            <a:ea typeface="+mn-ea"/>
          </a:endParaRPr>
        </a:p>
        <a:p>
          <a:r>
            <a:rPr kumimoji="1" lang="ja-JP" altLang="ja-JP" sz="1100">
              <a:solidFill>
                <a:schemeClr val="dk1"/>
              </a:solidFill>
              <a:effectLst/>
              <a:latin typeface="+mn-ea"/>
              <a:ea typeface="+mn-ea"/>
              <a:cs typeface="+mn-cs"/>
            </a:rPr>
            <a:t>  物件費全体では、ふるさと応援寄附金の返礼業務手数料に左右されるが、光熱水費や燃料費など近年の物価高騰の影響に伴い増加する見込みであるため、行財政改革等への取り組みなどを進め、人件費・物件費等の削減に努める。</a:t>
          </a:r>
          <a:endParaRPr lang="ja-JP" altLang="ja-JP" sz="1100">
            <a:effectLst/>
            <a:latin typeface="+mn-ea"/>
            <a:ea typeface="+mn-ea"/>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40BF49E3-8F8A-494A-80AA-4611BA28F18E}"/>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7625E5C5-8171-47A3-BC3C-8F00C25B5F02}"/>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723EBDF5-6DA6-46EF-AAD7-F2D91EA15AD2}"/>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5B02F9D7-D161-4B70-B7BF-A0DE076889A6}"/>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B912A2D8-2A3B-4FA0-A432-88B28758B8B6}"/>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2024CD60-31D2-4DE3-A229-11A706EABAE9}"/>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7E7BE128-C7E5-4AA4-8211-D3115106BF9A}"/>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260AB789-C5D0-45DD-AC86-290C748303B8}"/>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38EF23E-0135-4BB6-AA33-1F93DD7D790F}"/>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32E7C943-8E46-4153-871A-CE95ADDC76BA}"/>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F7F912C9-D134-495C-AEFC-8111B5169454}"/>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4B0D1FCA-C38F-4E69-8434-2D75BD96A8FB}"/>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6CAE8509-FD97-4F21-810C-F118F808AB52}"/>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9414EE08-DE73-447F-8086-510060BB03A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6AF5BFAD-A865-4DD4-AC9F-3F4BBF8891E9}"/>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AA32913A-E35C-49F5-A86A-5A865BF1EB3F}"/>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7593B04E-E199-4046-89E9-007FF284C506}"/>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7A5B3324-6377-447C-9031-43B55584BF3B}"/>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2D251DEE-FA88-4792-82EC-C00827DFFD31}"/>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37174</xdr:rowOff>
    </xdr:from>
    <xdr:to>
      <xdr:col>23</xdr:col>
      <xdr:colOff>133350</xdr:colOff>
      <xdr:row>83</xdr:row>
      <xdr:rowOff>145683</xdr:rowOff>
    </xdr:to>
    <xdr:cxnSp macro="">
      <xdr:nvCxnSpPr>
        <xdr:cNvPr id="192" name="直線コネクタ 191">
          <a:extLst>
            <a:ext uri="{FF2B5EF4-FFF2-40B4-BE49-F238E27FC236}">
              <a16:creationId xmlns:a16="http://schemas.microsoft.com/office/drawing/2014/main" id="{C4CF4DE9-991E-450E-BDC4-5AA3BB354541}"/>
            </a:ext>
          </a:extLst>
        </xdr:cNvPr>
        <xdr:cNvCxnSpPr/>
      </xdr:nvCxnSpPr>
      <xdr:spPr>
        <a:xfrm>
          <a:off x="4114800" y="14267524"/>
          <a:ext cx="838200" cy="10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B19972ED-315B-4D65-9E99-2B1B6E5FE09E}"/>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6A06FD45-D0B9-4A11-A83C-83D23B6ADAEC}"/>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31544</xdr:rowOff>
    </xdr:from>
    <xdr:to>
      <xdr:col>19</xdr:col>
      <xdr:colOff>133350</xdr:colOff>
      <xdr:row>83</xdr:row>
      <xdr:rowOff>37174</xdr:rowOff>
    </xdr:to>
    <xdr:cxnSp macro="">
      <xdr:nvCxnSpPr>
        <xdr:cNvPr id="195" name="直線コネクタ 194">
          <a:extLst>
            <a:ext uri="{FF2B5EF4-FFF2-40B4-BE49-F238E27FC236}">
              <a16:creationId xmlns:a16="http://schemas.microsoft.com/office/drawing/2014/main" id="{76377659-CFDD-46AE-BBBE-671FD4CC3CBB}"/>
            </a:ext>
          </a:extLst>
        </xdr:cNvPr>
        <xdr:cNvCxnSpPr/>
      </xdr:nvCxnSpPr>
      <xdr:spPr>
        <a:xfrm>
          <a:off x="3225800" y="14261894"/>
          <a:ext cx="8890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B691B620-9381-41D9-B474-26666BCF2099}"/>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4577FADC-D295-4093-8A4E-D817E5BCE50E}"/>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152960</xdr:rowOff>
    </xdr:from>
    <xdr:to>
      <xdr:col>15</xdr:col>
      <xdr:colOff>82550</xdr:colOff>
      <xdr:row>83</xdr:row>
      <xdr:rowOff>31544</xdr:rowOff>
    </xdr:to>
    <xdr:cxnSp macro="">
      <xdr:nvCxnSpPr>
        <xdr:cNvPr id="198" name="直線コネクタ 197">
          <a:extLst>
            <a:ext uri="{FF2B5EF4-FFF2-40B4-BE49-F238E27FC236}">
              <a16:creationId xmlns:a16="http://schemas.microsoft.com/office/drawing/2014/main" id="{4792B81D-68A9-4800-9252-EF14FD4AF95F}"/>
            </a:ext>
          </a:extLst>
        </xdr:cNvPr>
        <xdr:cNvCxnSpPr/>
      </xdr:nvCxnSpPr>
      <xdr:spPr>
        <a:xfrm>
          <a:off x="2336800" y="14211860"/>
          <a:ext cx="889000" cy="5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D17BEAD5-9DB8-4253-A8E1-C4CB63197A93}"/>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51E254CE-3DA2-4183-A758-74D4934B0F05}"/>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151239</xdr:rowOff>
    </xdr:from>
    <xdr:to>
      <xdr:col>11</xdr:col>
      <xdr:colOff>31750</xdr:colOff>
      <xdr:row>82</xdr:row>
      <xdr:rowOff>152960</xdr:rowOff>
    </xdr:to>
    <xdr:cxnSp macro="">
      <xdr:nvCxnSpPr>
        <xdr:cNvPr id="201" name="直線コネクタ 200">
          <a:extLst>
            <a:ext uri="{FF2B5EF4-FFF2-40B4-BE49-F238E27FC236}">
              <a16:creationId xmlns:a16="http://schemas.microsoft.com/office/drawing/2014/main" id="{0E21759C-4962-4A74-816B-4D2671A16832}"/>
            </a:ext>
          </a:extLst>
        </xdr:cNvPr>
        <xdr:cNvCxnSpPr/>
      </xdr:nvCxnSpPr>
      <xdr:spPr>
        <a:xfrm>
          <a:off x="1447800" y="14210139"/>
          <a:ext cx="889000" cy="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EB053BB0-ED94-4AF5-B02E-D8993E6E0E85}"/>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4687D9A3-643D-441A-B047-E5741E313C97}"/>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70F17A96-9F14-42B2-8F2B-1BFBC7B50FCA}"/>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FDE7D13E-BB76-4E83-8C1C-82AD682F5FE2}"/>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C06615C4-0DBF-4A4C-98FE-E74CF1DDA2DB}"/>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D767943-ABD1-45C7-9579-D99DAD5ED6E7}"/>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DB46CB79-5344-4823-864F-C9064B736632}"/>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2EA518B7-C525-4844-8E29-60B001C7A62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48611D38-8F3D-4F27-9277-30CE8A8D84C3}"/>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94883</xdr:rowOff>
    </xdr:from>
    <xdr:to>
      <xdr:col>23</xdr:col>
      <xdr:colOff>184150</xdr:colOff>
      <xdr:row>84</xdr:row>
      <xdr:rowOff>25033</xdr:rowOff>
    </xdr:to>
    <xdr:sp macro="" textlink="">
      <xdr:nvSpPr>
        <xdr:cNvPr id="211" name="楕円 210">
          <a:extLst>
            <a:ext uri="{FF2B5EF4-FFF2-40B4-BE49-F238E27FC236}">
              <a16:creationId xmlns:a16="http://schemas.microsoft.com/office/drawing/2014/main" id="{C244D7F8-F8F6-4960-BC39-92D4755E06A6}"/>
            </a:ext>
          </a:extLst>
        </xdr:cNvPr>
        <xdr:cNvSpPr/>
      </xdr:nvSpPr>
      <xdr:spPr>
        <a:xfrm>
          <a:off x="4902200" y="1432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66960</xdr:rowOff>
    </xdr:from>
    <xdr:ext cx="762000" cy="259045"/>
    <xdr:sp macro="" textlink="">
      <xdr:nvSpPr>
        <xdr:cNvPr id="212" name="人件費・物件費等の状況該当値テキスト">
          <a:extLst>
            <a:ext uri="{FF2B5EF4-FFF2-40B4-BE49-F238E27FC236}">
              <a16:creationId xmlns:a16="http://schemas.microsoft.com/office/drawing/2014/main" id="{D41F9519-7BE3-43EC-BD74-953F189C1237}"/>
            </a:ext>
          </a:extLst>
        </xdr:cNvPr>
        <xdr:cNvSpPr txBox="1"/>
      </xdr:nvSpPr>
      <xdr:spPr>
        <a:xfrm>
          <a:off x="5041900" y="14297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157824</xdr:rowOff>
    </xdr:from>
    <xdr:to>
      <xdr:col>19</xdr:col>
      <xdr:colOff>184150</xdr:colOff>
      <xdr:row>83</xdr:row>
      <xdr:rowOff>87974</xdr:rowOff>
    </xdr:to>
    <xdr:sp macro="" textlink="">
      <xdr:nvSpPr>
        <xdr:cNvPr id="213" name="楕円 212">
          <a:extLst>
            <a:ext uri="{FF2B5EF4-FFF2-40B4-BE49-F238E27FC236}">
              <a16:creationId xmlns:a16="http://schemas.microsoft.com/office/drawing/2014/main" id="{7AF5A58F-CEE8-4CF8-8089-9919EC1B13F4}"/>
            </a:ext>
          </a:extLst>
        </xdr:cNvPr>
        <xdr:cNvSpPr/>
      </xdr:nvSpPr>
      <xdr:spPr>
        <a:xfrm>
          <a:off x="4064000" y="1421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98151</xdr:rowOff>
    </xdr:from>
    <xdr:ext cx="736600" cy="259045"/>
    <xdr:sp macro="" textlink="">
      <xdr:nvSpPr>
        <xdr:cNvPr id="214" name="テキスト ボックス 213">
          <a:extLst>
            <a:ext uri="{FF2B5EF4-FFF2-40B4-BE49-F238E27FC236}">
              <a16:creationId xmlns:a16="http://schemas.microsoft.com/office/drawing/2014/main" id="{0F824C40-92C5-4492-B1E5-C6AA8F9CB6A2}"/>
            </a:ext>
          </a:extLst>
        </xdr:cNvPr>
        <xdr:cNvSpPr txBox="1"/>
      </xdr:nvSpPr>
      <xdr:spPr>
        <a:xfrm>
          <a:off x="3733800" y="13985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152194</xdr:rowOff>
    </xdr:from>
    <xdr:to>
      <xdr:col>15</xdr:col>
      <xdr:colOff>133350</xdr:colOff>
      <xdr:row>83</xdr:row>
      <xdr:rowOff>82344</xdr:rowOff>
    </xdr:to>
    <xdr:sp macro="" textlink="">
      <xdr:nvSpPr>
        <xdr:cNvPr id="215" name="楕円 214">
          <a:extLst>
            <a:ext uri="{FF2B5EF4-FFF2-40B4-BE49-F238E27FC236}">
              <a16:creationId xmlns:a16="http://schemas.microsoft.com/office/drawing/2014/main" id="{61B4CC0D-75DC-456E-8F58-228CCF6263D4}"/>
            </a:ext>
          </a:extLst>
        </xdr:cNvPr>
        <xdr:cNvSpPr/>
      </xdr:nvSpPr>
      <xdr:spPr>
        <a:xfrm>
          <a:off x="3175000" y="1421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67121</xdr:rowOff>
    </xdr:from>
    <xdr:ext cx="762000" cy="259045"/>
    <xdr:sp macro="" textlink="">
      <xdr:nvSpPr>
        <xdr:cNvPr id="216" name="テキスト ボックス 215">
          <a:extLst>
            <a:ext uri="{FF2B5EF4-FFF2-40B4-BE49-F238E27FC236}">
              <a16:creationId xmlns:a16="http://schemas.microsoft.com/office/drawing/2014/main" id="{92B38C4B-1255-4FCF-B079-21FDDE6F0B9F}"/>
            </a:ext>
          </a:extLst>
        </xdr:cNvPr>
        <xdr:cNvSpPr txBox="1"/>
      </xdr:nvSpPr>
      <xdr:spPr>
        <a:xfrm>
          <a:off x="2844800" y="1429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102160</xdr:rowOff>
    </xdr:from>
    <xdr:to>
      <xdr:col>11</xdr:col>
      <xdr:colOff>82550</xdr:colOff>
      <xdr:row>83</xdr:row>
      <xdr:rowOff>32310</xdr:rowOff>
    </xdr:to>
    <xdr:sp macro="" textlink="">
      <xdr:nvSpPr>
        <xdr:cNvPr id="217" name="楕円 216">
          <a:extLst>
            <a:ext uri="{FF2B5EF4-FFF2-40B4-BE49-F238E27FC236}">
              <a16:creationId xmlns:a16="http://schemas.microsoft.com/office/drawing/2014/main" id="{E633569A-28EB-45EC-B6F2-1B0C29CD4715}"/>
            </a:ext>
          </a:extLst>
        </xdr:cNvPr>
        <xdr:cNvSpPr/>
      </xdr:nvSpPr>
      <xdr:spPr>
        <a:xfrm>
          <a:off x="2286000" y="1416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42487</xdr:rowOff>
    </xdr:from>
    <xdr:ext cx="762000" cy="259045"/>
    <xdr:sp macro="" textlink="">
      <xdr:nvSpPr>
        <xdr:cNvPr id="218" name="テキスト ボックス 217">
          <a:extLst>
            <a:ext uri="{FF2B5EF4-FFF2-40B4-BE49-F238E27FC236}">
              <a16:creationId xmlns:a16="http://schemas.microsoft.com/office/drawing/2014/main" id="{0B0E68DA-E531-4FCF-AA6A-DC7787C332EA}"/>
            </a:ext>
          </a:extLst>
        </xdr:cNvPr>
        <xdr:cNvSpPr txBox="1"/>
      </xdr:nvSpPr>
      <xdr:spPr>
        <a:xfrm>
          <a:off x="1955800" y="1392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100439</xdr:rowOff>
    </xdr:from>
    <xdr:to>
      <xdr:col>7</xdr:col>
      <xdr:colOff>31750</xdr:colOff>
      <xdr:row>83</xdr:row>
      <xdr:rowOff>30589</xdr:rowOff>
    </xdr:to>
    <xdr:sp macro="" textlink="">
      <xdr:nvSpPr>
        <xdr:cNvPr id="219" name="楕円 218">
          <a:extLst>
            <a:ext uri="{FF2B5EF4-FFF2-40B4-BE49-F238E27FC236}">
              <a16:creationId xmlns:a16="http://schemas.microsoft.com/office/drawing/2014/main" id="{130CEB8B-4E9F-4403-A3EC-822C01DBC002}"/>
            </a:ext>
          </a:extLst>
        </xdr:cNvPr>
        <xdr:cNvSpPr/>
      </xdr:nvSpPr>
      <xdr:spPr>
        <a:xfrm>
          <a:off x="1397000" y="1415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15366</xdr:rowOff>
    </xdr:from>
    <xdr:ext cx="762000" cy="259045"/>
    <xdr:sp macro="" textlink="">
      <xdr:nvSpPr>
        <xdr:cNvPr id="220" name="テキスト ボックス 219">
          <a:extLst>
            <a:ext uri="{FF2B5EF4-FFF2-40B4-BE49-F238E27FC236}">
              <a16:creationId xmlns:a16="http://schemas.microsoft.com/office/drawing/2014/main" id="{BA7CAEFD-CC2D-4098-A1F6-75D4D097B4FE}"/>
            </a:ext>
          </a:extLst>
        </xdr:cNvPr>
        <xdr:cNvSpPr txBox="1"/>
      </xdr:nvSpPr>
      <xdr:spPr>
        <a:xfrm>
          <a:off x="1066800" y="1424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13013A14-5E5E-4A26-AB27-17A0BFD8E5D2}"/>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549DBE3A-D85E-48FE-AE58-DA3F0D6CF0C2}"/>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C6A029DE-B756-45FE-B8D9-0C108934BF3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646EE753-72C2-4666-8614-09074E67E7F7}"/>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A4F9BE3-7E0C-4660-88D2-5DDEDA3A3067}"/>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2E72A344-E648-4E05-96B3-737EC110F58C}"/>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D5E96C91-579C-47E5-8EED-6ABA6C627E6E}"/>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98A697F8-55A4-4BBA-9C67-3EAB234B3CE9}"/>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768E64F6-7AFB-4D80-A06D-BC7F04D25DBB}"/>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FC7F7435-A9EB-491E-B8F1-A04079E204E8}"/>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9D63638B-BA15-424F-98F4-2CB216FF4695}"/>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239F9DA7-CB85-4A59-953A-64E97987D411}"/>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2CD74B03-9C79-44EE-9426-7B76D8B852EE}"/>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類似団体平均値</a:t>
          </a:r>
          <a:r>
            <a:rPr kumimoji="1" lang="ja-JP" altLang="en-US" sz="1100">
              <a:solidFill>
                <a:schemeClr val="dk1"/>
              </a:solidFill>
              <a:effectLst/>
              <a:latin typeface="+mn-ea"/>
              <a:ea typeface="+mn-ea"/>
              <a:cs typeface="+mn-cs"/>
            </a:rPr>
            <a:t>と比較して低い水準となっている。</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給与構造改革前の給与体系や職員の年齢構成の偏りなど</a:t>
          </a:r>
          <a:r>
            <a:rPr kumimoji="1" lang="ja-JP" altLang="en-US" sz="1100">
              <a:solidFill>
                <a:schemeClr val="dk1"/>
              </a:solidFill>
              <a:effectLst/>
              <a:latin typeface="+mn-ea"/>
              <a:ea typeface="+mn-ea"/>
              <a:cs typeface="+mn-cs"/>
            </a:rPr>
            <a:t>に影響されるため、</a:t>
          </a:r>
          <a:r>
            <a:rPr kumimoji="1" lang="ja-JP" altLang="ja-JP" sz="1100">
              <a:solidFill>
                <a:schemeClr val="dk1"/>
              </a:solidFill>
              <a:effectLst/>
              <a:latin typeface="+mn-ea"/>
              <a:ea typeface="+mn-ea"/>
              <a:cs typeface="+mn-cs"/>
            </a:rPr>
            <a:t>定員適正化計画</a:t>
          </a:r>
          <a:r>
            <a:rPr kumimoji="1" lang="ja-JP" altLang="en-US" sz="1100">
              <a:solidFill>
                <a:schemeClr val="dk1"/>
              </a:solidFill>
              <a:effectLst/>
              <a:latin typeface="+mn-ea"/>
              <a:ea typeface="+mn-ea"/>
              <a:cs typeface="+mn-cs"/>
            </a:rPr>
            <a:t>等</a:t>
          </a:r>
          <a:r>
            <a:rPr kumimoji="1" lang="ja-JP" altLang="ja-JP" sz="1100">
              <a:solidFill>
                <a:schemeClr val="dk1"/>
              </a:solidFill>
              <a:effectLst/>
              <a:latin typeface="+mn-ea"/>
              <a:ea typeface="+mn-ea"/>
              <a:cs typeface="+mn-cs"/>
            </a:rPr>
            <a:t>基づき、より一層の給与の適正化に努める。</a:t>
          </a:r>
          <a:endParaRPr lang="ja-JP" altLang="ja-JP" sz="1100">
            <a:effectLst/>
            <a:latin typeface="+mn-ea"/>
            <a:ea typeface="+mn-ea"/>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E4727501-4134-4FB5-B368-1709C97B2B24}"/>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D858256D-5D74-405E-B71D-CC025508926E}"/>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16C7DC57-CC2D-43CE-A047-9C2163C95BCB}"/>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E85E1E69-F2EF-46DF-B38F-AD4FD30D92BF}"/>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28D8290B-77EE-4F78-95E1-24D8C08147BC}"/>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6336E950-4058-41D2-A200-1641F0928194}"/>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39DB797E-036E-4DE6-8A80-73350703026F}"/>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3376ECDE-BA70-46E5-A096-11B86BCE5B78}"/>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3B9958C9-5F72-4AEE-94F0-66BF9AB05335}"/>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BD0FFD51-3BFE-4E2D-B572-7C9667CB195D}"/>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957581D6-66D5-4324-B9F7-3E4CE1A12373}"/>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4AB9DCE0-19B1-4FC1-AEB4-94A21916E751}"/>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3264A11B-8A1D-4C87-8CBF-C5C6E5930F9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938C60B9-8ABA-4CD8-8DB6-3F071CFA6948}"/>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D36ECE96-92BE-4EB5-83E0-EFFAE61E6B41}"/>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8952E4E6-53EC-490C-B6D0-2BD5CA1DEBB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5443D09F-4119-485E-A092-8B4121E7C05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B88D4D95-8D3F-47AA-BE16-AC1AD9AE33E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12C3435D-7137-4667-B67C-F4CA66B97D5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97218D6A-5F00-4E41-831F-308B1E8C7C0B}"/>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93134</xdr:rowOff>
    </xdr:from>
    <xdr:to>
      <xdr:col>81</xdr:col>
      <xdr:colOff>44450</xdr:colOff>
      <xdr:row>85</xdr:row>
      <xdr:rowOff>125589</xdr:rowOff>
    </xdr:to>
    <xdr:cxnSp macro="">
      <xdr:nvCxnSpPr>
        <xdr:cNvPr id="254" name="直線コネクタ 253">
          <a:extLst>
            <a:ext uri="{FF2B5EF4-FFF2-40B4-BE49-F238E27FC236}">
              <a16:creationId xmlns:a16="http://schemas.microsoft.com/office/drawing/2014/main" id="{33CD8243-E592-423E-98FE-C353C8EA16AD}"/>
            </a:ext>
          </a:extLst>
        </xdr:cNvPr>
        <xdr:cNvCxnSpPr/>
      </xdr:nvCxnSpPr>
      <xdr:spPr>
        <a:xfrm flipV="1">
          <a:off x="16179800" y="14323484"/>
          <a:ext cx="838200" cy="37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CD7D7A51-FC3B-4EA6-AFBC-2F10F9557B1E}"/>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B273735A-E5BB-4E39-A87D-7E548C0FAC7C}"/>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125589</xdr:rowOff>
    </xdr:from>
    <xdr:to>
      <xdr:col>77</xdr:col>
      <xdr:colOff>44450</xdr:colOff>
      <xdr:row>85</xdr:row>
      <xdr:rowOff>152400</xdr:rowOff>
    </xdr:to>
    <xdr:cxnSp macro="">
      <xdr:nvCxnSpPr>
        <xdr:cNvPr id="257" name="直線コネクタ 256">
          <a:extLst>
            <a:ext uri="{FF2B5EF4-FFF2-40B4-BE49-F238E27FC236}">
              <a16:creationId xmlns:a16="http://schemas.microsoft.com/office/drawing/2014/main" id="{2A320CFF-D0A2-45A2-84CA-527E22198E2C}"/>
            </a:ext>
          </a:extLst>
        </xdr:cNvPr>
        <xdr:cNvCxnSpPr/>
      </xdr:nvCxnSpPr>
      <xdr:spPr>
        <a:xfrm flipV="1">
          <a:off x="15290800" y="146988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47EDEF1C-6413-4629-9FBA-5D783DE0BE98}"/>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B03604EB-0604-4641-B56B-611309EC7011}"/>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128411</xdr:rowOff>
    </xdr:to>
    <xdr:cxnSp macro="">
      <xdr:nvCxnSpPr>
        <xdr:cNvPr id="260" name="直線コネクタ 259">
          <a:extLst>
            <a:ext uri="{FF2B5EF4-FFF2-40B4-BE49-F238E27FC236}">
              <a16:creationId xmlns:a16="http://schemas.microsoft.com/office/drawing/2014/main" id="{5B6E8553-6776-4BFA-A124-FFFC68D17938}"/>
            </a:ext>
          </a:extLst>
        </xdr:cNvPr>
        <xdr:cNvCxnSpPr/>
      </xdr:nvCxnSpPr>
      <xdr:spPr>
        <a:xfrm flipV="1">
          <a:off x="14401800" y="14725650"/>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E896774-0E6F-4234-BE92-0FA944C61911}"/>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880D6AEB-1527-4210-8597-24C5A7417A72}"/>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34572</xdr:rowOff>
    </xdr:from>
    <xdr:to>
      <xdr:col>68</xdr:col>
      <xdr:colOff>152400</xdr:colOff>
      <xdr:row>86</xdr:row>
      <xdr:rowOff>128411</xdr:rowOff>
    </xdr:to>
    <xdr:cxnSp macro="">
      <xdr:nvCxnSpPr>
        <xdr:cNvPr id="263" name="直線コネクタ 262">
          <a:extLst>
            <a:ext uri="{FF2B5EF4-FFF2-40B4-BE49-F238E27FC236}">
              <a16:creationId xmlns:a16="http://schemas.microsoft.com/office/drawing/2014/main" id="{65C3E720-5A45-4E15-84B5-70324F906ED6}"/>
            </a:ext>
          </a:extLst>
        </xdr:cNvPr>
        <xdr:cNvCxnSpPr/>
      </xdr:nvCxnSpPr>
      <xdr:spPr>
        <a:xfrm>
          <a:off x="13512800" y="14779272"/>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13CD1525-4DFA-4F03-8EA0-4B4E90E26623}"/>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844EF400-10E3-4746-8C2D-7BB8073A17B5}"/>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54B1578E-40D9-48FC-9E4B-BA94C545A6F8}"/>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DB54431F-292A-4C21-A235-E990097609C7}"/>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A1D760D7-8274-4663-82F9-B9D203620E1A}"/>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B3DC67CE-A7BB-4A60-B1C4-3E11D187736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A14862C5-6B28-4E32-BABB-0D4D51DBED54}"/>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DCA8E9F1-0AEB-4875-996D-012C4CCCEA68}"/>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0CBCFF8-1B38-4C60-A3B6-9C3655FB59AE}"/>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42334</xdr:rowOff>
    </xdr:from>
    <xdr:to>
      <xdr:col>81</xdr:col>
      <xdr:colOff>95250</xdr:colOff>
      <xdr:row>83</xdr:row>
      <xdr:rowOff>143934</xdr:rowOff>
    </xdr:to>
    <xdr:sp macro="" textlink="">
      <xdr:nvSpPr>
        <xdr:cNvPr id="273" name="楕円 272">
          <a:extLst>
            <a:ext uri="{FF2B5EF4-FFF2-40B4-BE49-F238E27FC236}">
              <a16:creationId xmlns:a16="http://schemas.microsoft.com/office/drawing/2014/main" id="{3675C459-CAC7-4FD8-B66E-CC9FD494F7F7}"/>
            </a:ext>
          </a:extLst>
        </xdr:cNvPr>
        <xdr:cNvSpPr/>
      </xdr:nvSpPr>
      <xdr:spPr>
        <a:xfrm>
          <a:off x="169672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58861</xdr:rowOff>
    </xdr:from>
    <xdr:ext cx="762000" cy="259045"/>
    <xdr:sp macro="" textlink="">
      <xdr:nvSpPr>
        <xdr:cNvPr id="274" name="給与水準   （国との比較）該当値テキスト">
          <a:extLst>
            <a:ext uri="{FF2B5EF4-FFF2-40B4-BE49-F238E27FC236}">
              <a16:creationId xmlns:a16="http://schemas.microsoft.com/office/drawing/2014/main" id="{2EDB28D2-473A-4B8A-B510-C402904A214B}"/>
            </a:ext>
          </a:extLst>
        </xdr:cNvPr>
        <xdr:cNvSpPr txBox="1"/>
      </xdr:nvSpPr>
      <xdr:spPr>
        <a:xfrm>
          <a:off x="17106900" y="141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74789</xdr:rowOff>
    </xdr:from>
    <xdr:to>
      <xdr:col>77</xdr:col>
      <xdr:colOff>95250</xdr:colOff>
      <xdr:row>86</xdr:row>
      <xdr:rowOff>4939</xdr:rowOff>
    </xdr:to>
    <xdr:sp macro="" textlink="">
      <xdr:nvSpPr>
        <xdr:cNvPr id="275" name="楕円 274">
          <a:extLst>
            <a:ext uri="{FF2B5EF4-FFF2-40B4-BE49-F238E27FC236}">
              <a16:creationId xmlns:a16="http://schemas.microsoft.com/office/drawing/2014/main" id="{B5C0A31A-BFCD-4A7D-8A1D-9DE750DD2EC4}"/>
            </a:ext>
          </a:extLst>
        </xdr:cNvPr>
        <xdr:cNvSpPr/>
      </xdr:nvSpPr>
      <xdr:spPr>
        <a:xfrm>
          <a:off x="16129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161166</xdr:rowOff>
    </xdr:from>
    <xdr:ext cx="736600" cy="259045"/>
    <xdr:sp macro="" textlink="">
      <xdr:nvSpPr>
        <xdr:cNvPr id="276" name="テキスト ボックス 275">
          <a:extLst>
            <a:ext uri="{FF2B5EF4-FFF2-40B4-BE49-F238E27FC236}">
              <a16:creationId xmlns:a16="http://schemas.microsoft.com/office/drawing/2014/main" id="{71CC697D-6C76-484C-964B-54479BD56D3F}"/>
            </a:ext>
          </a:extLst>
        </xdr:cNvPr>
        <xdr:cNvSpPr txBox="1"/>
      </xdr:nvSpPr>
      <xdr:spPr>
        <a:xfrm>
          <a:off x="15798800" y="14734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7" name="楕円 276">
          <a:extLst>
            <a:ext uri="{FF2B5EF4-FFF2-40B4-BE49-F238E27FC236}">
              <a16:creationId xmlns:a16="http://schemas.microsoft.com/office/drawing/2014/main" id="{09599453-6AFB-44F0-A992-92A424944B74}"/>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78" name="テキスト ボックス 277">
          <a:extLst>
            <a:ext uri="{FF2B5EF4-FFF2-40B4-BE49-F238E27FC236}">
              <a16:creationId xmlns:a16="http://schemas.microsoft.com/office/drawing/2014/main" id="{099E692E-3549-4515-BF9F-B4CD6D5B286D}"/>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77611</xdr:rowOff>
    </xdr:from>
    <xdr:to>
      <xdr:col>68</xdr:col>
      <xdr:colOff>203200</xdr:colOff>
      <xdr:row>87</xdr:row>
      <xdr:rowOff>7761</xdr:rowOff>
    </xdr:to>
    <xdr:sp macro="" textlink="">
      <xdr:nvSpPr>
        <xdr:cNvPr id="279" name="楕円 278">
          <a:extLst>
            <a:ext uri="{FF2B5EF4-FFF2-40B4-BE49-F238E27FC236}">
              <a16:creationId xmlns:a16="http://schemas.microsoft.com/office/drawing/2014/main" id="{7D4712CC-3B75-422A-848D-E45B148CFD30}"/>
            </a:ext>
          </a:extLst>
        </xdr:cNvPr>
        <xdr:cNvSpPr/>
      </xdr:nvSpPr>
      <xdr:spPr>
        <a:xfrm>
          <a:off x="14351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163988</xdr:rowOff>
    </xdr:from>
    <xdr:ext cx="762000" cy="259045"/>
    <xdr:sp macro="" textlink="">
      <xdr:nvSpPr>
        <xdr:cNvPr id="280" name="テキスト ボックス 279">
          <a:extLst>
            <a:ext uri="{FF2B5EF4-FFF2-40B4-BE49-F238E27FC236}">
              <a16:creationId xmlns:a16="http://schemas.microsoft.com/office/drawing/2014/main" id="{BE519F53-EDF4-48C5-8804-ACF2BC7C46E8}"/>
            </a:ext>
          </a:extLst>
        </xdr:cNvPr>
        <xdr:cNvSpPr txBox="1"/>
      </xdr:nvSpPr>
      <xdr:spPr>
        <a:xfrm>
          <a:off x="14020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155222</xdr:rowOff>
    </xdr:from>
    <xdr:to>
      <xdr:col>64</xdr:col>
      <xdr:colOff>152400</xdr:colOff>
      <xdr:row>86</xdr:row>
      <xdr:rowOff>85372</xdr:rowOff>
    </xdr:to>
    <xdr:sp macro="" textlink="">
      <xdr:nvSpPr>
        <xdr:cNvPr id="281" name="楕円 280">
          <a:extLst>
            <a:ext uri="{FF2B5EF4-FFF2-40B4-BE49-F238E27FC236}">
              <a16:creationId xmlns:a16="http://schemas.microsoft.com/office/drawing/2014/main" id="{633B192F-6C9B-40F3-9E1D-C38649508E90}"/>
            </a:ext>
          </a:extLst>
        </xdr:cNvPr>
        <xdr:cNvSpPr/>
      </xdr:nvSpPr>
      <xdr:spPr>
        <a:xfrm>
          <a:off x="13462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70149</xdr:rowOff>
    </xdr:from>
    <xdr:ext cx="762000" cy="259045"/>
    <xdr:sp macro="" textlink="">
      <xdr:nvSpPr>
        <xdr:cNvPr id="282" name="テキスト ボックス 281">
          <a:extLst>
            <a:ext uri="{FF2B5EF4-FFF2-40B4-BE49-F238E27FC236}">
              <a16:creationId xmlns:a16="http://schemas.microsoft.com/office/drawing/2014/main" id="{1E475252-9835-486A-A64E-3045F01FEC3F}"/>
            </a:ext>
          </a:extLst>
        </xdr:cNvPr>
        <xdr:cNvSpPr txBox="1"/>
      </xdr:nvSpPr>
      <xdr:spPr>
        <a:xfrm>
          <a:off x="13131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E35AEBAD-4EE3-4F5E-ACDF-E072A0761AC9}"/>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55E55FF6-AF1A-4477-A9A5-72CD412A61B1}"/>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22006E0D-7A42-4C36-A1C6-3C304D71013E}"/>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176B8539-F7B9-4997-A09F-CA3602AE16A2}"/>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78DE15DD-BCF6-4AB5-BD2A-2F88559092DE}"/>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F2FD5D5B-F7AB-4DBA-9BF1-FBB5F2B578B7}"/>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F70B4FA0-8181-4C81-A30F-71E1756506B4}"/>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8AACB08-DB84-45CD-AF01-5DAD1EBF64F5}"/>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C7C5B353-1DD8-4959-A091-92352992114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A12A5E16-0B37-46E4-8886-9BBAF65F2C66}"/>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658A1967-094D-40EB-8FDE-68C604512FC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B5EF8AE6-6D7E-43A6-91FF-842B1C8D0C5D}"/>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7D04337C-FF54-4F85-9752-24D756AFA9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類似団体平均値と比較して</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水準で</a:t>
          </a:r>
          <a:r>
            <a:rPr kumimoji="1" lang="ja-JP" altLang="en-US" sz="1100">
              <a:solidFill>
                <a:schemeClr val="dk1"/>
              </a:solidFill>
              <a:effectLst/>
              <a:latin typeface="+mn-lt"/>
              <a:ea typeface="+mn-ea"/>
              <a:cs typeface="+mn-cs"/>
            </a:rPr>
            <a:t>はあるが、</a:t>
          </a:r>
          <a:r>
            <a:rPr kumimoji="1" lang="ja-JP" altLang="ja-JP" sz="1100">
              <a:solidFill>
                <a:schemeClr val="dk1"/>
              </a:solidFill>
              <a:effectLst/>
              <a:latin typeface="+mn-lt"/>
              <a:ea typeface="+mn-ea"/>
              <a:cs typeface="+mn-cs"/>
            </a:rPr>
            <a:t>定員適正化計画</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に基づき</a:t>
          </a:r>
          <a:r>
            <a:rPr kumimoji="1" lang="ja-JP" altLang="en-US" sz="1100">
              <a:solidFill>
                <a:schemeClr val="dk1"/>
              </a:solidFill>
              <a:effectLst/>
              <a:latin typeface="+mn-lt"/>
              <a:ea typeface="+mn-ea"/>
              <a:cs typeface="+mn-cs"/>
            </a:rPr>
            <a:t>、より一層の</a:t>
          </a:r>
          <a:r>
            <a:rPr kumimoji="1" lang="ja-JP" altLang="ja-JP" sz="1100">
              <a:solidFill>
                <a:schemeClr val="dk1"/>
              </a:solidFill>
              <a:effectLst/>
              <a:latin typeface="+mn-lt"/>
              <a:ea typeface="+mn-ea"/>
              <a:cs typeface="+mn-cs"/>
            </a:rPr>
            <a:t>職員数の適正化に努める。</a:t>
          </a:r>
          <a:endParaRPr lang="ja-JP" altLang="ja-JP" sz="1100">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6931AD7F-E14B-46FC-8818-4D913D923278}"/>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170B0CF8-AE87-4CC2-8D2D-963C4F81D4BC}"/>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3D03E18D-12CF-46F4-ADC6-94BFA743C1A9}"/>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AEC0F206-1FD5-4EEC-B5EE-144CC89B6E8D}"/>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9052A3F5-52CA-4936-99B0-9E68CE134519}"/>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1C1C8FC6-3365-4C87-B548-52AB0509D477}"/>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6A70B0E7-648D-4BF5-9D94-C46DF4293606}"/>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48D35241-4E4E-45CB-BA45-CB835D5DE1BF}"/>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53563676-FEF1-4314-A7FA-E721606F11AA}"/>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3500F877-471D-467F-86A4-55FB30F9837E}"/>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C18291A3-0C24-4F62-BC4A-D08D2681E747}"/>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996E1401-9343-4EAE-BC6A-E4F7FE9CD48D}"/>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7FB79C9D-8173-4884-9B73-FA739B94B4E2}"/>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9B79675F-35A3-4651-A359-1DDAA6F46DA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D0FF9432-259A-4675-A3E4-55A0656E2085}"/>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8369FA7B-BF22-4BB8-B08A-FE145E4FC74A}"/>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376C204B-D168-41E9-B4AB-0C0789133F7B}"/>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4DD721B5-BDFE-402C-9CE9-419FF075BB5E}"/>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F2C1A407-F1CF-4B55-BD35-00B1054CD888}"/>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128194</xdr:rowOff>
    </xdr:from>
    <xdr:to>
      <xdr:col>81</xdr:col>
      <xdr:colOff>44450</xdr:colOff>
      <xdr:row>60</xdr:row>
      <xdr:rowOff>132055</xdr:rowOff>
    </xdr:to>
    <xdr:cxnSp macro="">
      <xdr:nvCxnSpPr>
        <xdr:cNvPr id="315" name="直線コネクタ 314">
          <a:extLst>
            <a:ext uri="{FF2B5EF4-FFF2-40B4-BE49-F238E27FC236}">
              <a16:creationId xmlns:a16="http://schemas.microsoft.com/office/drawing/2014/main" id="{7E555D79-43CD-45BB-BD11-80C01F204F6A}"/>
            </a:ext>
          </a:extLst>
        </xdr:cNvPr>
        <xdr:cNvCxnSpPr/>
      </xdr:nvCxnSpPr>
      <xdr:spPr>
        <a:xfrm flipV="1">
          <a:off x="16179800" y="10415194"/>
          <a:ext cx="8382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30554C27-AB89-4FB6-BE7B-9D81CC948BAD}"/>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850BEE2E-68DB-4252-9D51-9E72C37A4149}"/>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132055</xdr:rowOff>
    </xdr:from>
    <xdr:to>
      <xdr:col>77</xdr:col>
      <xdr:colOff>44450</xdr:colOff>
      <xdr:row>60</xdr:row>
      <xdr:rowOff>147498</xdr:rowOff>
    </xdr:to>
    <xdr:cxnSp macro="">
      <xdr:nvCxnSpPr>
        <xdr:cNvPr id="318" name="直線コネクタ 317">
          <a:extLst>
            <a:ext uri="{FF2B5EF4-FFF2-40B4-BE49-F238E27FC236}">
              <a16:creationId xmlns:a16="http://schemas.microsoft.com/office/drawing/2014/main" id="{354FB728-E500-4EA8-A7E4-287244811E4E}"/>
            </a:ext>
          </a:extLst>
        </xdr:cNvPr>
        <xdr:cNvCxnSpPr/>
      </xdr:nvCxnSpPr>
      <xdr:spPr>
        <a:xfrm flipV="1">
          <a:off x="15290800" y="10419055"/>
          <a:ext cx="8890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F844447F-9307-448A-8BA8-075E1C5FB7F7}"/>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BB8D48E4-E5CC-449A-BC2A-86E69FAB8943}"/>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146050</xdr:rowOff>
    </xdr:from>
    <xdr:to>
      <xdr:col>72</xdr:col>
      <xdr:colOff>203200</xdr:colOff>
      <xdr:row>60</xdr:row>
      <xdr:rowOff>147498</xdr:rowOff>
    </xdr:to>
    <xdr:cxnSp macro="">
      <xdr:nvCxnSpPr>
        <xdr:cNvPr id="321" name="直線コネクタ 320">
          <a:extLst>
            <a:ext uri="{FF2B5EF4-FFF2-40B4-BE49-F238E27FC236}">
              <a16:creationId xmlns:a16="http://schemas.microsoft.com/office/drawing/2014/main" id="{74315D6C-3011-43E7-B97D-7409127736F5}"/>
            </a:ext>
          </a:extLst>
        </xdr:cNvPr>
        <xdr:cNvCxnSpPr/>
      </xdr:nvCxnSpPr>
      <xdr:spPr>
        <a:xfrm>
          <a:off x="14401800" y="10433050"/>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EA6C787F-13FC-445F-A9AC-4A33BE379013}"/>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174FBE93-9FC8-4080-A76F-18AA3BAD0FEA}"/>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127712</xdr:rowOff>
    </xdr:from>
    <xdr:to>
      <xdr:col>68</xdr:col>
      <xdr:colOff>152400</xdr:colOff>
      <xdr:row>60</xdr:row>
      <xdr:rowOff>146050</xdr:rowOff>
    </xdr:to>
    <xdr:cxnSp macro="">
      <xdr:nvCxnSpPr>
        <xdr:cNvPr id="324" name="直線コネクタ 323">
          <a:extLst>
            <a:ext uri="{FF2B5EF4-FFF2-40B4-BE49-F238E27FC236}">
              <a16:creationId xmlns:a16="http://schemas.microsoft.com/office/drawing/2014/main" id="{FE9D850A-4DBF-4AE5-8415-CE64A48E48BF}"/>
            </a:ext>
          </a:extLst>
        </xdr:cNvPr>
        <xdr:cNvCxnSpPr/>
      </xdr:nvCxnSpPr>
      <xdr:spPr>
        <a:xfrm>
          <a:off x="13512800" y="10414712"/>
          <a:ext cx="889000" cy="1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A53E5DF3-F32E-4C62-81A8-F88FB9034599}"/>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3CE8BD86-48A9-420F-9140-91FB75AF6565}"/>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6B7B3830-793B-4025-AA41-A21C2A6674C4}"/>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F41F75BD-BC96-4964-92A5-539C089EA7AD}"/>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6C80439B-968F-4D0A-983D-9E116A79D2D2}"/>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FB23A8B6-7ED5-4F6F-9DFB-3246976BD01A}"/>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ADD86599-9103-4A78-AD52-17FCFC77B8D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825B9BD2-8D66-4C9E-AE83-263FF04E87F7}"/>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A65D3BFE-8FBA-4205-8AC7-B1CC3C4E4277}"/>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77394</xdr:rowOff>
    </xdr:from>
    <xdr:to>
      <xdr:col>81</xdr:col>
      <xdr:colOff>95250</xdr:colOff>
      <xdr:row>61</xdr:row>
      <xdr:rowOff>7544</xdr:rowOff>
    </xdr:to>
    <xdr:sp macro="" textlink="">
      <xdr:nvSpPr>
        <xdr:cNvPr id="334" name="楕円 333">
          <a:extLst>
            <a:ext uri="{FF2B5EF4-FFF2-40B4-BE49-F238E27FC236}">
              <a16:creationId xmlns:a16="http://schemas.microsoft.com/office/drawing/2014/main" id="{919C0125-B0AC-4443-8DF9-C7C86DA53824}"/>
            </a:ext>
          </a:extLst>
        </xdr:cNvPr>
        <xdr:cNvSpPr/>
      </xdr:nvSpPr>
      <xdr:spPr>
        <a:xfrm>
          <a:off x="16967200" y="1036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93921</xdr:rowOff>
    </xdr:from>
    <xdr:ext cx="762000" cy="259045"/>
    <xdr:sp macro="" textlink="">
      <xdr:nvSpPr>
        <xdr:cNvPr id="335" name="定員管理の状況該当値テキスト">
          <a:extLst>
            <a:ext uri="{FF2B5EF4-FFF2-40B4-BE49-F238E27FC236}">
              <a16:creationId xmlns:a16="http://schemas.microsoft.com/office/drawing/2014/main" id="{395FAE5B-B48B-4B0D-9FA3-E05A93AE51CD}"/>
            </a:ext>
          </a:extLst>
        </xdr:cNvPr>
        <xdr:cNvSpPr txBox="1"/>
      </xdr:nvSpPr>
      <xdr:spPr>
        <a:xfrm>
          <a:off x="17106900" y="1020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81255</xdr:rowOff>
    </xdr:from>
    <xdr:to>
      <xdr:col>77</xdr:col>
      <xdr:colOff>95250</xdr:colOff>
      <xdr:row>61</xdr:row>
      <xdr:rowOff>11405</xdr:rowOff>
    </xdr:to>
    <xdr:sp macro="" textlink="">
      <xdr:nvSpPr>
        <xdr:cNvPr id="336" name="楕円 335">
          <a:extLst>
            <a:ext uri="{FF2B5EF4-FFF2-40B4-BE49-F238E27FC236}">
              <a16:creationId xmlns:a16="http://schemas.microsoft.com/office/drawing/2014/main" id="{CB51DF4C-40F6-4708-A327-9D0BB9BC6898}"/>
            </a:ext>
          </a:extLst>
        </xdr:cNvPr>
        <xdr:cNvSpPr/>
      </xdr:nvSpPr>
      <xdr:spPr>
        <a:xfrm>
          <a:off x="16129000" y="103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167632</xdr:rowOff>
    </xdr:from>
    <xdr:ext cx="736600" cy="259045"/>
    <xdr:sp macro="" textlink="">
      <xdr:nvSpPr>
        <xdr:cNvPr id="337" name="テキスト ボックス 336">
          <a:extLst>
            <a:ext uri="{FF2B5EF4-FFF2-40B4-BE49-F238E27FC236}">
              <a16:creationId xmlns:a16="http://schemas.microsoft.com/office/drawing/2014/main" id="{8610B3AA-9DC5-4AE7-B88F-F98B8603AEDC}"/>
            </a:ext>
          </a:extLst>
        </xdr:cNvPr>
        <xdr:cNvSpPr txBox="1"/>
      </xdr:nvSpPr>
      <xdr:spPr>
        <a:xfrm>
          <a:off x="15798800" y="1045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96698</xdr:rowOff>
    </xdr:from>
    <xdr:to>
      <xdr:col>73</xdr:col>
      <xdr:colOff>44450</xdr:colOff>
      <xdr:row>61</xdr:row>
      <xdr:rowOff>26848</xdr:rowOff>
    </xdr:to>
    <xdr:sp macro="" textlink="">
      <xdr:nvSpPr>
        <xdr:cNvPr id="338" name="楕円 337">
          <a:extLst>
            <a:ext uri="{FF2B5EF4-FFF2-40B4-BE49-F238E27FC236}">
              <a16:creationId xmlns:a16="http://schemas.microsoft.com/office/drawing/2014/main" id="{8F8DF3BB-96F4-4F15-AAE8-950E38533001}"/>
            </a:ext>
          </a:extLst>
        </xdr:cNvPr>
        <xdr:cNvSpPr/>
      </xdr:nvSpPr>
      <xdr:spPr>
        <a:xfrm>
          <a:off x="15240000" y="1038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11625</xdr:rowOff>
    </xdr:from>
    <xdr:ext cx="762000" cy="259045"/>
    <xdr:sp macro="" textlink="">
      <xdr:nvSpPr>
        <xdr:cNvPr id="339" name="テキスト ボックス 338">
          <a:extLst>
            <a:ext uri="{FF2B5EF4-FFF2-40B4-BE49-F238E27FC236}">
              <a16:creationId xmlns:a16="http://schemas.microsoft.com/office/drawing/2014/main" id="{0C733436-CC18-4E2C-BF93-1E5B617E9A7E}"/>
            </a:ext>
          </a:extLst>
        </xdr:cNvPr>
        <xdr:cNvSpPr txBox="1"/>
      </xdr:nvSpPr>
      <xdr:spPr>
        <a:xfrm>
          <a:off x="14909800" y="10470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95250</xdr:rowOff>
    </xdr:from>
    <xdr:to>
      <xdr:col>68</xdr:col>
      <xdr:colOff>203200</xdr:colOff>
      <xdr:row>61</xdr:row>
      <xdr:rowOff>25400</xdr:rowOff>
    </xdr:to>
    <xdr:sp macro="" textlink="">
      <xdr:nvSpPr>
        <xdr:cNvPr id="340" name="楕円 339">
          <a:extLst>
            <a:ext uri="{FF2B5EF4-FFF2-40B4-BE49-F238E27FC236}">
              <a16:creationId xmlns:a16="http://schemas.microsoft.com/office/drawing/2014/main" id="{8650EF29-11AA-4A2C-870E-00DDC45087FE}"/>
            </a:ext>
          </a:extLst>
        </xdr:cNvPr>
        <xdr:cNvSpPr/>
      </xdr:nvSpPr>
      <xdr:spPr>
        <a:xfrm>
          <a:off x="14351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10177</xdr:rowOff>
    </xdr:from>
    <xdr:ext cx="762000" cy="259045"/>
    <xdr:sp macro="" textlink="">
      <xdr:nvSpPr>
        <xdr:cNvPr id="341" name="テキスト ボックス 340">
          <a:extLst>
            <a:ext uri="{FF2B5EF4-FFF2-40B4-BE49-F238E27FC236}">
              <a16:creationId xmlns:a16="http://schemas.microsoft.com/office/drawing/2014/main" id="{BC2B698F-4680-42AE-805B-0D6895112E8C}"/>
            </a:ext>
          </a:extLst>
        </xdr:cNvPr>
        <xdr:cNvSpPr txBox="1"/>
      </xdr:nvSpPr>
      <xdr:spPr>
        <a:xfrm>
          <a:off x="14020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76912</xdr:rowOff>
    </xdr:from>
    <xdr:to>
      <xdr:col>64</xdr:col>
      <xdr:colOff>152400</xdr:colOff>
      <xdr:row>61</xdr:row>
      <xdr:rowOff>7062</xdr:rowOff>
    </xdr:to>
    <xdr:sp macro="" textlink="">
      <xdr:nvSpPr>
        <xdr:cNvPr id="342" name="楕円 341">
          <a:extLst>
            <a:ext uri="{FF2B5EF4-FFF2-40B4-BE49-F238E27FC236}">
              <a16:creationId xmlns:a16="http://schemas.microsoft.com/office/drawing/2014/main" id="{24F2DF3D-D05F-4C34-B0AC-75EE94C90E9B}"/>
            </a:ext>
          </a:extLst>
        </xdr:cNvPr>
        <xdr:cNvSpPr/>
      </xdr:nvSpPr>
      <xdr:spPr>
        <a:xfrm>
          <a:off x="13462000" y="1036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163289</xdr:rowOff>
    </xdr:from>
    <xdr:ext cx="762000" cy="259045"/>
    <xdr:sp macro="" textlink="">
      <xdr:nvSpPr>
        <xdr:cNvPr id="343" name="テキスト ボックス 342">
          <a:extLst>
            <a:ext uri="{FF2B5EF4-FFF2-40B4-BE49-F238E27FC236}">
              <a16:creationId xmlns:a16="http://schemas.microsoft.com/office/drawing/2014/main" id="{2189BEF4-4D8A-46FC-B797-DDADCD395EE0}"/>
            </a:ext>
          </a:extLst>
        </xdr:cNvPr>
        <xdr:cNvSpPr txBox="1"/>
      </xdr:nvSpPr>
      <xdr:spPr>
        <a:xfrm>
          <a:off x="13131800" y="10450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8BC9CB72-A8A9-41E1-92EB-8F77E5C56A5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55C80F7-9663-49B8-8D14-33ED72678228}"/>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41027FD5-3CBE-48C0-A197-5EA8DA7CB305}"/>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75A757E4-20A1-43A2-BCF6-20F6D95028A6}"/>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DC050153-183A-44E5-9F83-1A528A93C8AD}"/>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4AEF1027-4A04-43D8-9826-6AF1D07C93A6}"/>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CC107B4D-76B2-4CBD-8318-895D0EFE1809}"/>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66B21B3-3832-4855-B65B-460AF35FFB34}"/>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60765249-9F79-4239-BBFA-ECD5AE5F1F46}"/>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11D2DE69-AE69-4DA6-AA67-FEBA1E4F196B}"/>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7C6170EF-228D-45DD-BC59-F5929AA8A508}"/>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CF59D729-F5CF-4427-A790-CB2D42EC8482}"/>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5CE2FE48-ABDD-4023-ACD5-AA451E11716E}"/>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過去に借り入れた中平小建設事業や道路改良事業の償還終了に伴い公債費は減少。分母となる標準財政規模における</a:t>
          </a:r>
          <a:r>
            <a:rPr kumimoji="1" lang="ja-JP" altLang="en-US" sz="1100">
              <a:solidFill>
                <a:schemeClr val="dk1"/>
              </a:solidFill>
              <a:effectLst/>
              <a:latin typeface="+mn-ea"/>
              <a:ea typeface="+mn-ea"/>
              <a:cs typeface="+mn-cs"/>
            </a:rPr>
            <a:t>償却資産税</a:t>
          </a:r>
          <a:r>
            <a:rPr kumimoji="1" lang="ja-JP" altLang="ja-JP" sz="1100">
              <a:solidFill>
                <a:schemeClr val="dk1"/>
              </a:solidFill>
              <a:effectLst/>
              <a:latin typeface="+mn-ea"/>
              <a:ea typeface="+mn-ea"/>
              <a:cs typeface="+mn-cs"/>
            </a:rPr>
            <a:t>など標準税収入額の増により</a:t>
          </a:r>
          <a:r>
            <a:rPr kumimoji="1" lang="en-US" altLang="ja-JP" sz="1100">
              <a:solidFill>
                <a:schemeClr val="dk1"/>
              </a:solidFill>
              <a:effectLst/>
              <a:latin typeface="+mn-ea"/>
              <a:ea typeface="+mn-ea"/>
              <a:cs typeface="+mn-cs"/>
            </a:rPr>
            <a:t>0.6</a:t>
          </a:r>
          <a:r>
            <a:rPr kumimoji="1" lang="ja-JP" altLang="ja-JP" sz="1100">
              <a:solidFill>
                <a:schemeClr val="dk1"/>
              </a:solidFill>
              <a:effectLst/>
              <a:latin typeface="+mn-ea"/>
              <a:ea typeface="+mn-ea"/>
              <a:cs typeface="+mn-cs"/>
            </a:rPr>
            <a:t>ポイント減少した。</a:t>
          </a:r>
          <a:endParaRPr lang="ja-JP" altLang="ja-JP" sz="1100">
            <a:effectLst/>
            <a:latin typeface="+mn-ea"/>
            <a:ea typeface="+mn-ea"/>
          </a:endParaRPr>
        </a:p>
        <a:p>
          <a:r>
            <a:rPr kumimoji="1" lang="ja-JP" altLang="ja-JP" sz="1100">
              <a:solidFill>
                <a:schemeClr val="dk1"/>
              </a:solidFill>
              <a:effectLst/>
              <a:latin typeface="+mn-ea"/>
              <a:ea typeface="+mn-ea"/>
              <a:cs typeface="+mn-cs"/>
            </a:rPr>
            <a:t>  今後も交付税措置のある有利な地方債を活用しながら地方債残高・償還額を管理し、将来の負担軽減に努めていく。</a:t>
          </a:r>
          <a:endParaRPr lang="ja-JP" altLang="ja-JP" sz="1100">
            <a:effectLst/>
            <a:latin typeface="+mn-ea"/>
            <a:ea typeface="+mn-ea"/>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66C10A2-C590-4E22-B016-8E58205AFC2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4F9144F5-38FD-4DC1-AD65-D3AB3BB62952}"/>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70E1C024-9EC4-461C-8F21-62BEF1DB1954}"/>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3DCB2AC4-3B9E-4AD7-9C86-175633215EC8}"/>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D8DEE33D-39E8-4A2E-8721-1863B5A75828}"/>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EC12B23A-34B7-41EF-8227-C2374F91031E}"/>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C794AC5F-A4A0-4337-A864-79A9A930A6DE}"/>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B0A7EC9B-1AC4-46FF-A27C-1805EA11A7DA}"/>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87468734-8036-4A24-B42B-21C5508BAABB}"/>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DFB601A8-B9BA-4271-8CBB-6172485DBFAB}"/>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5BD75178-23EC-455E-AD5D-14DA981D87AF}"/>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72A8B3A5-298C-4189-8466-1C16CAB41CBF}"/>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214E54B8-603E-48CD-9A13-B4E3195D6856}"/>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8893F42F-2C81-4641-B8B4-169A1292C984}"/>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1BCC0E5F-333D-4281-8922-7ED5B7B5A1EB}"/>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8550C88F-3094-4EDE-8F24-5F5EF46DD58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DB8C521D-4F5F-42B8-8BA7-D9906B1E2915}"/>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4A36AABA-9FE1-419C-9CAC-566D9E1C6873}"/>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3628D3A0-24D8-43B8-8021-894BCBDB6BF4}"/>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DF833130-D003-44E6-857E-E51A02120EFF}"/>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C41B8A08-EB8A-4043-87D6-FB57E76B8A3C}"/>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5283B994-7C8B-4179-AD9A-27D8DD22DB19}"/>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13020D1B-0E84-4218-A685-4195A414F8C7}"/>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141BE08C-DB73-427A-B886-D4C30571C31B}"/>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86254</xdr:rowOff>
    </xdr:from>
    <xdr:to>
      <xdr:col>81</xdr:col>
      <xdr:colOff>44450</xdr:colOff>
      <xdr:row>41</xdr:row>
      <xdr:rowOff>146579</xdr:rowOff>
    </xdr:to>
    <xdr:cxnSp macro="">
      <xdr:nvCxnSpPr>
        <xdr:cNvPr id="381" name="直線コネクタ 380">
          <a:extLst>
            <a:ext uri="{FF2B5EF4-FFF2-40B4-BE49-F238E27FC236}">
              <a16:creationId xmlns:a16="http://schemas.microsoft.com/office/drawing/2014/main" id="{8F56D50E-541F-4D57-BEEF-278E31CD62CB}"/>
            </a:ext>
          </a:extLst>
        </xdr:cNvPr>
        <xdr:cNvCxnSpPr/>
      </xdr:nvCxnSpPr>
      <xdr:spPr>
        <a:xfrm flipV="1">
          <a:off x="16179800" y="7115704"/>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7A2388C3-61AC-4810-B556-B8A0696445BD}"/>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D353330E-4C91-49C7-8FBC-7FAF9FA301BA}"/>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146579</xdr:rowOff>
    </xdr:from>
    <xdr:to>
      <xdr:col>77</xdr:col>
      <xdr:colOff>44450</xdr:colOff>
      <xdr:row>41</xdr:row>
      <xdr:rowOff>156633</xdr:rowOff>
    </xdr:to>
    <xdr:cxnSp macro="">
      <xdr:nvCxnSpPr>
        <xdr:cNvPr id="384" name="直線コネクタ 383">
          <a:extLst>
            <a:ext uri="{FF2B5EF4-FFF2-40B4-BE49-F238E27FC236}">
              <a16:creationId xmlns:a16="http://schemas.microsoft.com/office/drawing/2014/main" id="{46299D71-D910-4CC9-A8E0-0A645A2C3AE9}"/>
            </a:ext>
          </a:extLst>
        </xdr:cNvPr>
        <xdr:cNvCxnSpPr/>
      </xdr:nvCxnSpPr>
      <xdr:spPr>
        <a:xfrm flipV="1">
          <a:off x="15290800" y="717602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C529AE96-FFC0-420F-B290-6215435F2C64}"/>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F8272562-4A55-4FC0-8281-1E7AFD41A26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156633</xdr:rowOff>
    </xdr:from>
    <xdr:to>
      <xdr:col>72</xdr:col>
      <xdr:colOff>203200</xdr:colOff>
      <xdr:row>42</xdr:row>
      <xdr:rowOff>5292</xdr:rowOff>
    </xdr:to>
    <xdr:cxnSp macro="">
      <xdr:nvCxnSpPr>
        <xdr:cNvPr id="387" name="直線コネクタ 386">
          <a:extLst>
            <a:ext uri="{FF2B5EF4-FFF2-40B4-BE49-F238E27FC236}">
              <a16:creationId xmlns:a16="http://schemas.microsoft.com/office/drawing/2014/main" id="{D49F099A-144A-4829-BF2F-5C631FC044A7}"/>
            </a:ext>
          </a:extLst>
        </xdr:cNvPr>
        <xdr:cNvCxnSpPr/>
      </xdr:nvCxnSpPr>
      <xdr:spPr>
        <a:xfrm flipV="1">
          <a:off x="14401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7B806833-E4E7-4B38-B860-580205768F27}"/>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18028E4B-E0EC-459F-8F96-63E366E2D9D2}"/>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5292</xdr:rowOff>
    </xdr:from>
    <xdr:to>
      <xdr:col>68</xdr:col>
      <xdr:colOff>152400</xdr:colOff>
      <xdr:row>42</xdr:row>
      <xdr:rowOff>35454</xdr:rowOff>
    </xdr:to>
    <xdr:cxnSp macro="">
      <xdr:nvCxnSpPr>
        <xdr:cNvPr id="390" name="直線コネクタ 389">
          <a:extLst>
            <a:ext uri="{FF2B5EF4-FFF2-40B4-BE49-F238E27FC236}">
              <a16:creationId xmlns:a16="http://schemas.microsoft.com/office/drawing/2014/main" id="{81DCAAC7-E961-440A-872A-13F1D1C8788D}"/>
            </a:ext>
          </a:extLst>
        </xdr:cNvPr>
        <xdr:cNvCxnSpPr/>
      </xdr:nvCxnSpPr>
      <xdr:spPr>
        <a:xfrm flipV="1">
          <a:off x="13512800" y="7206192"/>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13C23268-5D99-4E5C-942E-9874638A1341}"/>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FDCC945D-CA66-46F4-AEF7-CDF635FCABEE}"/>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7BAB0496-4524-453B-981F-65B5B5980937}"/>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A8167852-1090-47A3-A27C-AE52A7C326DB}"/>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CDB13273-CDEF-41A3-A172-DB814E23FB0B}"/>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F8F48C2B-40BE-4153-A320-88342A389D74}"/>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9C8E7CE0-171D-445E-A1D4-51A811E3CAE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F01444E8-5325-47EF-AAAA-58D41F8670C4}"/>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D805D8A7-C660-47C2-B9C3-1C386D6DAA67}"/>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35454</xdr:rowOff>
    </xdr:from>
    <xdr:to>
      <xdr:col>81</xdr:col>
      <xdr:colOff>95250</xdr:colOff>
      <xdr:row>41</xdr:row>
      <xdr:rowOff>137054</xdr:rowOff>
    </xdr:to>
    <xdr:sp macro="" textlink="">
      <xdr:nvSpPr>
        <xdr:cNvPr id="400" name="楕円 399">
          <a:extLst>
            <a:ext uri="{FF2B5EF4-FFF2-40B4-BE49-F238E27FC236}">
              <a16:creationId xmlns:a16="http://schemas.microsoft.com/office/drawing/2014/main" id="{7C41C3CF-20D5-4D18-9233-264969732D29}"/>
            </a:ext>
          </a:extLst>
        </xdr:cNvPr>
        <xdr:cNvSpPr/>
      </xdr:nvSpPr>
      <xdr:spPr>
        <a:xfrm>
          <a:off x="16967200" y="706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7531</xdr:rowOff>
    </xdr:from>
    <xdr:ext cx="762000" cy="259045"/>
    <xdr:sp macro="" textlink="">
      <xdr:nvSpPr>
        <xdr:cNvPr id="401" name="公債費負担の状況該当値テキスト">
          <a:extLst>
            <a:ext uri="{FF2B5EF4-FFF2-40B4-BE49-F238E27FC236}">
              <a16:creationId xmlns:a16="http://schemas.microsoft.com/office/drawing/2014/main" id="{D56FDB48-07FE-4642-8CD1-D84A34BF8B9C}"/>
            </a:ext>
          </a:extLst>
        </xdr:cNvPr>
        <xdr:cNvSpPr txBox="1"/>
      </xdr:nvSpPr>
      <xdr:spPr>
        <a:xfrm>
          <a:off x="17106900" y="7036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95779</xdr:rowOff>
    </xdr:from>
    <xdr:to>
      <xdr:col>77</xdr:col>
      <xdr:colOff>95250</xdr:colOff>
      <xdr:row>42</xdr:row>
      <xdr:rowOff>25929</xdr:rowOff>
    </xdr:to>
    <xdr:sp macro="" textlink="">
      <xdr:nvSpPr>
        <xdr:cNvPr id="402" name="楕円 401">
          <a:extLst>
            <a:ext uri="{FF2B5EF4-FFF2-40B4-BE49-F238E27FC236}">
              <a16:creationId xmlns:a16="http://schemas.microsoft.com/office/drawing/2014/main" id="{361AFF48-CC60-40F4-979B-1CBDA375FEFC}"/>
            </a:ext>
          </a:extLst>
        </xdr:cNvPr>
        <xdr:cNvSpPr/>
      </xdr:nvSpPr>
      <xdr:spPr>
        <a:xfrm>
          <a:off x="16129000" y="712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10706</xdr:rowOff>
    </xdr:from>
    <xdr:ext cx="736600" cy="259045"/>
    <xdr:sp macro="" textlink="">
      <xdr:nvSpPr>
        <xdr:cNvPr id="403" name="テキスト ボックス 402">
          <a:extLst>
            <a:ext uri="{FF2B5EF4-FFF2-40B4-BE49-F238E27FC236}">
              <a16:creationId xmlns:a16="http://schemas.microsoft.com/office/drawing/2014/main" id="{A235BEC3-02ED-405D-9651-43D3B2158C0C}"/>
            </a:ext>
          </a:extLst>
        </xdr:cNvPr>
        <xdr:cNvSpPr txBox="1"/>
      </xdr:nvSpPr>
      <xdr:spPr>
        <a:xfrm>
          <a:off x="15798800" y="7211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105833</xdr:rowOff>
    </xdr:from>
    <xdr:to>
      <xdr:col>73</xdr:col>
      <xdr:colOff>44450</xdr:colOff>
      <xdr:row>42</xdr:row>
      <xdr:rowOff>35983</xdr:rowOff>
    </xdr:to>
    <xdr:sp macro="" textlink="">
      <xdr:nvSpPr>
        <xdr:cNvPr id="404" name="楕円 403">
          <a:extLst>
            <a:ext uri="{FF2B5EF4-FFF2-40B4-BE49-F238E27FC236}">
              <a16:creationId xmlns:a16="http://schemas.microsoft.com/office/drawing/2014/main" id="{2EC2FF52-9812-44AE-A224-91552A16B069}"/>
            </a:ext>
          </a:extLst>
        </xdr:cNvPr>
        <xdr:cNvSpPr/>
      </xdr:nvSpPr>
      <xdr:spPr>
        <a:xfrm>
          <a:off x="15240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20760</xdr:rowOff>
    </xdr:from>
    <xdr:ext cx="762000" cy="259045"/>
    <xdr:sp macro="" textlink="">
      <xdr:nvSpPr>
        <xdr:cNvPr id="405" name="テキスト ボックス 404">
          <a:extLst>
            <a:ext uri="{FF2B5EF4-FFF2-40B4-BE49-F238E27FC236}">
              <a16:creationId xmlns:a16="http://schemas.microsoft.com/office/drawing/2014/main" id="{816FC2E1-F781-42A2-96C5-686F9F166558}"/>
            </a:ext>
          </a:extLst>
        </xdr:cNvPr>
        <xdr:cNvSpPr txBox="1"/>
      </xdr:nvSpPr>
      <xdr:spPr>
        <a:xfrm>
          <a:off x="14909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125942</xdr:rowOff>
    </xdr:from>
    <xdr:to>
      <xdr:col>68</xdr:col>
      <xdr:colOff>203200</xdr:colOff>
      <xdr:row>42</xdr:row>
      <xdr:rowOff>56092</xdr:rowOff>
    </xdr:to>
    <xdr:sp macro="" textlink="">
      <xdr:nvSpPr>
        <xdr:cNvPr id="406" name="楕円 405">
          <a:extLst>
            <a:ext uri="{FF2B5EF4-FFF2-40B4-BE49-F238E27FC236}">
              <a16:creationId xmlns:a16="http://schemas.microsoft.com/office/drawing/2014/main" id="{1AB5CA05-A0AE-4B63-8545-FC9B7BBABCA1}"/>
            </a:ext>
          </a:extLst>
        </xdr:cNvPr>
        <xdr:cNvSpPr/>
      </xdr:nvSpPr>
      <xdr:spPr>
        <a:xfrm>
          <a:off x="14351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40869</xdr:rowOff>
    </xdr:from>
    <xdr:ext cx="762000" cy="259045"/>
    <xdr:sp macro="" textlink="">
      <xdr:nvSpPr>
        <xdr:cNvPr id="407" name="テキスト ボックス 406">
          <a:extLst>
            <a:ext uri="{FF2B5EF4-FFF2-40B4-BE49-F238E27FC236}">
              <a16:creationId xmlns:a16="http://schemas.microsoft.com/office/drawing/2014/main" id="{12FA20DD-27AB-4EAC-8AE0-3C0F43A8A7B4}"/>
            </a:ext>
          </a:extLst>
        </xdr:cNvPr>
        <xdr:cNvSpPr txBox="1"/>
      </xdr:nvSpPr>
      <xdr:spPr>
        <a:xfrm>
          <a:off x="14020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156104</xdr:rowOff>
    </xdr:from>
    <xdr:to>
      <xdr:col>64</xdr:col>
      <xdr:colOff>152400</xdr:colOff>
      <xdr:row>42</xdr:row>
      <xdr:rowOff>86254</xdr:rowOff>
    </xdr:to>
    <xdr:sp macro="" textlink="">
      <xdr:nvSpPr>
        <xdr:cNvPr id="408" name="楕円 407">
          <a:extLst>
            <a:ext uri="{FF2B5EF4-FFF2-40B4-BE49-F238E27FC236}">
              <a16:creationId xmlns:a16="http://schemas.microsoft.com/office/drawing/2014/main" id="{CA44217E-D113-4EAD-B267-0977FB41DF0D}"/>
            </a:ext>
          </a:extLst>
        </xdr:cNvPr>
        <xdr:cNvSpPr/>
      </xdr:nvSpPr>
      <xdr:spPr>
        <a:xfrm>
          <a:off x="13462000" y="71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71031</xdr:rowOff>
    </xdr:from>
    <xdr:ext cx="762000" cy="259045"/>
    <xdr:sp macro="" textlink="">
      <xdr:nvSpPr>
        <xdr:cNvPr id="409" name="テキスト ボックス 408">
          <a:extLst>
            <a:ext uri="{FF2B5EF4-FFF2-40B4-BE49-F238E27FC236}">
              <a16:creationId xmlns:a16="http://schemas.microsoft.com/office/drawing/2014/main" id="{4BCA87DF-E169-4615-90C3-78438E97C5F9}"/>
            </a:ext>
          </a:extLst>
        </xdr:cNvPr>
        <xdr:cNvSpPr txBox="1"/>
      </xdr:nvSpPr>
      <xdr:spPr>
        <a:xfrm>
          <a:off x="13131800" y="727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137E5FCA-76AA-416F-9E36-C2EB12E4008C}"/>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E5750A4-B39C-4AC6-950C-D89DAB6E422A}"/>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B424A58E-3449-45C4-A38E-6693170EC991}"/>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6F2E207C-9326-4509-8371-84042E619773}"/>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A72A61C-5B46-42DD-8F3C-F2F421D591CD}"/>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AFD2515A-C600-4BB0-BB76-DEC622A5B2FC}"/>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A29A515B-8C00-4DB2-ADD0-4D8BD862A54B}"/>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A38D258C-1FE3-40C7-BD6E-E15F037DA077}"/>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993AF68F-B8BE-4EA1-945C-EF0A30BA93BD}"/>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493DB7A-DAC0-419F-86A0-1E77BF5CE994}"/>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AAEC3BFA-8C17-4A88-8844-37552DFCA2BB}"/>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713A0D7E-B7CC-4776-A7C0-6D1AEB5B2003}"/>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A35C412-B2B4-4FFC-8702-E24558ACB6D5}"/>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水道事業会計や加入する一部事務組合の地方債残高の減少により将来負担額は減少、再編交付金事業基金など特定目的基金へ積み立てたことで充当可能基金残高が増加したため、将来負担比率は</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となった。</a:t>
          </a:r>
          <a:endParaRPr lang="ja-JP" altLang="ja-JP" sz="1100">
            <a:effectLst/>
            <a:latin typeface="+mn-ea"/>
            <a:ea typeface="+mn-ea"/>
          </a:endParaRPr>
        </a:p>
        <a:p>
          <a:r>
            <a:rPr kumimoji="1" lang="ja-JP" altLang="ja-JP" sz="1100">
              <a:solidFill>
                <a:schemeClr val="dk1"/>
              </a:solidFill>
              <a:effectLst/>
              <a:latin typeface="+mn-ea"/>
              <a:ea typeface="+mn-ea"/>
              <a:cs typeface="+mn-cs"/>
            </a:rPr>
            <a:t>  今後も地方債発行の抑制、基金残高の確保や加入する一部事務組合等の財政状況を考慮しながら計画的な財政運営に努める。</a:t>
          </a:r>
          <a:endParaRPr lang="ja-JP" altLang="ja-JP" sz="1100">
            <a:effectLst/>
            <a:latin typeface="+mn-ea"/>
            <a:ea typeface="+mn-ea"/>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B31C20BC-868D-41E2-AA16-15CAB3B5FE7B}"/>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58DA8A9D-5699-4E2D-9D32-E0E488349CC7}"/>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BE09089C-EAC1-4051-97B2-DAA8136BFCC8}"/>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7775483A-E768-4D60-9452-B469597ACF99}"/>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1877E610-8DC3-4744-A454-4BDF5186AEE4}"/>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FD05890A-2313-4EB6-BBFA-08D10D2A66D6}"/>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C9B074D2-8A5E-4F3E-A175-41BC322097EC}"/>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9D748BA2-31CF-4369-BE35-2B3F4839E711}"/>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36B044BE-B67F-4800-8FD9-D7576B5CAE9A}"/>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2F885E73-62E5-4070-A81D-A213F8632C2F}"/>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59FA9253-DE70-4A69-954E-AE7B7CFAD83A}"/>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55F6A412-FE4F-48B9-AEC5-07B9A2C91F2B}"/>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C3F95F34-C1C2-4AEA-9E62-9A0F245D8209}"/>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27E71A32-04BA-4A69-A305-2EC0FECFDC0C}"/>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56A09920-65EC-4098-80C7-ADDE43C7382D}"/>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93230F23-9676-4928-B45C-ECE1E2AA2651}"/>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E11B987E-5D15-41C6-A47C-7869CC9BEE72}"/>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161947A5-3CED-4972-8C27-FADCC0F31D8E}"/>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C5FF40BF-6A00-4E03-B8A5-1D37E4A8FFF3}"/>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BF03D44E-6B15-442E-9CFA-06A09CE6DCC8}"/>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BD1C47AF-592E-4C57-B27D-86D592CAAB0B}"/>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A6233854-82F0-42B1-82D1-C93FE2E5CA03}"/>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27819</xdr:rowOff>
    </xdr:from>
    <xdr:to>
      <xdr:col>72</xdr:col>
      <xdr:colOff>203200</xdr:colOff>
      <xdr:row>14</xdr:row>
      <xdr:rowOff>122041</xdr:rowOff>
    </xdr:to>
    <xdr:cxnSp macro="">
      <xdr:nvCxnSpPr>
        <xdr:cNvPr id="445" name="直線コネクタ 444">
          <a:extLst>
            <a:ext uri="{FF2B5EF4-FFF2-40B4-BE49-F238E27FC236}">
              <a16:creationId xmlns:a16="http://schemas.microsoft.com/office/drawing/2014/main" id="{88A53E3D-822F-49C2-8943-C4E7AF3C33EA}"/>
            </a:ext>
          </a:extLst>
        </xdr:cNvPr>
        <xdr:cNvCxnSpPr/>
      </xdr:nvCxnSpPr>
      <xdr:spPr>
        <a:xfrm flipV="1">
          <a:off x="14401800" y="2428119"/>
          <a:ext cx="889000" cy="9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6" name="将来負担の状況平均値テキスト">
          <a:extLst>
            <a:ext uri="{FF2B5EF4-FFF2-40B4-BE49-F238E27FC236}">
              <a16:creationId xmlns:a16="http://schemas.microsoft.com/office/drawing/2014/main" id="{C4427AB7-CC2D-43C1-8B11-B54CD3F83B59}"/>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5CBA7E6-4A89-465A-9AAF-6614313FEA43}"/>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122041</xdr:rowOff>
    </xdr:from>
    <xdr:to>
      <xdr:col>68</xdr:col>
      <xdr:colOff>152400</xdr:colOff>
      <xdr:row>15</xdr:row>
      <xdr:rowOff>90775</xdr:rowOff>
    </xdr:to>
    <xdr:cxnSp macro="">
      <xdr:nvCxnSpPr>
        <xdr:cNvPr id="448" name="直線コネクタ 447">
          <a:extLst>
            <a:ext uri="{FF2B5EF4-FFF2-40B4-BE49-F238E27FC236}">
              <a16:creationId xmlns:a16="http://schemas.microsoft.com/office/drawing/2014/main" id="{934427EE-626E-46CD-91D9-C884A12DB9C7}"/>
            </a:ext>
          </a:extLst>
        </xdr:cNvPr>
        <xdr:cNvCxnSpPr/>
      </xdr:nvCxnSpPr>
      <xdr:spPr>
        <a:xfrm flipV="1">
          <a:off x="13512800" y="2522341"/>
          <a:ext cx="889000" cy="14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B855DD7D-E5ED-4495-B9B5-7186A5D9DDEF}"/>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8601F276-78D9-4EFD-9471-9FFBBE57EBF7}"/>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FE1F2A17-622C-4525-8179-2C8E78C6E69C}"/>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B04C64F4-64E7-4308-8D89-83DD2E9ABDAA}"/>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3" name="フローチャート: 判断 452">
          <a:extLst>
            <a:ext uri="{FF2B5EF4-FFF2-40B4-BE49-F238E27FC236}">
              <a16:creationId xmlns:a16="http://schemas.microsoft.com/office/drawing/2014/main" id="{AA1FAE54-4CB0-4089-AC91-D1BCA36E023E}"/>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C265EFED-2B84-4A64-A71D-5249CFC22FBB}"/>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5" name="フローチャート: 判断 454">
          <a:extLst>
            <a:ext uri="{FF2B5EF4-FFF2-40B4-BE49-F238E27FC236}">
              <a16:creationId xmlns:a16="http://schemas.microsoft.com/office/drawing/2014/main" id="{2CAB3F58-0B3D-44DD-BAC6-57EF049C1A98}"/>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17ACB1C0-A541-48F7-800E-BAF9C5C62944}"/>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24AEBC38-B38D-4305-935A-53982FB38DB3}"/>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51ECF3C5-509D-437B-9CDC-7F6EFA52246E}"/>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6DF3A843-9A10-40C5-B6DB-6266D0863BFC}"/>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C1C48BA3-0D8D-443C-9DF0-EF419F956B3F}"/>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5941154B-9818-4391-98FD-EA222B364954}"/>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148469</xdr:rowOff>
    </xdr:from>
    <xdr:to>
      <xdr:col>73</xdr:col>
      <xdr:colOff>44450</xdr:colOff>
      <xdr:row>14</xdr:row>
      <xdr:rowOff>78619</xdr:rowOff>
    </xdr:to>
    <xdr:sp macro="" textlink="">
      <xdr:nvSpPr>
        <xdr:cNvPr id="462" name="楕円 461">
          <a:extLst>
            <a:ext uri="{FF2B5EF4-FFF2-40B4-BE49-F238E27FC236}">
              <a16:creationId xmlns:a16="http://schemas.microsoft.com/office/drawing/2014/main" id="{01B80B58-1E89-4431-BA04-276B84016D08}"/>
            </a:ext>
          </a:extLst>
        </xdr:cNvPr>
        <xdr:cNvSpPr/>
      </xdr:nvSpPr>
      <xdr:spPr>
        <a:xfrm>
          <a:off x="15240000" y="237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63396</xdr:rowOff>
    </xdr:from>
    <xdr:ext cx="762000" cy="259045"/>
    <xdr:sp macro="" textlink="">
      <xdr:nvSpPr>
        <xdr:cNvPr id="463" name="テキスト ボックス 462">
          <a:extLst>
            <a:ext uri="{FF2B5EF4-FFF2-40B4-BE49-F238E27FC236}">
              <a16:creationId xmlns:a16="http://schemas.microsoft.com/office/drawing/2014/main" id="{1E2FCD33-DBE6-4A9A-AA5C-63D279A7BEC2}"/>
            </a:ext>
          </a:extLst>
        </xdr:cNvPr>
        <xdr:cNvSpPr txBox="1"/>
      </xdr:nvSpPr>
      <xdr:spPr>
        <a:xfrm>
          <a:off x="14909800" y="246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71241</xdr:rowOff>
    </xdr:from>
    <xdr:to>
      <xdr:col>68</xdr:col>
      <xdr:colOff>203200</xdr:colOff>
      <xdr:row>15</xdr:row>
      <xdr:rowOff>1391</xdr:rowOff>
    </xdr:to>
    <xdr:sp macro="" textlink="">
      <xdr:nvSpPr>
        <xdr:cNvPr id="464" name="楕円 463">
          <a:extLst>
            <a:ext uri="{FF2B5EF4-FFF2-40B4-BE49-F238E27FC236}">
              <a16:creationId xmlns:a16="http://schemas.microsoft.com/office/drawing/2014/main" id="{CC8B51E7-E32D-4A3A-81CD-A95813915E7D}"/>
            </a:ext>
          </a:extLst>
        </xdr:cNvPr>
        <xdr:cNvSpPr/>
      </xdr:nvSpPr>
      <xdr:spPr>
        <a:xfrm>
          <a:off x="14351000" y="247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157618</xdr:rowOff>
    </xdr:from>
    <xdr:ext cx="762000" cy="259045"/>
    <xdr:sp macro="" textlink="">
      <xdr:nvSpPr>
        <xdr:cNvPr id="465" name="テキスト ボックス 464">
          <a:extLst>
            <a:ext uri="{FF2B5EF4-FFF2-40B4-BE49-F238E27FC236}">
              <a16:creationId xmlns:a16="http://schemas.microsoft.com/office/drawing/2014/main" id="{3DFC6695-87BB-42D4-8237-D15D102DEBEB}"/>
            </a:ext>
          </a:extLst>
        </xdr:cNvPr>
        <xdr:cNvSpPr txBox="1"/>
      </xdr:nvSpPr>
      <xdr:spPr>
        <a:xfrm>
          <a:off x="14020800" y="2557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39975</xdr:rowOff>
    </xdr:from>
    <xdr:to>
      <xdr:col>64</xdr:col>
      <xdr:colOff>152400</xdr:colOff>
      <xdr:row>15</xdr:row>
      <xdr:rowOff>141575</xdr:rowOff>
    </xdr:to>
    <xdr:sp macro="" textlink="">
      <xdr:nvSpPr>
        <xdr:cNvPr id="466" name="楕円 465">
          <a:extLst>
            <a:ext uri="{FF2B5EF4-FFF2-40B4-BE49-F238E27FC236}">
              <a16:creationId xmlns:a16="http://schemas.microsoft.com/office/drawing/2014/main" id="{6D645C0F-7A1C-4FCF-A097-D70CF250ABCD}"/>
            </a:ext>
          </a:extLst>
        </xdr:cNvPr>
        <xdr:cNvSpPr/>
      </xdr:nvSpPr>
      <xdr:spPr>
        <a:xfrm>
          <a:off x="13462000" y="261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126352</xdr:rowOff>
    </xdr:from>
    <xdr:ext cx="762000" cy="259045"/>
    <xdr:sp macro="" textlink="">
      <xdr:nvSpPr>
        <xdr:cNvPr id="467" name="テキスト ボックス 466">
          <a:extLst>
            <a:ext uri="{FF2B5EF4-FFF2-40B4-BE49-F238E27FC236}">
              <a16:creationId xmlns:a16="http://schemas.microsoft.com/office/drawing/2014/main" id="{26501B41-CFC2-4A8D-8CD4-5907BB0B4FE6}"/>
            </a:ext>
          </a:extLst>
        </xdr:cNvPr>
        <xdr:cNvSpPr txBox="1"/>
      </xdr:nvSpPr>
      <xdr:spPr>
        <a:xfrm>
          <a:off x="13131800" y="269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6EB86AD-C421-4D56-ABB2-429E963C08C3}"/>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591C7CAA-4E11-47BF-8123-2EC8E4F6DF6F}"/>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B490A4BA-54C8-4568-8598-CCE6FDC0A157}"/>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884BBEDB-FEEA-49A5-B15B-89BF7C00B94A}"/>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鹿児島県南種子町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88CE973-0327-4D39-83B6-10D6BE5755F3}"/>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BFC1210-2C79-4670-8CE6-61630B37061E}"/>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2DEC3897-1E5A-46E1-814A-E0E0D2E2ED37}"/>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AA71AF2-6B67-4917-B600-22A422A21E71}"/>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6B9E8328-571E-479D-88A7-994EADE188EF}"/>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554C02B3-D291-4B16-8F03-546E86A6A411}"/>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20213A2A-9689-49ED-9601-9DD52C48FF0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5,196
5,176
109.94
7,180,812
7,090,233
48,762
3,893,583
5,302,407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5472A40-64CF-4772-98DB-EEBA0762B9C7}"/>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059E3B5-C9C2-401A-A441-75FC65236B4B}"/>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61FF59F6-51CC-46EC-89C7-434314302A18}"/>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520B5C6-E29F-4E4D-9F4F-CBD421C5671D}"/>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806ED5CD-4D1D-4C82-9DB1-468CFDED9DE4}"/>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6E2D1C72-36F9-427D-927A-4AF16A376261}"/>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27751BEB-0CF0-437F-974E-5E7229F300B1}"/>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28F495D-E671-4C88-A23D-8A8743A7131C}"/>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466C84D3-5125-478D-A13F-C535C556226B}"/>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18504BF0-10CF-4C18-8FBB-EFB27B53E57E}"/>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2D496615-EB07-4937-AFC1-74A8D2DCBF9A}"/>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45B9EB28-45F8-4EE6-8713-59A758D9E43E}"/>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F0F8B3FE-2083-4933-8548-0D5F2FB943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C9D5C0F7-E2AB-4EFF-879B-80A9A6BC955C}"/>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D8EB9EF8-7900-4986-A5F4-1B2D13977EAD}"/>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81651BB-4351-44DB-BD70-B9ECCA92FDD2}"/>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2026700-BD03-473F-81E6-50E0EEE9480E}"/>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BFA379F0-7ECC-4B0A-A478-041199549935}"/>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E33EC337-7B7A-414A-9393-89A2E69255F4}"/>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894E8F5D-590B-49A8-B74C-ADB3A4AC8B9D}"/>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BE207B15-1C96-429C-A31E-26D6BD083797}"/>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BA6DE384-4E05-4763-A8CD-D3FAFF7A088C}"/>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6C6E7516-FB48-4BB0-A452-73A0B08C78B5}"/>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1621AEED-22AB-4FC7-9349-6D3CDCD123EF}"/>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F922BCE-4BCC-4657-890E-0352BDA61E35}"/>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B90B63B0-97FF-4881-B515-FAB3CEB2EC52}"/>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1D50BD3F-8A28-4149-9181-678BB241DA52}"/>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B627D780-1FE6-45F2-9F0A-78810A94DCB9}"/>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508C1D9-EDB3-4228-9240-37EC4FCDB37B}"/>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6B53AAA8-DC46-4BC9-A2BB-EC7387FB137D}"/>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287E32F-4429-408E-B3B5-476FC41B229F}"/>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BB84F423-CF5A-441C-92B0-963179DFCA3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類似団体平均値より高い水準となっている。</a:t>
          </a:r>
          <a:r>
            <a:rPr kumimoji="1" lang="ja-JP" altLang="en-US" sz="1100">
              <a:solidFill>
                <a:schemeClr val="dk1"/>
              </a:solidFill>
              <a:effectLst/>
              <a:latin typeface="+mn-ea"/>
              <a:ea typeface="+mn-ea"/>
              <a:cs typeface="+mn-cs"/>
            </a:rPr>
            <a:t>    </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前年度比較で</a:t>
          </a:r>
          <a:r>
            <a:rPr kumimoji="1" lang="en-US" altLang="ja-JP" sz="1100">
              <a:solidFill>
                <a:schemeClr val="dk1"/>
              </a:solidFill>
              <a:effectLst/>
              <a:latin typeface="+mn-ea"/>
              <a:ea typeface="+mn-ea"/>
              <a:cs typeface="+mn-cs"/>
            </a:rPr>
            <a:t>0.6</a:t>
          </a:r>
          <a:r>
            <a:rPr kumimoji="1" lang="ja-JP" altLang="en-US" sz="1100">
              <a:solidFill>
                <a:schemeClr val="dk1"/>
              </a:solidFill>
              <a:effectLst/>
              <a:latin typeface="+mn-ea"/>
              <a:ea typeface="+mn-ea"/>
              <a:cs typeface="+mn-cs"/>
            </a:rPr>
            <a:t>ポイント増加しており、会計年度任用職員も含めた給与改定の影響が大きい。</a:t>
          </a:r>
          <a:r>
            <a:rPr kumimoji="1" lang="ja-JP" altLang="ja-JP" sz="1100">
              <a:solidFill>
                <a:schemeClr val="dk1"/>
              </a:solidFill>
              <a:effectLst/>
              <a:latin typeface="+mn-ea"/>
              <a:ea typeface="+mn-ea"/>
              <a:cs typeface="+mn-cs"/>
            </a:rPr>
            <a:t>　</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給与構造改革以前の給与体系や職員構成の偏り</a:t>
          </a:r>
          <a:r>
            <a:rPr kumimoji="1" lang="ja-JP" altLang="en-US" sz="1100">
              <a:solidFill>
                <a:schemeClr val="dk1"/>
              </a:solidFill>
              <a:effectLst/>
              <a:latin typeface="+mn-ea"/>
              <a:ea typeface="+mn-ea"/>
              <a:cs typeface="+mn-cs"/>
            </a:rPr>
            <a:t>などに影響されるため、</a:t>
          </a:r>
          <a:r>
            <a:rPr kumimoji="1" lang="ja-JP" altLang="ja-JP" sz="1100">
              <a:solidFill>
                <a:schemeClr val="dk1"/>
              </a:solidFill>
              <a:effectLst/>
              <a:latin typeface="+mn-ea"/>
              <a:ea typeface="+mn-ea"/>
              <a:cs typeface="+mn-cs"/>
            </a:rPr>
            <a:t>定員適正化計画</a:t>
          </a:r>
          <a:r>
            <a:rPr kumimoji="1" lang="ja-JP" altLang="en-US" sz="1100">
              <a:solidFill>
                <a:schemeClr val="dk1"/>
              </a:solidFill>
              <a:effectLst/>
              <a:latin typeface="+mn-ea"/>
              <a:ea typeface="+mn-ea"/>
              <a:cs typeface="+mn-cs"/>
            </a:rPr>
            <a:t>等に</a:t>
          </a:r>
          <a:r>
            <a:rPr kumimoji="1" lang="ja-JP" altLang="ja-JP" sz="1100">
              <a:solidFill>
                <a:schemeClr val="dk1"/>
              </a:solidFill>
              <a:effectLst/>
              <a:latin typeface="+mn-ea"/>
              <a:ea typeface="+mn-ea"/>
              <a:cs typeface="+mn-cs"/>
            </a:rPr>
            <a:t>基づき適正化に努める。</a:t>
          </a:r>
          <a:endParaRPr lang="ja-JP" altLang="ja-JP" sz="1100">
            <a:effectLst/>
            <a:latin typeface="+mn-ea"/>
            <a:ea typeface="+mn-ea"/>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69C6EEF-33F1-4B6E-B859-105578DBF29A}"/>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A0809B7-7D24-4A9D-A703-54597BED90C3}"/>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4D8326BC-07D2-43CF-85A0-7184EAC9743B}"/>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6BECF77A-891D-49DE-829B-AA54FAC507F1}"/>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9AAD09FF-4A6A-493D-AAE6-81032E40716B}"/>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701C9982-92F3-4A1E-A46B-8CF95F7216E1}"/>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5AFD84F8-FF42-4286-8E17-5CB554DC3225}"/>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F8BEB6C2-ED87-4C96-A3EA-57C7E0F1DBC4}"/>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625156BC-3C23-44EA-9086-BA226AC0FB96}"/>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6D944B3E-F85A-4B6E-82F8-58D8B8418C9F}"/>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1C141C37-281A-41EB-9387-40C3801AF375}"/>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49AFED6C-052B-4163-B643-FD502F29DBC4}"/>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D09DFAF0-BAED-4D66-85A3-46250C3F60E6}"/>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2B583AD8-209C-4F96-8744-943B0DF91A3D}"/>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C07F6442-84CC-4A1D-8F75-E8C778720C04}"/>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5AAF7672-B5DF-4AD3-8AA0-04A0431F1EBC}"/>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4ACF0029-A25D-4DB7-ABDA-E7A187E9D6A3}"/>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83EA011-72C3-46A4-A1A6-366D4C2E29FB}"/>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21BB4B47-9BE9-423E-A779-11AA712497F9}"/>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B712ABD7-D93F-4EFE-A4EC-F810E7750CD5}"/>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64D991BA-426C-49B2-A0EC-C36ED1F73781}"/>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3F36BC61-CC6E-48D4-82A2-CC884C5BDF2B}"/>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48AB461C-F7CE-4D64-B006-4E89C49704A8}"/>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64951</xdr:rowOff>
    </xdr:from>
    <xdr:to>
      <xdr:col>24</xdr:col>
      <xdr:colOff>25400</xdr:colOff>
      <xdr:row>36</xdr:row>
      <xdr:rowOff>104140</xdr:rowOff>
    </xdr:to>
    <xdr:cxnSp macro="">
      <xdr:nvCxnSpPr>
        <xdr:cNvPr id="68" name="直線コネクタ 67">
          <a:extLst>
            <a:ext uri="{FF2B5EF4-FFF2-40B4-BE49-F238E27FC236}">
              <a16:creationId xmlns:a16="http://schemas.microsoft.com/office/drawing/2014/main" id="{120E9CD9-96AC-44AC-9C97-1A8C2ECEBAF3}"/>
            </a:ext>
          </a:extLst>
        </xdr:cNvPr>
        <xdr:cNvCxnSpPr/>
      </xdr:nvCxnSpPr>
      <xdr:spPr>
        <a:xfrm>
          <a:off x="3987800" y="623715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F9E660BD-7B4D-46C0-81BD-B29ECB12399C}"/>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B6CBF9F6-0D04-468E-A71D-167D6ADCA9D1}"/>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64951</xdr:rowOff>
    </xdr:from>
    <xdr:to>
      <xdr:col>19</xdr:col>
      <xdr:colOff>187325</xdr:colOff>
      <xdr:row>36</xdr:row>
      <xdr:rowOff>123734</xdr:rowOff>
    </xdr:to>
    <xdr:cxnSp macro="">
      <xdr:nvCxnSpPr>
        <xdr:cNvPr id="71" name="直線コネクタ 70">
          <a:extLst>
            <a:ext uri="{FF2B5EF4-FFF2-40B4-BE49-F238E27FC236}">
              <a16:creationId xmlns:a16="http://schemas.microsoft.com/office/drawing/2014/main" id="{B12386F6-5741-4A80-8B4A-8FACF46DDF8B}"/>
            </a:ext>
          </a:extLst>
        </xdr:cNvPr>
        <xdr:cNvCxnSpPr/>
      </xdr:nvCxnSpPr>
      <xdr:spPr>
        <a:xfrm flipV="1">
          <a:off x="3098800" y="623715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ED13F004-23D6-40EA-ACA8-8CB8447EF01E}"/>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92FC4C50-59FC-424B-B792-5F7EB26176E2}"/>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91077</xdr:rowOff>
    </xdr:from>
    <xdr:to>
      <xdr:col>15</xdr:col>
      <xdr:colOff>98425</xdr:colOff>
      <xdr:row>36</xdr:row>
      <xdr:rowOff>123734</xdr:rowOff>
    </xdr:to>
    <xdr:cxnSp macro="">
      <xdr:nvCxnSpPr>
        <xdr:cNvPr id="74" name="直線コネクタ 73">
          <a:extLst>
            <a:ext uri="{FF2B5EF4-FFF2-40B4-BE49-F238E27FC236}">
              <a16:creationId xmlns:a16="http://schemas.microsoft.com/office/drawing/2014/main" id="{5D26F2D7-3AF5-4D0F-9A45-B4B8D2FED9B5}"/>
            </a:ext>
          </a:extLst>
        </xdr:cNvPr>
        <xdr:cNvCxnSpPr/>
      </xdr:nvCxnSpPr>
      <xdr:spPr>
        <a:xfrm>
          <a:off x="2209800" y="62632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8DC882EE-428F-4AD8-95D2-B9E8C6890483}"/>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BFCBEA06-A0F2-41C6-8A63-6B87586090BD}"/>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91077</xdr:rowOff>
    </xdr:from>
    <xdr:to>
      <xdr:col>11</xdr:col>
      <xdr:colOff>9525</xdr:colOff>
      <xdr:row>37</xdr:row>
      <xdr:rowOff>30661</xdr:rowOff>
    </xdr:to>
    <xdr:cxnSp macro="">
      <xdr:nvCxnSpPr>
        <xdr:cNvPr id="77" name="直線コネクタ 76">
          <a:extLst>
            <a:ext uri="{FF2B5EF4-FFF2-40B4-BE49-F238E27FC236}">
              <a16:creationId xmlns:a16="http://schemas.microsoft.com/office/drawing/2014/main" id="{8A0A2262-6E72-43F1-8F2B-72263C811002}"/>
            </a:ext>
          </a:extLst>
        </xdr:cNvPr>
        <xdr:cNvCxnSpPr/>
      </xdr:nvCxnSpPr>
      <xdr:spPr>
        <a:xfrm flipV="1">
          <a:off x="1320800" y="6263277"/>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817B672D-4FBA-4CB8-B083-8A32796EB9B2}"/>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A99EF88A-0417-4E92-AA40-4727720BBD4B}"/>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6AC001B5-B7E9-42C5-828D-642D60C1E0EF}"/>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F9C6FCFD-756C-4FF5-A4E4-A77F56281D8D}"/>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DEF79902-A213-4591-868F-CD919B8BA117}"/>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DE68886C-F852-497C-B4E5-7F6F3A972305}"/>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7A6BBD21-06D4-4B75-A71C-4ED30DEE6C2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E1AA9806-8655-4799-897A-C8D99F1083FD}"/>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6EF91A3D-4CB4-4553-9A18-1932AC6560DE}"/>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7" name="楕円 86">
          <a:extLst>
            <a:ext uri="{FF2B5EF4-FFF2-40B4-BE49-F238E27FC236}">
              <a16:creationId xmlns:a16="http://schemas.microsoft.com/office/drawing/2014/main" id="{9AB68F33-49EE-4F22-AA98-4EFBA1B372D8}"/>
            </a:ext>
          </a:extLst>
        </xdr:cNvPr>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25417</xdr:rowOff>
    </xdr:from>
    <xdr:ext cx="762000" cy="259045"/>
    <xdr:sp macro="" textlink="">
      <xdr:nvSpPr>
        <xdr:cNvPr id="88" name="人件費該当値テキスト">
          <a:extLst>
            <a:ext uri="{FF2B5EF4-FFF2-40B4-BE49-F238E27FC236}">
              <a16:creationId xmlns:a16="http://schemas.microsoft.com/office/drawing/2014/main" id="{C391D857-DB80-4156-A26A-643477B742D7}"/>
            </a:ext>
          </a:extLst>
        </xdr:cNvPr>
        <xdr:cNvSpPr txBox="1"/>
      </xdr:nvSpPr>
      <xdr:spPr>
        <a:xfrm>
          <a:off x="4914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14151</xdr:rowOff>
    </xdr:from>
    <xdr:to>
      <xdr:col>20</xdr:col>
      <xdr:colOff>38100</xdr:colOff>
      <xdr:row>36</xdr:row>
      <xdr:rowOff>115751</xdr:rowOff>
    </xdr:to>
    <xdr:sp macro="" textlink="">
      <xdr:nvSpPr>
        <xdr:cNvPr id="89" name="楕円 88">
          <a:extLst>
            <a:ext uri="{FF2B5EF4-FFF2-40B4-BE49-F238E27FC236}">
              <a16:creationId xmlns:a16="http://schemas.microsoft.com/office/drawing/2014/main" id="{143ED08E-F299-49A6-9264-7F99DD56ED67}"/>
            </a:ext>
          </a:extLst>
        </xdr:cNvPr>
        <xdr:cNvSpPr/>
      </xdr:nvSpPr>
      <xdr:spPr>
        <a:xfrm>
          <a:off x="3937000" y="618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100528</xdr:rowOff>
    </xdr:from>
    <xdr:ext cx="736600" cy="259045"/>
    <xdr:sp macro="" textlink="">
      <xdr:nvSpPr>
        <xdr:cNvPr id="90" name="テキスト ボックス 89">
          <a:extLst>
            <a:ext uri="{FF2B5EF4-FFF2-40B4-BE49-F238E27FC236}">
              <a16:creationId xmlns:a16="http://schemas.microsoft.com/office/drawing/2014/main" id="{2E576A15-F3ED-47DF-9865-CBE98F64B4D5}"/>
            </a:ext>
          </a:extLst>
        </xdr:cNvPr>
        <xdr:cNvSpPr txBox="1"/>
      </xdr:nvSpPr>
      <xdr:spPr>
        <a:xfrm>
          <a:off x="3606800" y="6272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72934</xdr:rowOff>
    </xdr:from>
    <xdr:to>
      <xdr:col>15</xdr:col>
      <xdr:colOff>149225</xdr:colOff>
      <xdr:row>37</xdr:row>
      <xdr:rowOff>3084</xdr:rowOff>
    </xdr:to>
    <xdr:sp macro="" textlink="">
      <xdr:nvSpPr>
        <xdr:cNvPr id="91" name="楕円 90">
          <a:extLst>
            <a:ext uri="{FF2B5EF4-FFF2-40B4-BE49-F238E27FC236}">
              <a16:creationId xmlns:a16="http://schemas.microsoft.com/office/drawing/2014/main" id="{0D431BBE-BBBD-40AB-816E-A8AD816C8487}"/>
            </a:ext>
          </a:extLst>
        </xdr:cNvPr>
        <xdr:cNvSpPr/>
      </xdr:nvSpPr>
      <xdr:spPr>
        <a:xfrm>
          <a:off x="3048000" y="624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159311</xdr:rowOff>
    </xdr:from>
    <xdr:ext cx="762000" cy="259045"/>
    <xdr:sp macro="" textlink="">
      <xdr:nvSpPr>
        <xdr:cNvPr id="92" name="テキスト ボックス 91">
          <a:extLst>
            <a:ext uri="{FF2B5EF4-FFF2-40B4-BE49-F238E27FC236}">
              <a16:creationId xmlns:a16="http://schemas.microsoft.com/office/drawing/2014/main" id="{C19E9C31-D98F-4425-B0D2-1E24D5BB8964}"/>
            </a:ext>
          </a:extLst>
        </xdr:cNvPr>
        <xdr:cNvSpPr txBox="1"/>
      </xdr:nvSpPr>
      <xdr:spPr>
        <a:xfrm>
          <a:off x="2717800" y="633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40277</xdr:rowOff>
    </xdr:from>
    <xdr:to>
      <xdr:col>11</xdr:col>
      <xdr:colOff>60325</xdr:colOff>
      <xdr:row>36</xdr:row>
      <xdr:rowOff>141877</xdr:rowOff>
    </xdr:to>
    <xdr:sp macro="" textlink="">
      <xdr:nvSpPr>
        <xdr:cNvPr id="93" name="楕円 92">
          <a:extLst>
            <a:ext uri="{FF2B5EF4-FFF2-40B4-BE49-F238E27FC236}">
              <a16:creationId xmlns:a16="http://schemas.microsoft.com/office/drawing/2014/main" id="{CEDF41C9-4F95-4018-AF28-514B8261FCD6}"/>
            </a:ext>
          </a:extLst>
        </xdr:cNvPr>
        <xdr:cNvSpPr/>
      </xdr:nvSpPr>
      <xdr:spPr>
        <a:xfrm>
          <a:off x="2159000" y="621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126654</xdr:rowOff>
    </xdr:from>
    <xdr:ext cx="762000" cy="259045"/>
    <xdr:sp macro="" textlink="">
      <xdr:nvSpPr>
        <xdr:cNvPr id="94" name="テキスト ボックス 93">
          <a:extLst>
            <a:ext uri="{FF2B5EF4-FFF2-40B4-BE49-F238E27FC236}">
              <a16:creationId xmlns:a16="http://schemas.microsoft.com/office/drawing/2014/main" id="{49A12AB8-4BFE-4DD8-8DA5-0A6567F6B90E}"/>
            </a:ext>
          </a:extLst>
        </xdr:cNvPr>
        <xdr:cNvSpPr txBox="1"/>
      </xdr:nvSpPr>
      <xdr:spPr>
        <a:xfrm>
          <a:off x="1828800" y="6298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151311</xdr:rowOff>
    </xdr:from>
    <xdr:to>
      <xdr:col>6</xdr:col>
      <xdr:colOff>171450</xdr:colOff>
      <xdr:row>37</xdr:row>
      <xdr:rowOff>81461</xdr:rowOff>
    </xdr:to>
    <xdr:sp macro="" textlink="">
      <xdr:nvSpPr>
        <xdr:cNvPr id="95" name="楕円 94">
          <a:extLst>
            <a:ext uri="{FF2B5EF4-FFF2-40B4-BE49-F238E27FC236}">
              <a16:creationId xmlns:a16="http://schemas.microsoft.com/office/drawing/2014/main" id="{4AE979CE-F2CF-4472-A69B-A025BF36F81F}"/>
            </a:ext>
          </a:extLst>
        </xdr:cNvPr>
        <xdr:cNvSpPr/>
      </xdr:nvSpPr>
      <xdr:spPr>
        <a:xfrm>
          <a:off x="1270000" y="632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66238</xdr:rowOff>
    </xdr:from>
    <xdr:ext cx="762000" cy="259045"/>
    <xdr:sp macro="" textlink="">
      <xdr:nvSpPr>
        <xdr:cNvPr id="96" name="テキスト ボックス 95">
          <a:extLst>
            <a:ext uri="{FF2B5EF4-FFF2-40B4-BE49-F238E27FC236}">
              <a16:creationId xmlns:a16="http://schemas.microsoft.com/office/drawing/2014/main" id="{8AA3F373-2450-4C44-8C3D-FA727ED6FCE5}"/>
            </a:ext>
          </a:extLst>
        </xdr:cNvPr>
        <xdr:cNvSpPr txBox="1"/>
      </xdr:nvSpPr>
      <xdr:spPr>
        <a:xfrm>
          <a:off x="939800" y="640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1F06B3DF-92E1-4989-8A3D-FCF0501ED799}"/>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ABE129C0-BEE9-4381-95C0-DFEC581C601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79024A50-8A33-4E44-9AE2-4805E4272001}"/>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3CB610F-F0C9-4F46-8529-85F55AABC633}"/>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AD80D754-B21E-4F4B-97E0-A54266E6CC8E}"/>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42BA13DB-6280-4553-88F2-3C5EC495710F}"/>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74F63EE1-F183-45F0-BD67-18E6ED266EE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C2DDA80C-5874-4991-BC52-62FE20467D34}"/>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2B0BFD7B-7B48-4881-A454-D2D3AA7855A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6A9B9F04-C307-4DC7-BC8D-6927A519E2BE}"/>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CAB9B3F5-B52A-4DEF-99A5-F946F5B4FACA}"/>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前年度比較で</a:t>
          </a:r>
          <a:r>
            <a:rPr kumimoji="1" lang="en-US" altLang="ja-JP" sz="1100">
              <a:solidFill>
                <a:schemeClr val="dk1"/>
              </a:solidFill>
              <a:effectLst/>
              <a:latin typeface="+mn-ea"/>
              <a:ea typeface="+mn-ea"/>
              <a:cs typeface="+mn-cs"/>
            </a:rPr>
            <a:t>0.7</a:t>
          </a:r>
          <a:r>
            <a:rPr kumimoji="1" lang="ja-JP" altLang="ja-JP" sz="1100">
              <a:solidFill>
                <a:schemeClr val="dk1"/>
              </a:solidFill>
              <a:effectLst/>
              <a:latin typeface="+mn-ea"/>
              <a:ea typeface="+mn-ea"/>
              <a:cs typeface="+mn-cs"/>
            </a:rPr>
            <a:t>ポイント</a:t>
          </a:r>
          <a:r>
            <a:rPr kumimoji="1" lang="ja-JP" altLang="en-US" sz="1100">
              <a:solidFill>
                <a:schemeClr val="dk1"/>
              </a:solidFill>
              <a:effectLst/>
              <a:latin typeface="+mn-ea"/>
              <a:ea typeface="+mn-ea"/>
              <a:cs typeface="+mn-cs"/>
            </a:rPr>
            <a:t>増加しているが、</a:t>
          </a:r>
          <a:r>
            <a:rPr kumimoji="1" lang="ja-JP" altLang="ja-JP" sz="1100">
              <a:solidFill>
                <a:schemeClr val="dk1"/>
              </a:solidFill>
              <a:effectLst/>
              <a:latin typeface="+mn-ea"/>
              <a:ea typeface="+mn-ea"/>
              <a:cs typeface="+mn-cs"/>
            </a:rPr>
            <a:t>類似団体平均値より低い水準になっている。</a:t>
          </a:r>
          <a:endParaRPr lang="ja-JP" altLang="ja-JP" sz="1100">
            <a:effectLst/>
            <a:latin typeface="+mn-ea"/>
            <a:ea typeface="+mn-ea"/>
          </a:endParaRPr>
        </a:p>
        <a:p>
          <a:r>
            <a:rPr kumimoji="1" lang="ja-JP" altLang="ja-JP" sz="1100">
              <a:solidFill>
                <a:schemeClr val="dk1"/>
              </a:solidFill>
              <a:effectLst/>
              <a:latin typeface="+mn-ea"/>
              <a:ea typeface="+mn-ea"/>
              <a:cs typeface="+mn-cs"/>
            </a:rPr>
            <a:t>  物件費全体では、ふるさと応援寄附金の返礼業務手数料に左右されるが、光熱水費や燃料費など近年の物価高騰の影響に伴い増加する見込みであるため、行財政改革等への取り組みなどを進め、物件費</a:t>
          </a:r>
          <a:r>
            <a:rPr kumimoji="1" lang="ja-JP" altLang="en-US" sz="1100">
              <a:solidFill>
                <a:schemeClr val="dk1"/>
              </a:solidFill>
              <a:effectLst/>
              <a:latin typeface="+mn-ea"/>
              <a:ea typeface="+mn-ea"/>
              <a:cs typeface="+mn-cs"/>
            </a:rPr>
            <a:t>全体</a:t>
          </a:r>
          <a:r>
            <a:rPr kumimoji="1" lang="ja-JP" altLang="ja-JP" sz="1100">
              <a:solidFill>
                <a:schemeClr val="dk1"/>
              </a:solidFill>
              <a:effectLst/>
              <a:latin typeface="+mn-ea"/>
              <a:ea typeface="+mn-ea"/>
              <a:cs typeface="+mn-cs"/>
            </a:rPr>
            <a:t>の削減に努める。</a:t>
          </a:r>
          <a:endParaRPr lang="ja-JP" altLang="ja-JP" sz="1100">
            <a:effectLst/>
            <a:latin typeface="+mn-ea"/>
            <a:ea typeface="+mn-ea"/>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197B83EC-A7D8-40AD-94BA-BAA13438E01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6C142542-F2A1-4D8A-ACF7-7D715E4EEEB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6E06D1FC-29D1-4C7C-BD90-A8538CAB327A}"/>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C1FF3685-78E9-4330-90CE-D745FC21CDA3}"/>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FF024AE4-B8C7-46BC-90A4-4A8B3E541938}"/>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D7E2BAAC-0B80-4E0D-93BD-53873CFB91DD}"/>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3943D482-1B91-4D83-9743-3526161A229B}"/>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7D29E82-7B79-4707-8B78-BEEE6CDA2E51}"/>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A6B9A9F5-6515-43C1-A624-3B34B2D948DA}"/>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E191211A-C616-4E7E-B62C-CE736815FFF3}"/>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A1A0EB0-AB6D-4330-923D-7167F7959379}"/>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522D0DEB-7B8B-47D9-9D36-5F756F107821}"/>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37EB2034-BD2B-4C1C-B9B4-19E4A4724501}"/>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D5B072F2-5890-4A55-AA7B-C2D81F67684D}"/>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ACE171A8-AFD6-4E67-9298-2E0C80D5F38F}"/>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2A4AE287-798E-4F5C-947F-9FF527ED52C3}"/>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586A940B-D721-47FD-8E20-4447B2A89048}"/>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E0611A1E-4E9E-4D0B-9971-E21EBF44F2F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D2D0B193-F168-4F48-ABEE-36566DF34D0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1E544065-5D7B-4D9C-B72A-D3C16AA471B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88228A8-AF46-4F96-8FDE-F513D449A8E3}"/>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1A3A2D3E-E7EA-495F-ADDA-0FDD0A4CA9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83D2F77D-0DA1-4BF2-82AA-A20D4266ECC1}"/>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1738D7D2-AAAD-418E-8E67-8BA67229337E}"/>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4363AAA3-1C2A-4F0C-94D6-1C5B1A6AB03A}"/>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41275</xdr:rowOff>
    </xdr:from>
    <xdr:to>
      <xdr:col>82</xdr:col>
      <xdr:colOff>107950</xdr:colOff>
      <xdr:row>16</xdr:row>
      <xdr:rowOff>107950</xdr:rowOff>
    </xdr:to>
    <xdr:cxnSp macro="">
      <xdr:nvCxnSpPr>
        <xdr:cNvPr id="133" name="直線コネクタ 132">
          <a:extLst>
            <a:ext uri="{FF2B5EF4-FFF2-40B4-BE49-F238E27FC236}">
              <a16:creationId xmlns:a16="http://schemas.microsoft.com/office/drawing/2014/main" id="{6F2DBB4A-8D5D-40F9-84ED-3A2A03C8A39F}"/>
            </a:ext>
          </a:extLst>
        </xdr:cNvPr>
        <xdr:cNvCxnSpPr/>
      </xdr:nvCxnSpPr>
      <xdr:spPr>
        <a:xfrm>
          <a:off x="15671800" y="278447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4C0BF715-00DA-49C3-9857-D266B60FAD78}"/>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9B9D0915-0338-4844-90F2-40FCF66B4DA2}"/>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41275</xdr:rowOff>
    </xdr:from>
    <xdr:to>
      <xdr:col>78</xdr:col>
      <xdr:colOff>69850</xdr:colOff>
      <xdr:row>16</xdr:row>
      <xdr:rowOff>60325</xdr:rowOff>
    </xdr:to>
    <xdr:cxnSp macro="">
      <xdr:nvCxnSpPr>
        <xdr:cNvPr id="136" name="直線コネクタ 135">
          <a:extLst>
            <a:ext uri="{FF2B5EF4-FFF2-40B4-BE49-F238E27FC236}">
              <a16:creationId xmlns:a16="http://schemas.microsoft.com/office/drawing/2014/main" id="{A45AAFE4-FD7E-4D49-A752-A294D6EB6ECC}"/>
            </a:ext>
          </a:extLst>
        </xdr:cNvPr>
        <xdr:cNvCxnSpPr/>
      </xdr:nvCxnSpPr>
      <xdr:spPr>
        <a:xfrm flipV="1">
          <a:off x="14782800" y="27844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8D55217D-D4AA-44A2-805F-235E11D01B53}"/>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D0B5744C-50F7-4935-B8A2-D5540D767F26}"/>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127000</xdr:rowOff>
    </xdr:from>
    <xdr:to>
      <xdr:col>73</xdr:col>
      <xdr:colOff>180975</xdr:colOff>
      <xdr:row>16</xdr:row>
      <xdr:rowOff>60325</xdr:rowOff>
    </xdr:to>
    <xdr:cxnSp macro="">
      <xdr:nvCxnSpPr>
        <xdr:cNvPr id="139" name="直線コネクタ 138">
          <a:extLst>
            <a:ext uri="{FF2B5EF4-FFF2-40B4-BE49-F238E27FC236}">
              <a16:creationId xmlns:a16="http://schemas.microsoft.com/office/drawing/2014/main" id="{6C49BB91-D9B0-4F30-8226-4A54F92A93A6}"/>
            </a:ext>
          </a:extLst>
        </xdr:cNvPr>
        <xdr:cNvCxnSpPr/>
      </xdr:nvCxnSpPr>
      <xdr:spPr>
        <a:xfrm>
          <a:off x="13893800" y="26987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B4BE5ADF-53EA-4261-AC49-EB7FBB356453}"/>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FE887899-902C-44F0-B5D5-5B40AC9F7091}"/>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127000</xdr:rowOff>
    </xdr:from>
    <xdr:to>
      <xdr:col>69</xdr:col>
      <xdr:colOff>92075</xdr:colOff>
      <xdr:row>16</xdr:row>
      <xdr:rowOff>79375</xdr:rowOff>
    </xdr:to>
    <xdr:cxnSp macro="">
      <xdr:nvCxnSpPr>
        <xdr:cNvPr id="142" name="直線コネクタ 141">
          <a:extLst>
            <a:ext uri="{FF2B5EF4-FFF2-40B4-BE49-F238E27FC236}">
              <a16:creationId xmlns:a16="http://schemas.microsoft.com/office/drawing/2014/main" id="{CC0EA757-FDE7-45CF-85FC-9668B578422E}"/>
            </a:ext>
          </a:extLst>
        </xdr:cNvPr>
        <xdr:cNvCxnSpPr/>
      </xdr:nvCxnSpPr>
      <xdr:spPr>
        <a:xfrm flipV="1">
          <a:off x="13004800" y="269875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608FA74B-66E8-45F5-A4D2-7AD2D35ED396}"/>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20822062-8DCD-443D-B282-F1DBBC2611F8}"/>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2F3A733B-AD69-4206-B5DA-1A5B908D4632}"/>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4636C174-9778-444F-B84D-B03065D4E4F4}"/>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50287315-40FA-4052-92FB-46B35FE58433}"/>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982990CD-18BA-4ACA-AD34-6B2F8D485AB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B024BF43-FA05-468B-9718-7D471E3395FB}"/>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F41F4EED-7F41-4D81-83DB-C727CAA909C8}"/>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D78C7B3D-67EA-44A4-B1E2-0170C5A191B1}"/>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57150</xdr:rowOff>
    </xdr:from>
    <xdr:to>
      <xdr:col>82</xdr:col>
      <xdr:colOff>158750</xdr:colOff>
      <xdr:row>16</xdr:row>
      <xdr:rowOff>158750</xdr:rowOff>
    </xdr:to>
    <xdr:sp macro="" textlink="">
      <xdr:nvSpPr>
        <xdr:cNvPr id="152" name="楕円 151">
          <a:extLst>
            <a:ext uri="{FF2B5EF4-FFF2-40B4-BE49-F238E27FC236}">
              <a16:creationId xmlns:a16="http://schemas.microsoft.com/office/drawing/2014/main" id="{A94A0916-8B93-4E74-9B28-9B25EAA72E7E}"/>
            </a:ext>
          </a:extLst>
        </xdr:cNvPr>
        <xdr:cNvSpPr/>
      </xdr:nvSpPr>
      <xdr:spPr>
        <a:xfrm>
          <a:off x="164592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73677</xdr:rowOff>
    </xdr:from>
    <xdr:ext cx="762000" cy="259045"/>
    <xdr:sp macro="" textlink="">
      <xdr:nvSpPr>
        <xdr:cNvPr id="153" name="物件費該当値テキスト">
          <a:extLst>
            <a:ext uri="{FF2B5EF4-FFF2-40B4-BE49-F238E27FC236}">
              <a16:creationId xmlns:a16="http://schemas.microsoft.com/office/drawing/2014/main" id="{BB3B7F92-80DC-48D8-9B45-CB60ECBC1A80}"/>
            </a:ext>
          </a:extLst>
        </xdr:cNvPr>
        <xdr:cNvSpPr txBox="1"/>
      </xdr:nvSpPr>
      <xdr:spPr>
        <a:xfrm>
          <a:off x="16598900" y="2645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161925</xdr:rowOff>
    </xdr:from>
    <xdr:to>
      <xdr:col>78</xdr:col>
      <xdr:colOff>120650</xdr:colOff>
      <xdr:row>16</xdr:row>
      <xdr:rowOff>92075</xdr:rowOff>
    </xdr:to>
    <xdr:sp macro="" textlink="">
      <xdr:nvSpPr>
        <xdr:cNvPr id="154" name="楕円 153">
          <a:extLst>
            <a:ext uri="{FF2B5EF4-FFF2-40B4-BE49-F238E27FC236}">
              <a16:creationId xmlns:a16="http://schemas.microsoft.com/office/drawing/2014/main" id="{97154EF3-3537-430E-A949-9A58A517ECFA}"/>
            </a:ext>
          </a:extLst>
        </xdr:cNvPr>
        <xdr:cNvSpPr/>
      </xdr:nvSpPr>
      <xdr:spPr>
        <a:xfrm>
          <a:off x="15621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102252</xdr:rowOff>
    </xdr:from>
    <xdr:ext cx="736600" cy="259045"/>
    <xdr:sp macro="" textlink="">
      <xdr:nvSpPr>
        <xdr:cNvPr id="155" name="テキスト ボックス 154">
          <a:extLst>
            <a:ext uri="{FF2B5EF4-FFF2-40B4-BE49-F238E27FC236}">
              <a16:creationId xmlns:a16="http://schemas.microsoft.com/office/drawing/2014/main" id="{90D87B42-FDF9-4A76-85E9-7784E9780AA0}"/>
            </a:ext>
          </a:extLst>
        </xdr:cNvPr>
        <xdr:cNvSpPr txBox="1"/>
      </xdr:nvSpPr>
      <xdr:spPr>
        <a:xfrm>
          <a:off x="15290800" y="2502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9525</xdr:rowOff>
    </xdr:from>
    <xdr:to>
      <xdr:col>74</xdr:col>
      <xdr:colOff>31750</xdr:colOff>
      <xdr:row>16</xdr:row>
      <xdr:rowOff>111125</xdr:rowOff>
    </xdr:to>
    <xdr:sp macro="" textlink="">
      <xdr:nvSpPr>
        <xdr:cNvPr id="156" name="楕円 155">
          <a:extLst>
            <a:ext uri="{FF2B5EF4-FFF2-40B4-BE49-F238E27FC236}">
              <a16:creationId xmlns:a16="http://schemas.microsoft.com/office/drawing/2014/main" id="{8D48FECC-F0DD-456F-94C7-6DB9004D176D}"/>
            </a:ext>
          </a:extLst>
        </xdr:cNvPr>
        <xdr:cNvSpPr/>
      </xdr:nvSpPr>
      <xdr:spPr>
        <a:xfrm>
          <a:off x="14732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121302</xdr:rowOff>
    </xdr:from>
    <xdr:ext cx="762000" cy="259045"/>
    <xdr:sp macro="" textlink="">
      <xdr:nvSpPr>
        <xdr:cNvPr id="157" name="テキスト ボックス 156">
          <a:extLst>
            <a:ext uri="{FF2B5EF4-FFF2-40B4-BE49-F238E27FC236}">
              <a16:creationId xmlns:a16="http://schemas.microsoft.com/office/drawing/2014/main" id="{9E6A1DF8-C86C-4C26-A0A3-2BA259133B4C}"/>
            </a:ext>
          </a:extLst>
        </xdr:cNvPr>
        <xdr:cNvSpPr txBox="1"/>
      </xdr:nvSpPr>
      <xdr:spPr>
        <a:xfrm>
          <a:off x="14401800" y="25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76200</xdr:rowOff>
    </xdr:from>
    <xdr:to>
      <xdr:col>69</xdr:col>
      <xdr:colOff>142875</xdr:colOff>
      <xdr:row>16</xdr:row>
      <xdr:rowOff>6350</xdr:rowOff>
    </xdr:to>
    <xdr:sp macro="" textlink="">
      <xdr:nvSpPr>
        <xdr:cNvPr id="158" name="楕円 157">
          <a:extLst>
            <a:ext uri="{FF2B5EF4-FFF2-40B4-BE49-F238E27FC236}">
              <a16:creationId xmlns:a16="http://schemas.microsoft.com/office/drawing/2014/main" id="{B15D0A94-26F1-4E8C-80CC-9F2E58A17B72}"/>
            </a:ext>
          </a:extLst>
        </xdr:cNvPr>
        <xdr:cNvSpPr/>
      </xdr:nvSpPr>
      <xdr:spPr>
        <a:xfrm>
          <a:off x="13843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16527</xdr:rowOff>
    </xdr:from>
    <xdr:ext cx="762000" cy="259045"/>
    <xdr:sp macro="" textlink="">
      <xdr:nvSpPr>
        <xdr:cNvPr id="159" name="テキスト ボックス 158">
          <a:extLst>
            <a:ext uri="{FF2B5EF4-FFF2-40B4-BE49-F238E27FC236}">
              <a16:creationId xmlns:a16="http://schemas.microsoft.com/office/drawing/2014/main" id="{148B060D-8661-4047-B9D6-A0C94B32C982}"/>
            </a:ext>
          </a:extLst>
        </xdr:cNvPr>
        <xdr:cNvSpPr txBox="1"/>
      </xdr:nvSpPr>
      <xdr:spPr>
        <a:xfrm>
          <a:off x="13512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60" name="楕円 159">
          <a:extLst>
            <a:ext uri="{FF2B5EF4-FFF2-40B4-BE49-F238E27FC236}">
              <a16:creationId xmlns:a16="http://schemas.microsoft.com/office/drawing/2014/main" id="{2F72875D-C801-4F6A-B4E0-0C4C5DFB0941}"/>
            </a:ext>
          </a:extLst>
        </xdr:cNvPr>
        <xdr:cNvSpPr/>
      </xdr:nvSpPr>
      <xdr:spPr>
        <a:xfrm>
          <a:off x="12954000" y="277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61" name="テキスト ボックス 160">
          <a:extLst>
            <a:ext uri="{FF2B5EF4-FFF2-40B4-BE49-F238E27FC236}">
              <a16:creationId xmlns:a16="http://schemas.microsoft.com/office/drawing/2014/main" id="{A78AC1CD-513A-4D03-B4E6-AB154A9E3435}"/>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E0B1F439-3478-4874-AC48-1AF453FB39A8}"/>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C295B6CD-4A9C-43A7-9676-6E85A86C2F6F}"/>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6C697C44-9A01-45D4-B63D-68C9D99EDA6F}"/>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45355EF8-40DE-40F9-87A7-46DDF71EE0F5}"/>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DF0DD5CC-7A3A-415B-800D-999BE00F329B}"/>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BD212876-360B-4094-9DFA-78A6B714F88C}"/>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ED5D61C9-A704-42D2-9064-664779FCEECA}"/>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9A7B1F7E-1984-4401-96FD-C87225E2DEEA}"/>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2076ED3D-205D-4EA2-8E95-43E04CA283EF}"/>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658F98E1-FD48-413C-9B47-9F4DD2138C68}"/>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D17B905D-CE60-41BD-8711-C95CA466C7BE}"/>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物価高騰対応地方創生重点交付金事業の影響により前年度比較では</a:t>
          </a:r>
          <a:r>
            <a:rPr kumimoji="1" lang="en-US" altLang="ja-JP" sz="1100">
              <a:solidFill>
                <a:srgbClr val="FF0000"/>
              </a:solidFill>
              <a:effectLst/>
              <a:latin typeface="+mn-ea"/>
              <a:ea typeface="+mn-ea"/>
              <a:cs typeface="+mn-cs"/>
            </a:rPr>
            <a:t>0.2</a:t>
          </a:r>
          <a:r>
            <a:rPr kumimoji="1" lang="ja-JP" altLang="ja-JP" sz="1100">
              <a:solidFill>
                <a:schemeClr val="dk1"/>
              </a:solidFill>
              <a:effectLst/>
              <a:latin typeface="+mn-ea"/>
              <a:ea typeface="+mn-ea"/>
              <a:cs typeface="+mn-cs"/>
            </a:rPr>
            <a:t>ポイント増加している。</a:t>
          </a:r>
          <a:endParaRPr lang="ja-JP" altLang="ja-JP" sz="11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令和元年度から社会福祉事務所を設置したことや高齢化の進行による医療費の増加も見込まれるため、地域支援事業</a:t>
          </a:r>
          <a:r>
            <a:rPr kumimoji="1" lang="ja-JP" altLang="en-US" sz="1100">
              <a:solidFill>
                <a:schemeClr val="dk1"/>
              </a:solidFill>
              <a:effectLst/>
              <a:latin typeface="+mn-ea"/>
              <a:ea typeface="+mn-ea"/>
              <a:cs typeface="+mn-cs"/>
            </a:rPr>
            <a:t>など</a:t>
          </a:r>
          <a:r>
            <a:rPr kumimoji="1" lang="ja-JP" altLang="ja-JP" sz="1100">
              <a:solidFill>
                <a:schemeClr val="dk1"/>
              </a:solidFill>
              <a:effectLst/>
              <a:latin typeface="+mn-ea"/>
              <a:ea typeface="+mn-ea"/>
              <a:cs typeface="+mn-cs"/>
            </a:rPr>
            <a:t>を推進して高齢者の自立支援や介護予防に努める。</a:t>
          </a:r>
          <a:endParaRPr lang="ja-JP" altLang="ja-JP" sz="1100">
            <a:effectLst/>
            <a:latin typeface="+mn-ea"/>
            <a:ea typeface="+mn-ea"/>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F4C62839-101A-4AF4-8100-C1D6E5F7F3C5}"/>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C525CF69-21D5-44A8-AA9C-3C5CB3880483}"/>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CF8D5371-1684-4D25-BE48-254058E884D5}"/>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205BDBF1-8EB9-4421-AB48-683BF9F09B3F}"/>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91CD0282-D60E-40E1-B087-48C4B664379D}"/>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DA805424-2529-4B66-8384-041D611D1CCD}"/>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F1BF51BE-9CB7-4F8F-9C9F-FE4362D7A6D5}"/>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2BA6C385-E844-4BFE-AF9E-4A9A19E61462}"/>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2FE3EF52-7AC5-4C9A-AB88-D6A11C0E37BC}"/>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FF0D070A-D136-4402-BBB6-3396B6D8B7FE}"/>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A9079029-8B27-46DC-AA43-AB57556BFCC3}"/>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429A3FDC-82A1-479E-A0E2-19E456F0D035}"/>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D2990CF3-6113-4DA9-868E-336C3154784B}"/>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EA4745D1-7131-4979-9BE7-BE90C2F5FEE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9CAB0821-A005-498A-AE43-D57C0C2FAE73}"/>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CEBD921F-CCA6-48B7-95BE-0BAFB4213E4F}"/>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B36BD49A-9733-49F8-8ADE-26B259420699}"/>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2DD98A5D-D619-49CD-AA7B-BE1A0403EA97}"/>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B2085C5E-40AD-4C94-99E2-907DB06FFC75}"/>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F1AD400D-76EE-420E-9372-671315CC7D1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14A1B2DE-4433-4B82-8CAF-B05CFF3FCF0C}"/>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107950</xdr:rowOff>
    </xdr:to>
    <xdr:cxnSp macro="">
      <xdr:nvCxnSpPr>
        <xdr:cNvPr id="194" name="直線コネクタ 193">
          <a:extLst>
            <a:ext uri="{FF2B5EF4-FFF2-40B4-BE49-F238E27FC236}">
              <a16:creationId xmlns:a16="http://schemas.microsoft.com/office/drawing/2014/main" id="{A493D299-67CA-4C98-8FD4-95C19EC9FE31}"/>
            </a:ext>
          </a:extLst>
        </xdr:cNvPr>
        <xdr:cNvCxnSpPr/>
      </xdr:nvCxnSpPr>
      <xdr:spPr>
        <a:xfrm>
          <a:off x="3987800" y="94996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218C5215-3B3D-4BC0-B6BC-18919E638BC8}"/>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19CC757-8B13-4AD2-87BF-F872373FA83A}"/>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146050</xdr:rowOff>
    </xdr:from>
    <xdr:to>
      <xdr:col>19</xdr:col>
      <xdr:colOff>187325</xdr:colOff>
      <xdr:row>55</xdr:row>
      <xdr:rowOff>69850</xdr:rowOff>
    </xdr:to>
    <xdr:cxnSp macro="">
      <xdr:nvCxnSpPr>
        <xdr:cNvPr id="197" name="直線コネクタ 196">
          <a:extLst>
            <a:ext uri="{FF2B5EF4-FFF2-40B4-BE49-F238E27FC236}">
              <a16:creationId xmlns:a16="http://schemas.microsoft.com/office/drawing/2014/main" id="{45CCE960-172C-427E-9DC2-A2AED5D8F19E}"/>
            </a:ext>
          </a:extLst>
        </xdr:cNvPr>
        <xdr:cNvCxnSpPr/>
      </xdr:nvCxnSpPr>
      <xdr:spPr>
        <a:xfrm>
          <a:off x="3098800" y="94043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7EAA0F93-5D2E-4D8F-B8CF-73AF27E6C0D5}"/>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2D4DEA07-AB03-406A-BBD7-0D2ACEA54E16}"/>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54</xdr:row>
      <xdr:rowOff>146050</xdr:rowOff>
    </xdr:to>
    <xdr:cxnSp macro="">
      <xdr:nvCxnSpPr>
        <xdr:cNvPr id="200" name="直線コネクタ 199">
          <a:extLst>
            <a:ext uri="{FF2B5EF4-FFF2-40B4-BE49-F238E27FC236}">
              <a16:creationId xmlns:a16="http://schemas.microsoft.com/office/drawing/2014/main" id="{B14F7598-9E25-4D95-AD2E-8291A3A421FE}"/>
            </a:ext>
          </a:extLst>
        </xdr:cNvPr>
        <xdr:cNvCxnSpPr/>
      </xdr:nvCxnSpPr>
      <xdr:spPr>
        <a:xfrm>
          <a:off x="2209800" y="9385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3E43CCB2-4064-4038-A7AF-83F4B96388E8}"/>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40CDB4D6-6502-4382-83C0-705E28D85DD2}"/>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12700</xdr:rowOff>
    </xdr:to>
    <xdr:cxnSp macro="">
      <xdr:nvCxnSpPr>
        <xdr:cNvPr id="203" name="直線コネクタ 202">
          <a:extLst>
            <a:ext uri="{FF2B5EF4-FFF2-40B4-BE49-F238E27FC236}">
              <a16:creationId xmlns:a16="http://schemas.microsoft.com/office/drawing/2014/main" id="{AC264E9E-C02F-4C0A-B472-F0658D01385B}"/>
            </a:ext>
          </a:extLst>
        </xdr:cNvPr>
        <xdr:cNvCxnSpPr/>
      </xdr:nvCxnSpPr>
      <xdr:spPr>
        <a:xfrm flipV="1">
          <a:off x="1320800" y="9385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6A69ED9-2A14-4564-81F4-157E4DF18FA5}"/>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7FF8C456-8B2B-4633-A2F8-99966688883A}"/>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47F2B4D4-44AA-496B-BD16-24E9BCB5E8DC}"/>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E2A5EA5D-AFB6-42A3-9204-21D3530693F6}"/>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6DBE452A-F2CE-4D8E-BCAE-62579D86C9CD}"/>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B5EC7F75-6A0F-4323-9732-0E126E1B4489}"/>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E6277D79-386B-4582-B923-F0E15DC2C1D2}"/>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B1FE84EB-BB1D-404D-8794-A14830E0557C}"/>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90E570AC-86B0-40F8-A189-F02596E2303D}"/>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13" name="楕円 212">
          <a:extLst>
            <a:ext uri="{FF2B5EF4-FFF2-40B4-BE49-F238E27FC236}">
              <a16:creationId xmlns:a16="http://schemas.microsoft.com/office/drawing/2014/main" id="{D19B8423-2310-428D-830B-D0186E09F4D7}"/>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14" name="扶助費該当値テキスト">
          <a:extLst>
            <a:ext uri="{FF2B5EF4-FFF2-40B4-BE49-F238E27FC236}">
              <a16:creationId xmlns:a16="http://schemas.microsoft.com/office/drawing/2014/main" id="{99ADCB45-D6B3-48A4-8B06-B1E70D1D5457}"/>
            </a:ext>
          </a:extLst>
        </xdr:cNvPr>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15" name="楕円 214">
          <a:extLst>
            <a:ext uri="{FF2B5EF4-FFF2-40B4-BE49-F238E27FC236}">
              <a16:creationId xmlns:a16="http://schemas.microsoft.com/office/drawing/2014/main" id="{846D471C-752B-40E9-ACBE-48D43DD255D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216" name="テキスト ボックス 215">
          <a:extLst>
            <a:ext uri="{FF2B5EF4-FFF2-40B4-BE49-F238E27FC236}">
              <a16:creationId xmlns:a16="http://schemas.microsoft.com/office/drawing/2014/main" id="{4487AA9D-ED0A-45D4-8714-7C98F4EB25EC}"/>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95250</xdr:rowOff>
    </xdr:from>
    <xdr:to>
      <xdr:col>15</xdr:col>
      <xdr:colOff>149225</xdr:colOff>
      <xdr:row>55</xdr:row>
      <xdr:rowOff>25400</xdr:rowOff>
    </xdr:to>
    <xdr:sp macro="" textlink="">
      <xdr:nvSpPr>
        <xdr:cNvPr id="217" name="楕円 216">
          <a:extLst>
            <a:ext uri="{FF2B5EF4-FFF2-40B4-BE49-F238E27FC236}">
              <a16:creationId xmlns:a16="http://schemas.microsoft.com/office/drawing/2014/main" id="{90C63F89-0909-4FA3-84C3-44E1AF71D9D6}"/>
            </a:ext>
          </a:extLst>
        </xdr:cNvPr>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35577</xdr:rowOff>
    </xdr:from>
    <xdr:ext cx="762000" cy="259045"/>
    <xdr:sp macro="" textlink="">
      <xdr:nvSpPr>
        <xdr:cNvPr id="218" name="テキスト ボックス 217">
          <a:extLst>
            <a:ext uri="{FF2B5EF4-FFF2-40B4-BE49-F238E27FC236}">
              <a16:creationId xmlns:a16="http://schemas.microsoft.com/office/drawing/2014/main" id="{4C408F36-78BE-4F54-B575-041D765F4E70}"/>
            </a:ext>
          </a:extLst>
        </xdr:cNvPr>
        <xdr:cNvSpPr txBox="1"/>
      </xdr:nvSpPr>
      <xdr:spPr>
        <a:xfrm>
          <a:off x="2717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9" name="楕円 218">
          <a:extLst>
            <a:ext uri="{FF2B5EF4-FFF2-40B4-BE49-F238E27FC236}">
              <a16:creationId xmlns:a16="http://schemas.microsoft.com/office/drawing/2014/main" id="{E420B290-B8D6-441D-B894-0C79BE5F9BAC}"/>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20" name="テキスト ボックス 219">
          <a:extLst>
            <a:ext uri="{FF2B5EF4-FFF2-40B4-BE49-F238E27FC236}">
              <a16:creationId xmlns:a16="http://schemas.microsoft.com/office/drawing/2014/main" id="{48C227BA-B9B1-472F-8024-B37C7570640E}"/>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133350</xdr:rowOff>
    </xdr:from>
    <xdr:to>
      <xdr:col>6</xdr:col>
      <xdr:colOff>171450</xdr:colOff>
      <xdr:row>55</xdr:row>
      <xdr:rowOff>63500</xdr:rowOff>
    </xdr:to>
    <xdr:sp macro="" textlink="">
      <xdr:nvSpPr>
        <xdr:cNvPr id="221" name="楕円 220">
          <a:extLst>
            <a:ext uri="{FF2B5EF4-FFF2-40B4-BE49-F238E27FC236}">
              <a16:creationId xmlns:a16="http://schemas.microsoft.com/office/drawing/2014/main" id="{1E0827DA-6609-4CCD-9479-34AAEBAE90FE}"/>
            </a:ext>
          </a:extLst>
        </xdr:cNvPr>
        <xdr:cNvSpPr/>
      </xdr:nvSpPr>
      <xdr:spPr>
        <a:xfrm>
          <a:off x="1270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73677</xdr:rowOff>
    </xdr:from>
    <xdr:ext cx="762000" cy="259045"/>
    <xdr:sp macro="" textlink="">
      <xdr:nvSpPr>
        <xdr:cNvPr id="222" name="テキスト ボックス 221">
          <a:extLst>
            <a:ext uri="{FF2B5EF4-FFF2-40B4-BE49-F238E27FC236}">
              <a16:creationId xmlns:a16="http://schemas.microsoft.com/office/drawing/2014/main" id="{4CA30E31-7D9E-49B3-A6BA-8E6ADF041CB8}"/>
            </a:ext>
          </a:extLst>
        </xdr:cNvPr>
        <xdr:cNvSpPr txBox="1"/>
      </xdr:nvSpPr>
      <xdr:spPr>
        <a:xfrm>
          <a:off x="939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9F158B9C-0A05-4AE6-8E6A-7A28C221BCF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2329D2D6-0F6C-46FB-867B-9806DE29CC63}"/>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649701E5-6084-45A5-A1D1-12144857AC6A}"/>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40D4739E-4EC6-43E9-A61E-7268C8B0EE2C}"/>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C8C8D4BD-92AE-4359-A06B-774E8813C7EF}"/>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A8FFD029-C4EA-4E40-9A63-F2E694EEE23B}"/>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478C3C5-47B2-4129-89B0-EB4BB91EF322}"/>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B16A8880-2D8C-4107-9E53-97E70F6442AE}"/>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ED3F2F06-B45E-41F2-8D79-A670E2272C6D}"/>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CB860F63-860E-42F2-8560-90395274E85F}"/>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DC5737AB-58A1-47D8-8B0F-C90762E2C80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前年度同様、類似団体平均値より低い水準となってはいるが、各事業会計への赤字補てん的な繰出金が依然として多額になっている。</a:t>
          </a:r>
          <a:endParaRPr lang="ja-JP" altLang="ja-JP" sz="1100">
            <a:effectLst/>
          </a:endParaRPr>
        </a:p>
        <a:p>
          <a:r>
            <a:rPr kumimoji="1" lang="ja-JP" altLang="ja-JP" sz="1100">
              <a:solidFill>
                <a:schemeClr val="dk1"/>
              </a:solidFill>
              <a:effectLst/>
              <a:latin typeface="+mn-lt"/>
              <a:ea typeface="+mn-ea"/>
              <a:cs typeface="+mn-cs"/>
            </a:rPr>
            <a:t>  今後は各事業会計における収支改善対策を通じて一般会計の負担を軽減していくよう努める。</a:t>
          </a:r>
          <a:endParaRPr lang="ja-JP" altLang="ja-JP" sz="1100">
            <a:effectLst/>
          </a:endParaRPr>
        </a:p>
        <a:p>
          <a:r>
            <a:rPr kumimoji="1" lang="ja-JP" altLang="ja-JP" sz="1100">
              <a:solidFill>
                <a:schemeClr val="dk1"/>
              </a:solidFill>
              <a:effectLst/>
              <a:latin typeface="+mn-lt"/>
              <a:ea typeface="+mn-ea"/>
              <a:cs typeface="+mn-cs"/>
            </a:rPr>
            <a:t>  また、施設の老朽化に伴う維持補修費も増加傾向にあるので、計画的な修繕に努める。</a:t>
          </a:r>
          <a:endParaRPr lang="ja-JP" altLang="ja-JP" sz="11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3B6A9BE4-BFFB-42F6-8F56-EB9D5BFBF07C}"/>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F9C04B74-6C71-4911-81AD-A009D5D457B1}"/>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BA157FBF-4BA0-437F-B098-266E0C65C715}"/>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90A7CFD4-0F82-43F0-88AE-7DD9558041D7}"/>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47492504-47E7-4D1B-884F-6F4E0A28FA66}"/>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619D2207-82F3-416E-BD1B-BA100F37B81F}"/>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686FD67F-8C5C-4BBE-8F4A-112D99F71607}"/>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5A7A6A05-7373-4C4C-A28A-8DAB1A38CAE9}"/>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3F1815E2-DFE6-47EB-B1FB-5D33F8E37A18}"/>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CD662736-21E6-4E14-82EB-6FE9E377E473}"/>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EA30253F-3971-46E3-BBCD-B6D001FB2425}"/>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975E36B-75D2-44C7-A74B-E9F344FF35BF}"/>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6AF2244B-3CF0-4ED8-8D9A-B82076C22124}"/>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DBAAC2FF-A5AD-4EBA-BAA9-500912354B2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F4E95E23-CDC7-46AB-A5F9-75B4025F19A2}"/>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14EF800-EE8E-4268-98E0-962359E704D2}"/>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40EA1051-5839-454C-822F-EA2C163D628B}"/>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731A5677-7EA1-4231-9481-3F0075ECCD42}"/>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1944D0D3-4315-4D3E-84A2-EAD48D9F5384}"/>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C3EE53E1-3588-4ADF-B553-5FF1E8A1E7A2}"/>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58420</xdr:rowOff>
    </xdr:from>
    <xdr:to>
      <xdr:col>82</xdr:col>
      <xdr:colOff>107950</xdr:colOff>
      <xdr:row>56</xdr:row>
      <xdr:rowOff>96520</xdr:rowOff>
    </xdr:to>
    <xdr:cxnSp macro="">
      <xdr:nvCxnSpPr>
        <xdr:cNvPr id="254" name="直線コネクタ 253">
          <a:extLst>
            <a:ext uri="{FF2B5EF4-FFF2-40B4-BE49-F238E27FC236}">
              <a16:creationId xmlns:a16="http://schemas.microsoft.com/office/drawing/2014/main" id="{08156E0C-3593-4891-9AED-80CF9A04A84E}"/>
            </a:ext>
          </a:extLst>
        </xdr:cNvPr>
        <xdr:cNvCxnSpPr/>
      </xdr:nvCxnSpPr>
      <xdr:spPr>
        <a:xfrm>
          <a:off x="15671800" y="96596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B7B5DABA-E800-4B01-8E1E-426FD3759579}"/>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BE95C31C-6490-4AD5-ABEF-58A41C5D5972}"/>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58420</xdr:rowOff>
    </xdr:from>
    <xdr:to>
      <xdr:col>78</xdr:col>
      <xdr:colOff>69850</xdr:colOff>
      <xdr:row>56</xdr:row>
      <xdr:rowOff>58420</xdr:rowOff>
    </xdr:to>
    <xdr:cxnSp macro="">
      <xdr:nvCxnSpPr>
        <xdr:cNvPr id="257" name="直線コネクタ 256">
          <a:extLst>
            <a:ext uri="{FF2B5EF4-FFF2-40B4-BE49-F238E27FC236}">
              <a16:creationId xmlns:a16="http://schemas.microsoft.com/office/drawing/2014/main" id="{0B35B943-2FFA-44CB-8E96-10CC36D95E1E}"/>
            </a:ext>
          </a:extLst>
        </xdr:cNvPr>
        <xdr:cNvCxnSpPr/>
      </xdr:nvCxnSpPr>
      <xdr:spPr>
        <a:xfrm>
          <a:off x="14782800" y="9659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43B377-9C7C-4240-B97A-E30D1AE79FFA}"/>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C757F2E1-944D-43D6-8AB1-45B6BA1A9CBE}"/>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58420</xdr:rowOff>
    </xdr:from>
    <xdr:to>
      <xdr:col>73</xdr:col>
      <xdr:colOff>180975</xdr:colOff>
      <xdr:row>56</xdr:row>
      <xdr:rowOff>73660</xdr:rowOff>
    </xdr:to>
    <xdr:cxnSp macro="">
      <xdr:nvCxnSpPr>
        <xdr:cNvPr id="260" name="直線コネクタ 259">
          <a:extLst>
            <a:ext uri="{FF2B5EF4-FFF2-40B4-BE49-F238E27FC236}">
              <a16:creationId xmlns:a16="http://schemas.microsoft.com/office/drawing/2014/main" id="{0078F955-2C51-4052-A15E-AB8BE889BE51}"/>
            </a:ext>
          </a:extLst>
        </xdr:cNvPr>
        <xdr:cNvCxnSpPr/>
      </xdr:nvCxnSpPr>
      <xdr:spPr>
        <a:xfrm flipV="1">
          <a:off x="13893800" y="96596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872E3052-9265-4DD7-9BCF-7BE38A497FEB}"/>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93F354A2-7A6B-438D-9838-4A3332FE754A}"/>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73660</xdr:rowOff>
    </xdr:from>
    <xdr:to>
      <xdr:col>69</xdr:col>
      <xdr:colOff>92075</xdr:colOff>
      <xdr:row>56</xdr:row>
      <xdr:rowOff>142240</xdr:rowOff>
    </xdr:to>
    <xdr:cxnSp macro="">
      <xdr:nvCxnSpPr>
        <xdr:cNvPr id="263" name="直線コネクタ 262">
          <a:extLst>
            <a:ext uri="{FF2B5EF4-FFF2-40B4-BE49-F238E27FC236}">
              <a16:creationId xmlns:a16="http://schemas.microsoft.com/office/drawing/2014/main" id="{E970E2DD-3290-40D0-8F2C-58ED2150B546}"/>
            </a:ext>
          </a:extLst>
        </xdr:cNvPr>
        <xdr:cNvCxnSpPr/>
      </xdr:nvCxnSpPr>
      <xdr:spPr>
        <a:xfrm flipV="1">
          <a:off x="13004800" y="9674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7CD92903-6BB4-494D-A167-BCAF0E123984}"/>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9CC254C6-447E-4EB1-996A-4C6697AD5EEA}"/>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DED74C3D-0F4F-4E72-88A4-2CD0FF340729}"/>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1AC3CF3B-3B5E-4B88-90DC-1FFEC464E245}"/>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ED0FD295-4BAF-4214-83A1-395702800F2A}"/>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115C3883-0B2E-4F0E-8D47-BA0AB03051B3}"/>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F5683584-41E8-4191-950C-84AFF551CE1F}"/>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67916E34-2F8B-4651-98EA-96117DF74089}"/>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E7507B24-AD23-4D5D-85D5-B58F65C63FF2}"/>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73" name="楕円 272">
          <a:extLst>
            <a:ext uri="{FF2B5EF4-FFF2-40B4-BE49-F238E27FC236}">
              <a16:creationId xmlns:a16="http://schemas.microsoft.com/office/drawing/2014/main" id="{BAFD72C2-856D-4C86-8050-5E2FF2317C88}"/>
            </a:ext>
          </a:extLst>
        </xdr:cNvPr>
        <xdr:cNvSpPr/>
      </xdr:nvSpPr>
      <xdr:spPr>
        <a:xfrm>
          <a:off x="164592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62247</xdr:rowOff>
    </xdr:from>
    <xdr:ext cx="762000" cy="259045"/>
    <xdr:sp macro="" textlink="">
      <xdr:nvSpPr>
        <xdr:cNvPr id="274" name="その他該当値テキスト">
          <a:extLst>
            <a:ext uri="{FF2B5EF4-FFF2-40B4-BE49-F238E27FC236}">
              <a16:creationId xmlns:a16="http://schemas.microsoft.com/office/drawing/2014/main" id="{F054E80D-4A31-47C6-9DF4-32AB6B61C542}"/>
            </a:ext>
          </a:extLst>
        </xdr:cNvPr>
        <xdr:cNvSpPr txBox="1"/>
      </xdr:nvSpPr>
      <xdr:spPr>
        <a:xfrm>
          <a:off x="165989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xdr:rowOff>
    </xdr:from>
    <xdr:to>
      <xdr:col>78</xdr:col>
      <xdr:colOff>120650</xdr:colOff>
      <xdr:row>56</xdr:row>
      <xdr:rowOff>109220</xdr:rowOff>
    </xdr:to>
    <xdr:sp macro="" textlink="">
      <xdr:nvSpPr>
        <xdr:cNvPr id="275" name="楕円 274">
          <a:extLst>
            <a:ext uri="{FF2B5EF4-FFF2-40B4-BE49-F238E27FC236}">
              <a16:creationId xmlns:a16="http://schemas.microsoft.com/office/drawing/2014/main" id="{79C969BA-417F-4AFE-ABFB-11009CAACD95}"/>
            </a:ext>
          </a:extLst>
        </xdr:cNvPr>
        <xdr:cNvSpPr/>
      </xdr:nvSpPr>
      <xdr:spPr>
        <a:xfrm>
          <a:off x="15621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119397</xdr:rowOff>
    </xdr:from>
    <xdr:ext cx="736600" cy="259045"/>
    <xdr:sp macro="" textlink="">
      <xdr:nvSpPr>
        <xdr:cNvPr id="276" name="テキスト ボックス 275">
          <a:extLst>
            <a:ext uri="{FF2B5EF4-FFF2-40B4-BE49-F238E27FC236}">
              <a16:creationId xmlns:a16="http://schemas.microsoft.com/office/drawing/2014/main" id="{E296E8CD-07F2-465B-9BDC-896D4A6D8F34}"/>
            </a:ext>
          </a:extLst>
        </xdr:cNvPr>
        <xdr:cNvSpPr txBox="1"/>
      </xdr:nvSpPr>
      <xdr:spPr>
        <a:xfrm>
          <a:off x="15290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xdr:rowOff>
    </xdr:from>
    <xdr:to>
      <xdr:col>74</xdr:col>
      <xdr:colOff>31750</xdr:colOff>
      <xdr:row>56</xdr:row>
      <xdr:rowOff>109220</xdr:rowOff>
    </xdr:to>
    <xdr:sp macro="" textlink="">
      <xdr:nvSpPr>
        <xdr:cNvPr id="277" name="楕円 276">
          <a:extLst>
            <a:ext uri="{FF2B5EF4-FFF2-40B4-BE49-F238E27FC236}">
              <a16:creationId xmlns:a16="http://schemas.microsoft.com/office/drawing/2014/main" id="{B1069AF2-8919-46EE-8CC0-B30F84FE6451}"/>
            </a:ext>
          </a:extLst>
        </xdr:cNvPr>
        <xdr:cNvSpPr/>
      </xdr:nvSpPr>
      <xdr:spPr>
        <a:xfrm>
          <a:off x="14732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78" name="テキスト ボックス 277">
          <a:extLst>
            <a:ext uri="{FF2B5EF4-FFF2-40B4-BE49-F238E27FC236}">
              <a16:creationId xmlns:a16="http://schemas.microsoft.com/office/drawing/2014/main" id="{3D12ED01-58CD-4E1C-A651-9F1713C47C0B}"/>
            </a:ext>
          </a:extLst>
        </xdr:cNvPr>
        <xdr:cNvSpPr txBox="1"/>
      </xdr:nvSpPr>
      <xdr:spPr>
        <a:xfrm>
          <a:off x="14401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22860</xdr:rowOff>
    </xdr:from>
    <xdr:to>
      <xdr:col>69</xdr:col>
      <xdr:colOff>142875</xdr:colOff>
      <xdr:row>56</xdr:row>
      <xdr:rowOff>124460</xdr:rowOff>
    </xdr:to>
    <xdr:sp macro="" textlink="">
      <xdr:nvSpPr>
        <xdr:cNvPr id="279" name="楕円 278">
          <a:extLst>
            <a:ext uri="{FF2B5EF4-FFF2-40B4-BE49-F238E27FC236}">
              <a16:creationId xmlns:a16="http://schemas.microsoft.com/office/drawing/2014/main" id="{E73ABEE1-EC3B-4659-A2DB-E9DCC43B3EB3}"/>
            </a:ext>
          </a:extLst>
        </xdr:cNvPr>
        <xdr:cNvSpPr/>
      </xdr:nvSpPr>
      <xdr:spPr>
        <a:xfrm>
          <a:off x="13843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80" name="テキスト ボックス 279">
          <a:extLst>
            <a:ext uri="{FF2B5EF4-FFF2-40B4-BE49-F238E27FC236}">
              <a16:creationId xmlns:a16="http://schemas.microsoft.com/office/drawing/2014/main" id="{F71ECB2A-4B13-400C-9A20-2535B2E1F689}"/>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91440</xdr:rowOff>
    </xdr:from>
    <xdr:to>
      <xdr:col>65</xdr:col>
      <xdr:colOff>53975</xdr:colOff>
      <xdr:row>57</xdr:row>
      <xdr:rowOff>21590</xdr:rowOff>
    </xdr:to>
    <xdr:sp macro="" textlink="">
      <xdr:nvSpPr>
        <xdr:cNvPr id="281" name="楕円 280">
          <a:extLst>
            <a:ext uri="{FF2B5EF4-FFF2-40B4-BE49-F238E27FC236}">
              <a16:creationId xmlns:a16="http://schemas.microsoft.com/office/drawing/2014/main" id="{4C16AA72-4971-4C34-82D4-247865743324}"/>
            </a:ext>
          </a:extLst>
        </xdr:cNvPr>
        <xdr:cNvSpPr/>
      </xdr:nvSpPr>
      <xdr:spPr>
        <a:xfrm>
          <a:off x="12954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31767</xdr:rowOff>
    </xdr:from>
    <xdr:ext cx="762000" cy="259045"/>
    <xdr:sp macro="" textlink="">
      <xdr:nvSpPr>
        <xdr:cNvPr id="282" name="テキスト ボックス 281">
          <a:extLst>
            <a:ext uri="{FF2B5EF4-FFF2-40B4-BE49-F238E27FC236}">
              <a16:creationId xmlns:a16="http://schemas.microsoft.com/office/drawing/2014/main" id="{BD794F6A-DC77-4A8C-99DE-52A6CB683336}"/>
            </a:ext>
          </a:extLst>
        </xdr:cNvPr>
        <xdr:cNvSpPr txBox="1"/>
      </xdr:nvSpPr>
      <xdr:spPr>
        <a:xfrm>
          <a:off x="12623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EDF1709A-9491-401B-A014-40FFD4A604C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5D2166B6-4EA5-4D03-B860-A6042880ABDF}"/>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6557D99D-438F-43B4-9C52-1340AA7F73DC}"/>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3D85C6BD-B6A4-4634-A4DA-250FEA32C473}"/>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20DB0B1D-A9BD-4083-8A72-198236787D4A}"/>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BCB17B73-5059-4EFA-A3FA-EEEEBA9B979B}"/>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E622F429-5413-41EF-8028-0F7022587B2B}"/>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BD5FFD44-FFA4-4CE6-9B02-8160EB1D609C}"/>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695D2CFD-D8B3-4196-8498-4FD07C968104}"/>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5226B0ED-83F2-4ACD-8B94-CF37D2CF0B8A}"/>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18790F07-C5E3-4FF6-AA4C-AE4B01778939}"/>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前年度比較で</a:t>
          </a:r>
          <a:r>
            <a:rPr kumimoji="1" lang="en-US" altLang="ja-JP" sz="1100">
              <a:solidFill>
                <a:schemeClr val="dk1"/>
              </a:solidFill>
              <a:effectLst/>
              <a:latin typeface="+mn-ea"/>
              <a:ea typeface="+mn-ea"/>
              <a:cs typeface="+mn-cs"/>
            </a:rPr>
            <a:t>0.3</a:t>
          </a:r>
          <a:r>
            <a:rPr kumimoji="1" lang="ja-JP" altLang="ja-JP" sz="1100">
              <a:solidFill>
                <a:schemeClr val="dk1"/>
              </a:solidFill>
              <a:effectLst/>
              <a:latin typeface="+mn-ea"/>
              <a:ea typeface="+mn-ea"/>
              <a:cs typeface="+mn-cs"/>
            </a:rPr>
            <a:t>ポイント増加しており、依然として類似団体平均値より高い水準となっている。</a:t>
          </a:r>
          <a:endParaRPr lang="ja-JP" altLang="ja-JP" sz="1100">
            <a:effectLst/>
            <a:latin typeface="+mn-ea"/>
            <a:ea typeface="+mn-ea"/>
          </a:endParaRPr>
        </a:p>
        <a:p>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AI</a:t>
          </a:r>
          <a:r>
            <a:rPr kumimoji="1" lang="ja-JP" altLang="en-US" sz="1100">
              <a:solidFill>
                <a:schemeClr val="dk1"/>
              </a:solidFill>
              <a:effectLst/>
              <a:latin typeface="+mn-ea"/>
              <a:ea typeface="+mn-ea"/>
              <a:cs typeface="+mn-cs"/>
            </a:rPr>
            <a:t>オンデマンド交通の車両購入費用や自治体システム標準化に伴う負担金の影響が大きい。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一部事務組合における運営状況改善による負担金の軽減や各種団体への補助金の事業効果を検証し、健全な財政運営に努める。</a:t>
          </a:r>
          <a:endParaRPr lang="ja-JP" altLang="ja-JP" sz="1100">
            <a:effectLst/>
            <a:latin typeface="+mn-ea"/>
            <a:ea typeface="+mn-ea"/>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649086D8-A2C8-4C9F-96E1-0C20419C789C}"/>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2F93FA5E-F2D9-4FE3-9BAC-E207A3B10D73}"/>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E69CBC1F-1B9A-4C85-AA98-CD2D267C9CB3}"/>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F7E5FA78-E3EE-44EE-8AD9-02DAC25C658D}"/>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DC95B5B2-402E-4A93-A011-C44DD44D1B1B}"/>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F75D22F0-7B28-4480-9A5E-22D06E189A01}"/>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C3419CD1-DC65-4139-A352-0343484B2DA3}"/>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E445A22-2BAB-40CE-ABDE-447A4047359C}"/>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3E40041E-2ED8-4F69-A2BD-1565A54D840A}"/>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B642DAB2-FA98-467F-B2CA-693D49A1715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F1C6BAE4-5BB9-4B23-873B-CE3E5A2DFC18}"/>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FED9CBA-23C4-43C7-9BD5-B7EC71F9B422}"/>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E9B51A4E-AEA5-4CFA-B3A6-98C37CDAA6D1}"/>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3046ABF5-70F6-4BEE-BECB-8FE9411A6758}"/>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57A35A49-09BA-4484-B4EE-F45DF929C19A}"/>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A010FE00-C01B-4623-8636-37FCA23127FA}"/>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E84D2D94-DF8E-4ECB-AD1B-95E080426923}"/>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75565</xdr:rowOff>
    </xdr:from>
    <xdr:to>
      <xdr:col>82</xdr:col>
      <xdr:colOff>107950</xdr:colOff>
      <xdr:row>37</xdr:row>
      <xdr:rowOff>92710</xdr:rowOff>
    </xdr:to>
    <xdr:cxnSp macro="">
      <xdr:nvCxnSpPr>
        <xdr:cNvPr id="311" name="直線コネクタ 310">
          <a:extLst>
            <a:ext uri="{FF2B5EF4-FFF2-40B4-BE49-F238E27FC236}">
              <a16:creationId xmlns:a16="http://schemas.microsoft.com/office/drawing/2014/main" id="{0E43C125-EF92-42F7-8A8C-C0DB9C166DE6}"/>
            </a:ext>
          </a:extLst>
        </xdr:cNvPr>
        <xdr:cNvCxnSpPr/>
      </xdr:nvCxnSpPr>
      <xdr:spPr>
        <a:xfrm>
          <a:off x="15671800" y="641921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FDD117A6-E2AD-4798-BFD3-9B9CFCB99ACC}"/>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79C0492B-6900-4D2A-8037-9EB55A194FD2}"/>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115570</xdr:rowOff>
    </xdr:from>
    <xdr:to>
      <xdr:col>78</xdr:col>
      <xdr:colOff>69850</xdr:colOff>
      <xdr:row>37</xdr:row>
      <xdr:rowOff>75565</xdr:rowOff>
    </xdr:to>
    <xdr:cxnSp macro="">
      <xdr:nvCxnSpPr>
        <xdr:cNvPr id="314" name="直線コネクタ 313">
          <a:extLst>
            <a:ext uri="{FF2B5EF4-FFF2-40B4-BE49-F238E27FC236}">
              <a16:creationId xmlns:a16="http://schemas.microsoft.com/office/drawing/2014/main" id="{F2BD56AA-7C6E-4784-B1C0-28051CCD6F31}"/>
            </a:ext>
          </a:extLst>
        </xdr:cNvPr>
        <xdr:cNvCxnSpPr/>
      </xdr:nvCxnSpPr>
      <xdr:spPr>
        <a:xfrm>
          <a:off x="14782800" y="628777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CC1FEB60-86FE-42E4-BA34-16579777B74E}"/>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28E48AA6-C4A7-431A-8092-F600BBDDC1BB}"/>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92710</xdr:rowOff>
    </xdr:from>
    <xdr:to>
      <xdr:col>73</xdr:col>
      <xdr:colOff>180975</xdr:colOff>
      <xdr:row>36</xdr:row>
      <xdr:rowOff>115570</xdr:rowOff>
    </xdr:to>
    <xdr:cxnSp macro="">
      <xdr:nvCxnSpPr>
        <xdr:cNvPr id="317" name="直線コネクタ 316">
          <a:extLst>
            <a:ext uri="{FF2B5EF4-FFF2-40B4-BE49-F238E27FC236}">
              <a16:creationId xmlns:a16="http://schemas.microsoft.com/office/drawing/2014/main" id="{A5E7ABE6-D7DD-4392-A954-DE4609250246}"/>
            </a:ext>
          </a:extLst>
        </xdr:cNvPr>
        <xdr:cNvCxnSpPr/>
      </xdr:nvCxnSpPr>
      <xdr:spPr>
        <a:xfrm>
          <a:off x="13893800" y="62649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4AA18EA7-4DEB-4951-923F-465CDA8E8408}"/>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C74496CF-DA94-4525-99E8-5FA5188645A9}"/>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92710</xdr:rowOff>
    </xdr:from>
    <xdr:to>
      <xdr:col>69</xdr:col>
      <xdr:colOff>92075</xdr:colOff>
      <xdr:row>37</xdr:row>
      <xdr:rowOff>12700</xdr:rowOff>
    </xdr:to>
    <xdr:cxnSp macro="">
      <xdr:nvCxnSpPr>
        <xdr:cNvPr id="320" name="直線コネクタ 319">
          <a:extLst>
            <a:ext uri="{FF2B5EF4-FFF2-40B4-BE49-F238E27FC236}">
              <a16:creationId xmlns:a16="http://schemas.microsoft.com/office/drawing/2014/main" id="{5A48C406-268D-46C5-9055-73CF35A584B2}"/>
            </a:ext>
          </a:extLst>
        </xdr:cNvPr>
        <xdr:cNvCxnSpPr/>
      </xdr:nvCxnSpPr>
      <xdr:spPr>
        <a:xfrm flipV="1">
          <a:off x="13004800" y="626491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39A86881-5A4F-4504-9D2C-9107F8374DCE}"/>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8CF1F2B3-29E0-43B4-9B0C-3B724BA3F4A3}"/>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8AF5BD56-1A99-4326-9778-D47803CB3813}"/>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8709D7B-202B-4A42-A506-63B577CE8CA3}"/>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4E8C1B6A-388A-4EBA-9413-C09AAC19FC95}"/>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6FF366AA-D5CD-4F19-9375-CC13C0EE0679}"/>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7DBF1E0D-EF7C-4656-89F2-B20C1550BCE5}"/>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EC560F9A-6416-4475-8657-F6C61ECA37C4}"/>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F3A297C3-C4B6-4C38-BD71-01CD7D62E20C}"/>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30" name="楕円 329">
          <a:extLst>
            <a:ext uri="{FF2B5EF4-FFF2-40B4-BE49-F238E27FC236}">
              <a16:creationId xmlns:a16="http://schemas.microsoft.com/office/drawing/2014/main" id="{4B5E67AA-5FF2-4739-9581-9157AFCA6FAC}"/>
            </a:ext>
          </a:extLst>
        </xdr:cNvPr>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13987</xdr:rowOff>
    </xdr:from>
    <xdr:ext cx="762000" cy="259045"/>
    <xdr:sp macro="" textlink="">
      <xdr:nvSpPr>
        <xdr:cNvPr id="331" name="補助費等該当値テキスト">
          <a:extLst>
            <a:ext uri="{FF2B5EF4-FFF2-40B4-BE49-F238E27FC236}">
              <a16:creationId xmlns:a16="http://schemas.microsoft.com/office/drawing/2014/main" id="{A189C337-6EB7-41B9-BD12-EDFB396927D6}"/>
            </a:ext>
          </a:extLst>
        </xdr:cNvPr>
        <xdr:cNvSpPr txBox="1"/>
      </xdr:nvSpPr>
      <xdr:spPr>
        <a:xfrm>
          <a:off x="16598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24765</xdr:rowOff>
    </xdr:from>
    <xdr:to>
      <xdr:col>78</xdr:col>
      <xdr:colOff>120650</xdr:colOff>
      <xdr:row>37</xdr:row>
      <xdr:rowOff>126365</xdr:rowOff>
    </xdr:to>
    <xdr:sp macro="" textlink="">
      <xdr:nvSpPr>
        <xdr:cNvPr id="332" name="楕円 331">
          <a:extLst>
            <a:ext uri="{FF2B5EF4-FFF2-40B4-BE49-F238E27FC236}">
              <a16:creationId xmlns:a16="http://schemas.microsoft.com/office/drawing/2014/main" id="{82E48C8D-9F78-4B75-9D06-B53CD64BE8E6}"/>
            </a:ext>
          </a:extLst>
        </xdr:cNvPr>
        <xdr:cNvSpPr/>
      </xdr:nvSpPr>
      <xdr:spPr>
        <a:xfrm>
          <a:off x="15621000" y="63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111142</xdr:rowOff>
    </xdr:from>
    <xdr:ext cx="736600" cy="259045"/>
    <xdr:sp macro="" textlink="">
      <xdr:nvSpPr>
        <xdr:cNvPr id="333" name="テキスト ボックス 332">
          <a:extLst>
            <a:ext uri="{FF2B5EF4-FFF2-40B4-BE49-F238E27FC236}">
              <a16:creationId xmlns:a16="http://schemas.microsoft.com/office/drawing/2014/main" id="{A3608C76-9501-4264-BAC5-3D85C3E2CD41}"/>
            </a:ext>
          </a:extLst>
        </xdr:cNvPr>
        <xdr:cNvSpPr txBox="1"/>
      </xdr:nvSpPr>
      <xdr:spPr>
        <a:xfrm>
          <a:off x="15290800" y="645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64770</xdr:rowOff>
    </xdr:from>
    <xdr:to>
      <xdr:col>74</xdr:col>
      <xdr:colOff>31750</xdr:colOff>
      <xdr:row>36</xdr:row>
      <xdr:rowOff>166370</xdr:rowOff>
    </xdr:to>
    <xdr:sp macro="" textlink="">
      <xdr:nvSpPr>
        <xdr:cNvPr id="334" name="楕円 333">
          <a:extLst>
            <a:ext uri="{FF2B5EF4-FFF2-40B4-BE49-F238E27FC236}">
              <a16:creationId xmlns:a16="http://schemas.microsoft.com/office/drawing/2014/main" id="{B6557C71-4EB2-43DF-8DFF-AB7EDD735EA3}"/>
            </a:ext>
          </a:extLst>
        </xdr:cNvPr>
        <xdr:cNvSpPr/>
      </xdr:nvSpPr>
      <xdr:spPr>
        <a:xfrm>
          <a:off x="14732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151147</xdr:rowOff>
    </xdr:from>
    <xdr:ext cx="762000" cy="259045"/>
    <xdr:sp macro="" textlink="">
      <xdr:nvSpPr>
        <xdr:cNvPr id="335" name="テキスト ボックス 334">
          <a:extLst>
            <a:ext uri="{FF2B5EF4-FFF2-40B4-BE49-F238E27FC236}">
              <a16:creationId xmlns:a16="http://schemas.microsoft.com/office/drawing/2014/main" id="{4AF66CD3-91E1-44FE-913A-20CA865EBA40}"/>
            </a:ext>
          </a:extLst>
        </xdr:cNvPr>
        <xdr:cNvSpPr txBox="1"/>
      </xdr:nvSpPr>
      <xdr:spPr>
        <a:xfrm>
          <a:off x="14401800"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41910</xdr:rowOff>
    </xdr:from>
    <xdr:to>
      <xdr:col>69</xdr:col>
      <xdr:colOff>142875</xdr:colOff>
      <xdr:row>36</xdr:row>
      <xdr:rowOff>143510</xdr:rowOff>
    </xdr:to>
    <xdr:sp macro="" textlink="">
      <xdr:nvSpPr>
        <xdr:cNvPr id="336" name="楕円 335">
          <a:extLst>
            <a:ext uri="{FF2B5EF4-FFF2-40B4-BE49-F238E27FC236}">
              <a16:creationId xmlns:a16="http://schemas.microsoft.com/office/drawing/2014/main" id="{EAB5C316-1D99-4102-AFBB-2E26A0A52A3F}"/>
            </a:ext>
          </a:extLst>
        </xdr:cNvPr>
        <xdr:cNvSpPr/>
      </xdr:nvSpPr>
      <xdr:spPr>
        <a:xfrm>
          <a:off x="13843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128287</xdr:rowOff>
    </xdr:from>
    <xdr:ext cx="762000" cy="259045"/>
    <xdr:sp macro="" textlink="">
      <xdr:nvSpPr>
        <xdr:cNvPr id="337" name="テキスト ボックス 336">
          <a:extLst>
            <a:ext uri="{FF2B5EF4-FFF2-40B4-BE49-F238E27FC236}">
              <a16:creationId xmlns:a16="http://schemas.microsoft.com/office/drawing/2014/main" id="{CD315AB7-9F56-423C-A729-3D7BF9711436}"/>
            </a:ext>
          </a:extLst>
        </xdr:cNvPr>
        <xdr:cNvSpPr txBox="1"/>
      </xdr:nvSpPr>
      <xdr:spPr>
        <a:xfrm>
          <a:off x="13512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133350</xdr:rowOff>
    </xdr:from>
    <xdr:to>
      <xdr:col>65</xdr:col>
      <xdr:colOff>53975</xdr:colOff>
      <xdr:row>37</xdr:row>
      <xdr:rowOff>63500</xdr:rowOff>
    </xdr:to>
    <xdr:sp macro="" textlink="">
      <xdr:nvSpPr>
        <xdr:cNvPr id="338" name="楕円 337">
          <a:extLst>
            <a:ext uri="{FF2B5EF4-FFF2-40B4-BE49-F238E27FC236}">
              <a16:creationId xmlns:a16="http://schemas.microsoft.com/office/drawing/2014/main" id="{87A1446A-F26E-49FE-93CF-F5DB03409B83}"/>
            </a:ext>
          </a:extLst>
        </xdr:cNvPr>
        <xdr:cNvSpPr/>
      </xdr:nvSpPr>
      <xdr:spPr>
        <a:xfrm>
          <a:off x="129540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48277</xdr:rowOff>
    </xdr:from>
    <xdr:ext cx="762000" cy="259045"/>
    <xdr:sp macro="" textlink="">
      <xdr:nvSpPr>
        <xdr:cNvPr id="339" name="テキスト ボックス 338">
          <a:extLst>
            <a:ext uri="{FF2B5EF4-FFF2-40B4-BE49-F238E27FC236}">
              <a16:creationId xmlns:a16="http://schemas.microsoft.com/office/drawing/2014/main" id="{275ECDE8-B64C-440A-B573-612C7C39B59B}"/>
            </a:ext>
          </a:extLst>
        </xdr:cNvPr>
        <xdr:cNvSpPr txBox="1"/>
      </xdr:nvSpPr>
      <xdr:spPr>
        <a:xfrm>
          <a:off x="12623800" y="639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F13395B9-E736-4FD2-8F37-82F029F506E8}"/>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176F4396-E5B2-4292-A0AB-3D18686F496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8042B648-27E7-494D-8F5A-36B58F693DD8}"/>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8D75CFA4-C12C-45A1-8C46-D889F834F177}"/>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BAEC30DA-8CDD-4294-9838-61820EC3D6E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A86EBA9C-3B83-409F-95CD-3E94FC54394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2A5803D7-5D32-436A-B543-E4328927EF5F}"/>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66BC5180-1D1A-43E8-8BBF-0F7BD87EF8AA}"/>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BB6683D4-5E81-4D95-A5AC-64EB5C9A886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370A503F-50C6-4FF6-A325-15D8CCBC619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2C8EF8B6-1FDB-41C6-920A-FD3D02F62C34}"/>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前年度比較では</a:t>
          </a:r>
          <a:r>
            <a:rPr kumimoji="1" lang="en-US" altLang="ja-JP" sz="1100">
              <a:solidFill>
                <a:schemeClr val="dk1"/>
              </a:solidFill>
              <a:effectLst/>
              <a:latin typeface="+mn-ea"/>
              <a:ea typeface="+mn-ea"/>
              <a:cs typeface="+mn-cs"/>
            </a:rPr>
            <a:t>1.3</a:t>
          </a:r>
          <a:r>
            <a:rPr kumimoji="1" lang="ja-JP" altLang="en-US" sz="1100">
              <a:solidFill>
                <a:schemeClr val="dk1"/>
              </a:solidFill>
              <a:effectLst/>
              <a:latin typeface="+mn-ea"/>
              <a:ea typeface="+mn-ea"/>
              <a:cs typeface="+mn-cs"/>
            </a:rPr>
            <a:t>ポイント減少しているが、</a:t>
          </a:r>
          <a:r>
            <a:rPr kumimoji="1" lang="ja-JP" altLang="ja-JP" sz="1100">
              <a:solidFill>
                <a:schemeClr val="dk1"/>
              </a:solidFill>
              <a:effectLst/>
              <a:latin typeface="+mn-ea"/>
              <a:ea typeface="+mn-ea"/>
              <a:cs typeface="+mn-cs"/>
            </a:rPr>
            <a:t>依然として平均値より高い数値となっている。</a:t>
          </a:r>
          <a:endParaRPr lang="ja-JP" altLang="ja-JP" sz="11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今後も交付税措置のある有利な地方債を活用しながら地方債残高・償還額を管理し、将来の負担軽減に努めていく。</a:t>
          </a:r>
          <a:endParaRPr lang="ja-JP" altLang="ja-JP" sz="1100">
            <a:effectLst/>
            <a:latin typeface="+mn-ea"/>
            <a:ea typeface="+mn-ea"/>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8CD034A9-929F-4EF5-95DA-1EFD3976C93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FBFD5984-D25E-4F9E-B62C-C7E36F3FC446}"/>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6D5D980E-CC18-4F97-9857-F301701DE308}"/>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8E0A77D8-1A6C-4EEA-B951-DF449D15308D}"/>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9B4F1EC9-EFFD-4970-A3F8-3A425541E1AA}"/>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4A91274F-3601-42CB-B99A-1A41C33A558C}"/>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BB0848E5-68DD-4613-B15C-F4CDF72A373C}"/>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7AF92878-93A0-4C66-AA11-F5EDDCFAE22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786D747-9CBB-4C7F-8EFF-8468146CF5D9}"/>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59F985F5-6A5F-4E8C-9B74-D992C41A71C5}"/>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DEB7FFC4-9AB8-4AC7-ACE5-C4A603D2B562}"/>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D3C61CDA-4684-49AE-9E1D-DEC26978F2C4}"/>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362844D3-27C9-49C2-8F1B-2CF189E85269}"/>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5F252867-7E02-4440-9B03-26286CBA061A}"/>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A30FBAAC-92A5-4DB8-9C10-36AFCB258376}"/>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C0970457-9FB0-4A54-B5E8-88AC6218703D}"/>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48BEEA42-5F6E-4A56-B4A0-8C78314E6D37}"/>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2A93148D-8776-4DC8-B03C-0A1A6D8D3EB8}"/>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A00CEBE1-618B-468C-9986-EAF86D64A8BC}"/>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34332C6B-D1CB-40D0-B36C-BC98AF83A605}"/>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54611</xdr:rowOff>
    </xdr:from>
    <xdr:to>
      <xdr:col>24</xdr:col>
      <xdr:colOff>25400</xdr:colOff>
      <xdr:row>77</xdr:row>
      <xdr:rowOff>104139</xdr:rowOff>
    </xdr:to>
    <xdr:cxnSp macro="">
      <xdr:nvCxnSpPr>
        <xdr:cNvPr id="371" name="直線コネクタ 370">
          <a:extLst>
            <a:ext uri="{FF2B5EF4-FFF2-40B4-BE49-F238E27FC236}">
              <a16:creationId xmlns:a16="http://schemas.microsoft.com/office/drawing/2014/main" id="{4498823E-EA9B-40B1-82DC-62A336ABAECB}"/>
            </a:ext>
          </a:extLst>
        </xdr:cNvPr>
        <xdr:cNvCxnSpPr/>
      </xdr:nvCxnSpPr>
      <xdr:spPr>
        <a:xfrm flipV="1">
          <a:off x="3987800" y="13256261"/>
          <a:ext cx="8382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DE843A96-EC6B-4E8D-B5BD-18B118419E4E}"/>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A965E716-098F-454B-AA4C-76C372AC42B1}"/>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104139</xdr:rowOff>
    </xdr:from>
    <xdr:to>
      <xdr:col>19</xdr:col>
      <xdr:colOff>187325</xdr:colOff>
      <xdr:row>77</xdr:row>
      <xdr:rowOff>104139</xdr:rowOff>
    </xdr:to>
    <xdr:cxnSp macro="">
      <xdr:nvCxnSpPr>
        <xdr:cNvPr id="374" name="直線コネクタ 373">
          <a:extLst>
            <a:ext uri="{FF2B5EF4-FFF2-40B4-BE49-F238E27FC236}">
              <a16:creationId xmlns:a16="http://schemas.microsoft.com/office/drawing/2014/main" id="{1BFC7709-8E2D-47A2-821A-7E764C03B415}"/>
            </a:ext>
          </a:extLst>
        </xdr:cNvPr>
        <xdr:cNvCxnSpPr/>
      </xdr:nvCxnSpPr>
      <xdr:spPr>
        <a:xfrm>
          <a:off x="3098800" y="13305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A266B511-B4C2-4A06-B82C-5DD5F3CF33AE}"/>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FB32DED1-1964-4A6B-9FA8-C35396E1E1B4}"/>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92711</xdr:rowOff>
    </xdr:from>
    <xdr:to>
      <xdr:col>15</xdr:col>
      <xdr:colOff>98425</xdr:colOff>
      <xdr:row>77</xdr:row>
      <xdr:rowOff>104139</xdr:rowOff>
    </xdr:to>
    <xdr:cxnSp macro="">
      <xdr:nvCxnSpPr>
        <xdr:cNvPr id="377" name="直線コネクタ 376">
          <a:extLst>
            <a:ext uri="{FF2B5EF4-FFF2-40B4-BE49-F238E27FC236}">
              <a16:creationId xmlns:a16="http://schemas.microsoft.com/office/drawing/2014/main" id="{31E810A2-CD64-4E06-BDC9-7671F4FE343D}"/>
            </a:ext>
          </a:extLst>
        </xdr:cNvPr>
        <xdr:cNvCxnSpPr/>
      </xdr:nvCxnSpPr>
      <xdr:spPr>
        <a:xfrm>
          <a:off x="2209800" y="132943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9CEB0D7-E74A-43B9-B567-BFB10980445F}"/>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F1D88D08-9FD5-4A53-9530-91DF758767AF}"/>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92711</xdr:rowOff>
    </xdr:from>
    <xdr:to>
      <xdr:col>11</xdr:col>
      <xdr:colOff>9525</xdr:colOff>
      <xdr:row>77</xdr:row>
      <xdr:rowOff>100330</xdr:rowOff>
    </xdr:to>
    <xdr:cxnSp macro="">
      <xdr:nvCxnSpPr>
        <xdr:cNvPr id="380" name="直線コネクタ 379">
          <a:extLst>
            <a:ext uri="{FF2B5EF4-FFF2-40B4-BE49-F238E27FC236}">
              <a16:creationId xmlns:a16="http://schemas.microsoft.com/office/drawing/2014/main" id="{E3EA1D5F-E431-44E6-9E63-0C24E5B14168}"/>
            </a:ext>
          </a:extLst>
        </xdr:cNvPr>
        <xdr:cNvCxnSpPr/>
      </xdr:nvCxnSpPr>
      <xdr:spPr>
        <a:xfrm flipV="1">
          <a:off x="1320800" y="132943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C87B69CA-4162-4487-9926-71EBE6BCDF0A}"/>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231170B1-827B-4EFA-904E-500810219E4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8A4BF094-3DBA-45B4-990A-203FD6FFEF8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4E82CEDB-FCFD-4C7F-91D0-22C817E4C47D}"/>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EE11C802-0C06-4A03-A215-C3D424EA8DD7}"/>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675A442D-D6B0-4D0D-BCE1-6CA351B8C1FF}"/>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92FF72C8-145B-4D63-9626-CF8C98502465}"/>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B8CDE742-0F3C-4F1D-A4CA-25DCF62E8B89}"/>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9D04632F-DE0C-4A03-9AAD-83FF4C10F095}"/>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3811</xdr:rowOff>
    </xdr:from>
    <xdr:to>
      <xdr:col>24</xdr:col>
      <xdr:colOff>76200</xdr:colOff>
      <xdr:row>77</xdr:row>
      <xdr:rowOff>105411</xdr:rowOff>
    </xdr:to>
    <xdr:sp macro="" textlink="">
      <xdr:nvSpPr>
        <xdr:cNvPr id="390" name="楕円 389">
          <a:extLst>
            <a:ext uri="{FF2B5EF4-FFF2-40B4-BE49-F238E27FC236}">
              <a16:creationId xmlns:a16="http://schemas.microsoft.com/office/drawing/2014/main" id="{BEEB4B73-927C-49EC-A17E-AEB935D5CDFE}"/>
            </a:ext>
          </a:extLst>
        </xdr:cNvPr>
        <xdr:cNvSpPr/>
      </xdr:nvSpPr>
      <xdr:spPr>
        <a:xfrm>
          <a:off x="4775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147338</xdr:rowOff>
    </xdr:from>
    <xdr:ext cx="762000" cy="259045"/>
    <xdr:sp macro="" textlink="">
      <xdr:nvSpPr>
        <xdr:cNvPr id="391" name="公債費該当値テキスト">
          <a:extLst>
            <a:ext uri="{FF2B5EF4-FFF2-40B4-BE49-F238E27FC236}">
              <a16:creationId xmlns:a16="http://schemas.microsoft.com/office/drawing/2014/main" id="{DAF6F5EB-BA68-4F5C-8581-C4167BCF23F6}"/>
            </a:ext>
          </a:extLst>
        </xdr:cNvPr>
        <xdr:cNvSpPr txBox="1"/>
      </xdr:nvSpPr>
      <xdr:spPr>
        <a:xfrm>
          <a:off x="49149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53339</xdr:rowOff>
    </xdr:from>
    <xdr:to>
      <xdr:col>20</xdr:col>
      <xdr:colOff>38100</xdr:colOff>
      <xdr:row>77</xdr:row>
      <xdr:rowOff>154939</xdr:rowOff>
    </xdr:to>
    <xdr:sp macro="" textlink="">
      <xdr:nvSpPr>
        <xdr:cNvPr id="392" name="楕円 391">
          <a:extLst>
            <a:ext uri="{FF2B5EF4-FFF2-40B4-BE49-F238E27FC236}">
              <a16:creationId xmlns:a16="http://schemas.microsoft.com/office/drawing/2014/main" id="{ECAA8ACD-F893-465E-9610-7E802F893C6A}"/>
            </a:ext>
          </a:extLst>
        </xdr:cNvPr>
        <xdr:cNvSpPr/>
      </xdr:nvSpPr>
      <xdr:spPr>
        <a:xfrm>
          <a:off x="3937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139716</xdr:rowOff>
    </xdr:from>
    <xdr:ext cx="736600" cy="259045"/>
    <xdr:sp macro="" textlink="">
      <xdr:nvSpPr>
        <xdr:cNvPr id="393" name="テキスト ボックス 392">
          <a:extLst>
            <a:ext uri="{FF2B5EF4-FFF2-40B4-BE49-F238E27FC236}">
              <a16:creationId xmlns:a16="http://schemas.microsoft.com/office/drawing/2014/main" id="{5761A321-5B78-48EE-8968-F9CC97C89715}"/>
            </a:ext>
          </a:extLst>
        </xdr:cNvPr>
        <xdr:cNvSpPr txBox="1"/>
      </xdr:nvSpPr>
      <xdr:spPr>
        <a:xfrm>
          <a:off x="3606800" y="13341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53339</xdr:rowOff>
    </xdr:from>
    <xdr:to>
      <xdr:col>15</xdr:col>
      <xdr:colOff>149225</xdr:colOff>
      <xdr:row>77</xdr:row>
      <xdr:rowOff>154939</xdr:rowOff>
    </xdr:to>
    <xdr:sp macro="" textlink="">
      <xdr:nvSpPr>
        <xdr:cNvPr id="394" name="楕円 393">
          <a:extLst>
            <a:ext uri="{FF2B5EF4-FFF2-40B4-BE49-F238E27FC236}">
              <a16:creationId xmlns:a16="http://schemas.microsoft.com/office/drawing/2014/main" id="{1290F4CF-4D53-44FA-A99C-A8D677353755}"/>
            </a:ext>
          </a:extLst>
        </xdr:cNvPr>
        <xdr:cNvSpPr/>
      </xdr:nvSpPr>
      <xdr:spPr>
        <a:xfrm>
          <a:off x="3048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139716</xdr:rowOff>
    </xdr:from>
    <xdr:ext cx="762000" cy="259045"/>
    <xdr:sp macro="" textlink="">
      <xdr:nvSpPr>
        <xdr:cNvPr id="395" name="テキスト ボックス 394">
          <a:extLst>
            <a:ext uri="{FF2B5EF4-FFF2-40B4-BE49-F238E27FC236}">
              <a16:creationId xmlns:a16="http://schemas.microsoft.com/office/drawing/2014/main" id="{E91B73E2-5DF5-4EEA-B986-A7D387F07E06}"/>
            </a:ext>
          </a:extLst>
        </xdr:cNvPr>
        <xdr:cNvSpPr txBox="1"/>
      </xdr:nvSpPr>
      <xdr:spPr>
        <a:xfrm>
          <a:off x="2717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41911</xdr:rowOff>
    </xdr:from>
    <xdr:to>
      <xdr:col>11</xdr:col>
      <xdr:colOff>60325</xdr:colOff>
      <xdr:row>77</xdr:row>
      <xdr:rowOff>143511</xdr:rowOff>
    </xdr:to>
    <xdr:sp macro="" textlink="">
      <xdr:nvSpPr>
        <xdr:cNvPr id="396" name="楕円 395">
          <a:extLst>
            <a:ext uri="{FF2B5EF4-FFF2-40B4-BE49-F238E27FC236}">
              <a16:creationId xmlns:a16="http://schemas.microsoft.com/office/drawing/2014/main" id="{00347716-AA9D-484D-A2E4-015A06F6CA5B}"/>
            </a:ext>
          </a:extLst>
        </xdr:cNvPr>
        <xdr:cNvSpPr/>
      </xdr:nvSpPr>
      <xdr:spPr>
        <a:xfrm>
          <a:off x="2159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128288</xdr:rowOff>
    </xdr:from>
    <xdr:ext cx="762000" cy="259045"/>
    <xdr:sp macro="" textlink="">
      <xdr:nvSpPr>
        <xdr:cNvPr id="397" name="テキスト ボックス 396">
          <a:extLst>
            <a:ext uri="{FF2B5EF4-FFF2-40B4-BE49-F238E27FC236}">
              <a16:creationId xmlns:a16="http://schemas.microsoft.com/office/drawing/2014/main" id="{47C1E24C-7333-4749-B633-AE805F14586D}"/>
            </a:ext>
          </a:extLst>
        </xdr:cNvPr>
        <xdr:cNvSpPr txBox="1"/>
      </xdr:nvSpPr>
      <xdr:spPr>
        <a:xfrm>
          <a:off x="1828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98" name="楕円 397">
          <a:extLst>
            <a:ext uri="{FF2B5EF4-FFF2-40B4-BE49-F238E27FC236}">
              <a16:creationId xmlns:a16="http://schemas.microsoft.com/office/drawing/2014/main" id="{51D7D487-ED86-4895-A5C5-DE7948234AE9}"/>
            </a:ext>
          </a:extLst>
        </xdr:cNvPr>
        <xdr:cNvSpPr/>
      </xdr:nvSpPr>
      <xdr:spPr>
        <a:xfrm>
          <a:off x="1270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99" name="テキスト ボックス 398">
          <a:extLst>
            <a:ext uri="{FF2B5EF4-FFF2-40B4-BE49-F238E27FC236}">
              <a16:creationId xmlns:a16="http://schemas.microsoft.com/office/drawing/2014/main" id="{D1F4B7FC-A78B-4D68-ADFA-B407A04B387B}"/>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1776E1ED-89B4-41CB-9EB8-993C39B11246}"/>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DADA44A0-DFE3-4775-9DA7-2C6FDCDA6495}"/>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D04D6D0A-1119-40AE-9A1E-D2F8986A9EA8}"/>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CEB91879-573F-4CE8-B6C7-BF7E1243D436}"/>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1D5D0FBB-DE52-4FEE-BA19-CE58C595FE1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CBD3D246-B89A-46C0-BD6F-669F7430C68E}"/>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CCE1F6-990A-4B87-A090-5FD95571E18F}"/>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7423CC93-BFA4-4151-8796-272FA47CFF4D}"/>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38B92CD3-25DF-446B-A489-5E89AB641B3D}"/>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428463D1-340D-4749-B633-BD9C26DFF55B}"/>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BEF1ABC-D531-4555-BA89-391EA23A0113}"/>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類似団体平均値を上回っている。</a:t>
          </a:r>
          <a:endParaRPr lang="ja-JP" altLang="ja-JP" sz="1100">
            <a:effectLst/>
          </a:endParaRPr>
        </a:p>
        <a:p>
          <a:r>
            <a:rPr kumimoji="1" lang="ja-JP" altLang="ja-JP" sz="1100">
              <a:solidFill>
                <a:schemeClr val="dk1"/>
              </a:solidFill>
              <a:effectLst/>
              <a:latin typeface="+mn-lt"/>
              <a:ea typeface="+mn-ea"/>
              <a:cs typeface="+mn-cs"/>
            </a:rPr>
            <a:t>　今後は職員の定員・給与水準の適正化、管理施設の民間委託の推進、事業効果検証における補助金の見直しなどを図り、経常的経費の削減に努める。</a:t>
          </a:r>
          <a:endParaRPr lang="ja-JP" altLang="ja-JP" sz="11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5DFF28FB-1189-4F7D-B3E8-8B327BF9137D}"/>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605DC588-6C8D-43C3-A325-E62ED3A614CE}"/>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B791E8F3-787A-4EC2-BDCE-373C7A6AB928}"/>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D779A0B9-A58B-4DAC-9D05-3DA9817548CC}"/>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B55443E1-DF6C-497E-B1D8-07667E469748}"/>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286638A8-EE7C-47EA-A7FC-891F886E0561}"/>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F70433D1-F62A-448C-B1DC-99DE2110BF82}"/>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3C75C20D-4A2D-41CE-BD20-0D42035F7F14}"/>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64EE805F-DF89-4502-B293-2293FE6CD272}"/>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5E70F5C4-2744-46BE-BFF1-67805019824F}"/>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6690C1AF-0BD5-4E1A-B78E-C617C188096D}"/>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6A6C4156-7105-412D-B1E7-E2ED3F829FF8}"/>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1FEB769C-2EF9-4749-B88C-2DFD0F198BB1}"/>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5220DF1C-C448-4D9B-8E7B-CEB77A1A74CF}"/>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909A8E40-C704-4EA0-B525-14781B8ECFBF}"/>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6C255C2D-7028-4D01-BBD8-B57E4D4BC38C}"/>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B2ADC050-EEAA-454D-8CEC-685EFA2AE6CB}"/>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7B71386B-6DE9-4DFD-94F5-40DDC757A499}"/>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6AA534F6-7A41-4D6B-89C4-4EFC0824A384}"/>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93A5163E-DC0D-47E7-95EE-2BD70FD06489}"/>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162C1E56-A3D1-4BDD-8CCF-FFF2A6A03813}"/>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54611</xdr:rowOff>
    </xdr:from>
    <xdr:to>
      <xdr:col>82</xdr:col>
      <xdr:colOff>107950</xdr:colOff>
      <xdr:row>77</xdr:row>
      <xdr:rowOff>142239</xdr:rowOff>
    </xdr:to>
    <xdr:cxnSp macro="">
      <xdr:nvCxnSpPr>
        <xdr:cNvPr id="432" name="直線コネクタ 431">
          <a:extLst>
            <a:ext uri="{FF2B5EF4-FFF2-40B4-BE49-F238E27FC236}">
              <a16:creationId xmlns:a16="http://schemas.microsoft.com/office/drawing/2014/main" id="{C3601395-DA80-467E-8ADC-4E2458F771BE}"/>
            </a:ext>
          </a:extLst>
        </xdr:cNvPr>
        <xdr:cNvCxnSpPr/>
      </xdr:nvCxnSpPr>
      <xdr:spPr>
        <a:xfrm>
          <a:off x="15671800" y="13256261"/>
          <a:ext cx="8382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9765A1D-94A3-47DA-B367-D17F11482CF4}"/>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98573C67-09BD-4C9B-8E42-6AA39E6E518B}"/>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161289</xdr:rowOff>
    </xdr:from>
    <xdr:to>
      <xdr:col>78</xdr:col>
      <xdr:colOff>69850</xdr:colOff>
      <xdr:row>77</xdr:row>
      <xdr:rowOff>54611</xdr:rowOff>
    </xdr:to>
    <xdr:cxnSp macro="">
      <xdr:nvCxnSpPr>
        <xdr:cNvPr id="435" name="直線コネクタ 434">
          <a:extLst>
            <a:ext uri="{FF2B5EF4-FFF2-40B4-BE49-F238E27FC236}">
              <a16:creationId xmlns:a16="http://schemas.microsoft.com/office/drawing/2014/main" id="{AFA09239-C02C-45C2-8AC4-F6599FE6E1E9}"/>
            </a:ext>
          </a:extLst>
        </xdr:cNvPr>
        <xdr:cNvCxnSpPr/>
      </xdr:nvCxnSpPr>
      <xdr:spPr>
        <a:xfrm>
          <a:off x="14782800" y="1319148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428A7D66-0EFB-4D86-B6FC-A30F35858B24}"/>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2E1D6C12-F4BE-44BB-9328-B2D6D895E622}"/>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88900</xdr:rowOff>
    </xdr:from>
    <xdr:to>
      <xdr:col>73</xdr:col>
      <xdr:colOff>180975</xdr:colOff>
      <xdr:row>76</xdr:row>
      <xdr:rowOff>161289</xdr:rowOff>
    </xdr:to>
    <xdr:cxnSp macro="">
      <xdr:nvCxnSpPr>
        <xdr:cNvPr id="438" name="直線コネクタ 437">
          <a:extLst>
            <a:ext uri="{FF2B5EF4-FFF2-40B4-BE49-F238E27FC236}">
              <a16:creationId xmlns:a16="http://schemas.microsoft.com/office/drawing/2014/main" id="{FCE5D3E7-0645-4873-881D-55FFA0972925}"/>
            </a:ext>
          </a:extLst>
        </xdr:cNvPr>
        <xdr:cNvCxnSpPr/>
      </xdr:nvCxnSpPr>
      <xdr:spPr>
        <a:xfrm>
          <a:off x="13893800" y="1311910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DADFF0F7-ED84-4ED1-91B8-EF2043D2096B}"/>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56459F03-ACEF-4110-848A-2F3DD7AD3B32}"/>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88900</xdr:rowOff>
    </xdr:from>
    <xdr:to>
      <xdr:col>69</xdr:col>
      <xdr:colOff>92075</xdr:colOff>
      <xdr:row>77</xdr:row>
      <xdr:rowOff>138430</xdr:rowOff>
    </xdr:to>
    <xdr:cxnSp macro="">
      <xdr:nvCxnSpPr>
        <xdr:cNvPr id="441" name="直線コネクタ 440">
          <a:extLst>
            <a:ext uri="{FF2B5EF4-FFF2-40B4-BE49-F238E27FC236}">
              <a16:creationId xmlns:a16="http://schemas.microsoft.com/office/drawing/2014/main" id="{8E4894E7-1D29-4D8E-82FD-F5C4FB53A778}"/>
            </a:ext>
          </a:extLst>
        </xdr:cNvPr>
        <xdr:cNvCxnSpPr/>
      </xdr:nvCxnSpPr>
      <xdr:spPr>
        <a:xfrm flipV="1">
          <a:off x="13004800" y="1311910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93EC36A6-3E93-4B78-9ACD-08EAF9B2A455}"/>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62FEED7C-7C32-45B4-8413-07F5DA8C23F4}"/>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F0D9DB3F-7DAF-4E6A-8AFC-C95A4A4C81E8}"/>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25E28205-050B-4EEA-BEAD-4D2D8B651855}"/>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4C4D5BB4-17FC-4D49-BA76-D5ABA6E91352}"/>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10CEC40F-7E66-48FB-934B-0E5D670130C4}"/>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56E83D67-6B7C-4AD8-874B-54373436E4D5}"/>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557F227C-C690-4A46-9FA9-9F16C9A0CAFE}"/>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E006F8F4-1FC4-4785-8B9A-AE4A721EDCFA}"/>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91439</xdr:rowOff>
    </xdr:from>
    <xdr:to>
      <xdr:col>82</xdr:col>
      <xdr:colOff>158750</xdr:colOff>
      <xdr:row>78</xdr:row>
      <xdr:rowOff>21589</xdr:rowOff>
    </xdr:to>
    <xdr:sp macro="" textlink="">
      <xdr:nvSpPr>
        <xdr:cNvPr id="451" name="楕円 450">
          <a:extLst>
            <a:ext uri="{FF2B5EF4-FFF2-40B4-BE49-F238E27FC236}">
              <a16:creationId xmlns:a16="http://schemas.microsoft.com/office/drawing/2014/main" id="{6B084138-93C1-46AC-A949-55B154CA3742}"/>
            </a:ext>
          </a:extLst>
        </xdr:cNvPr>
        <xdr:cNvSpPr/>
      </xdr:nvSpPr>
      <xdr:spPr>
        <a:xfrm>
          <a:off x="164592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63516</xdr:rowOff>
    </xdr:from>
    <xdr:ext cx="762000" cy="259045"/>
    <xdr:sp macro="" textlink="">
      <xdr:nvSpPr>
        <xdr:cNvPr id="452" name="公債費以外該当値テキスト">
          <a:extLst>
            <a:ext uri="{FF2B5EF4-FFF2-40B4-BE49-F238E27FC236}">
              <a16:creationId xmlns:a16="http://schemas.microsoft.com/office/drawing/2014/main" id="{7FB9A09D-541F-4627-ACF6-FADDA4FB291F}"/>
            </a:ext>
          </a:extLst>
        </xdr:cNvPr>
        <xdr:cNvSpPr txBox="1"/>
      </xdr:nvSpPr>
      <xdr:spPr>
        <a:xfrm>
          <a:off x="165989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3811</xdr:rowOff>
    </xdr:from>
    <xdr:to>
      <xdr:col>78</xdr:col>
      <xdr:colOff>120650</xdr:colOff>
      <xdr:row>77</xdr:row>
      <xdr:rowOff>105411</xdr:rowOff>
    </xdr:to>
    <xdr:sp macro="" textlink="">
      <xdr:nvSpPr>
        <xdr:cNvPr id="453" name="楕円 452">
          <a:extLst>
            <a:ext uri="{FF2B5EF4-FFF2-40B4-BE49-F238E27FC236}">
              <a16:creationId xmlns:a16="http://schemas.microsoft.com/office/drawing/2014/main" id="{7EE053DF-48F0-4AA9-B79B-9BC38B589E06}"/>
            </a:ext>
          </a:extLst>
        </xdr:cNvPr>
        <xdr:cNvSpPr/>
      </xdr:nvSpPr>
      <xdr:spPr>
        <a:xfrm>
          <a:off x="15621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54" name="テキスト ボックス 453">
          <a:extLst>
            <a:ext uri="{FF2B5EF4-FFF2-40B4-BE49-F238E27FC236}">
              <a16:creationId xmlns:a16="http://schemas.microsoft.com/office/drawing/2014/main" id="{0C02E6DD-AB91-4E3B-AB23-49D617495A6A}"/>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110489</xdr:rowOff>
    </xdr:from>
    <xdr:to>
      <xdr:col>74</xdr:col>
      <xdr:colOff>31750</xdr:colOff>
      <xdr:row>77</xdr:row>
      <xdr:rowOff>40639</xdr:rowOff>
    </xdr:to>
    <xdr:sp macro="" textlink="">
      <xdr:nvSpPr>
        <xdr:cNvPr id="455" name="楕円 454">
          <a:extLst>
            <a:ext uri="{FF2B5EF4-FFF2-40B4-BE49-F238E27FC236}">
              <a16:creationId xmlns:a16="http://schemas.microsoft.com/office/drawing/2014/main" id="{68F9009D-6CFB-494B-8340-0FC758D751B5}"/>
            </a:ext>
          </a:extLst>
        </xdr:cNvPr>
        <xdr:cNvSpPr/>
      </xdr:nvSpPr>
      <xdr:spPr>
        <a:xfrm>
          <a:off x="14732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25416</xdr:rowOff>
    </xdr:from>
    <xdr:ext cx="762000" cy="259045"/>
    <xdr:sp macro="" textlink="">
      <xdr:nvSpPr>
        <xdr:cNvPr id="456" name="テキスト ボックス 455">
          <a:extLst>
            <a:ext uri="{FF2B5EF4-FFF2-40B4-BE49-F238E27FC236}">
              <a16:creationId xmlns:a16="http://schemas.microsoft.com/office/drawing/2014/main" id="{500A6CED-3132-4239-B888-A4378285CC98}"/>
            </a:ext>
          </a:extLst>
        </xdr:cNvPr>
        <xdr:cNvSpPr txBox="1"/>
      </xdr:nvSpPr>
      <xdr:spPr>
        <a:xfrm>
          <a:off x="14401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38100</xdr:rowOff>
    </xdr:from>
    <xdr:to>
      <xdr:col>69</xdr:col>
      <xdr:colOff>142875</xdr:colOff>
      <xdr:row>76</xdr:row>
      <xdr:rowOff>139700</xdr:rowOff>
    </xdr:to>
    <xdr:sp macro="" textlink="">
      <xdr:nvSpPr>
        <xdr:cNvPr id="457" name="楕円 456">
          <a:extLst>
            <a:ext uri="{FF2B5EF4-FFF2-40B4-BE49-F238E27FC236}">
              <a16:creationId xmlns:a16="http://schemas.microsoft.com/office/drawing/2014/main" id="{615C76C2-ACD9-407F-B2D6-F8566651B51A}"/>
            </a:ext>
          </a:extLst>
        </xdr:cNvPr>
        <xdr:cNvSpPr/>
      </xdr:nvSpPr>
      <xdr:spPr>
        <a:xfrm>
          <a:off x="13843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124477</xdr:rowOff>
    </xdr:from>
    <xdr:ext cx="762000" cy="259045"/>
    <xdr:sp macro="" textlink="">
      <xdr:nvSpPr>
        <xdr:cNvPr id="458" name="テキスト ボックス 457">
          <a:extLst>
            <a:ext uri="{FF2B5EF4-FFF2-40B4-BE49-F238E27FC236}">
              <a16:creationId xmlns:a16="http://schemas.microsoft.com/office/drawing/2014/main" id="{DFB88C2B-FC23-4833-9DF8-AD967C5D8947}"/>
            </a:ext>
          </a:extLst>
        </xdr:cNvPr>
        <xdr:cNvSpPr txBox="1"/>
      </xdr:nvSpPr>
      <xdr:spPr>
        <a:xfrm>
          <a:off x="135128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59" name="楕円 458">
          <a:extLst>
            <a:ext uri="{FF2B5EF4-FFF2-40B4-BE49-F238E27FC236}">
              <a16:creationId xmlns:a16="http://schemas.microsoft.com/office/drawing/2014/main" id="{6ADDB760-4E58-4F77-9264-BBFDCEB08D72}"/>
            </a:ext>
          </a:extLst>
        </xdr:cNvPr>
        <xdr:cNvSpPr/>
      </xdr:nvSpPr>
      <xdr:spPr>
        <a:xfrm>
          <a:off x="12954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2557</xdr:rowOff>
    </xdr:from>
    <xdr:ext cx="762000" cy="259045"/>
    <xdr:sp macro="" textlink="">
      <xdr:nvSpPr>
        <xdr:cNvPr id="460" name="テキスト ボックス 459">
          <a:extLst>
            <a:ext uri="{FF2B5EF4-FFF2-40B4-BE49-F238E27FC236}">
              <a16:creationId xmlns:a16="http://schemas.microsoft.com/office/drawing/2014/main" id="{CC6EC350-6C1F-4B83-BF8B-238ADEB73866}"/>
            </a:ext>
          </a:extLst>
        </xdr:cNvPr>
        <xdr:cNvSpPr txBox="1"/>
      </xdr:nvSpPr>
      <xdr:spPr>
        <a:xfrm>
          <a:off x="12623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E3E1996-E5AA-47E1-B516-B8D9ABFB65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7A92E098-8303-46CA-B026-DECF6CB7956C}"/>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475F9FE-AED0-4AB2-A565-1041D4AB2769}"/>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3A222522-0562-4617-996F-415465630C38}"/>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3313A7C3-8F58-4451-9022-FA09F2A99A62}"/>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鹿児島県南種子町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D08B90AC-8D1D-44AC-86CB-7D5C8960D548}"/>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DF5F3676-52CE-4A3B-AC64-5B26FDC0F2C1}"/>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C92C492-DCC3-4BE1-B7B9-0651BD3A46EF}"/>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204DB132-D70C-4408-AECD-F1BD205E2D9D}"/>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3AC29CC7-DE20-4387-BD87-9236C890CC51}"/>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BD80D25D-49A0-43B1-983A-C1038C529254}"/>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B7449821-8374-46E2-8E5A-06877F3F8AA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9D6513E2-19F0-418C-997A-A518D09E627C}"/>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17B8063-4B88-4A1D-8256-D704A35BE9FA}"/>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29ECE801-6E16-41F7-822B-F65161E8DCAB}"/>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1B1DC4A1-0774-44E5-BCEF-9E9478555CE6}"/>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F1AC50C4-E5DA-4692-A90C-5909EC77051A}"/>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A85C8E91-CBA2-423B-9738-941DD75AA5C3}"/>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FF2904B2-7F6F-4BA9-9D50-5800AF221BE2}"/>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C2D61978-796A-4DE2-8512-4725D21F86A5}"/>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257D0EF-CD41-4C85-8F57-099CA22895A2}"/>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60FB7B70-BB9A-47FF-8C70-20CAFBCD6867}"/>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8C101AB4-29FD-4FD0-86BC-FE2A385EC4A7}"/>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E5B6DA8-A137-4007-AE7D-52EC261DEBC6}"/>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75C536EB-3973-49BA-AC2D-09791B815CDE}"/>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0675C8E-16C3-45E2-858F-5BFF1EDE0E9D}"/>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E4B71AF-8747-43BC-B492-2D039744E9F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CF8DC70-A613-4BBD-9A5A-7C21E7BD4D5B}"/>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66F734F8-8963-4B96-BDF3-802AE5CD356A}"/>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995F9A38-E0AE-4A13-BAAE-E9A6B22DA145}"/>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F30158E-0B34-44EE-BC6B-45DF433302E9}"/>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AA6B6F28-6296-4B71-A0F1-6D5EBB2B7042}"/>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A13E7596-85F5-45C2-B99E-DB2275D5E0C4}"/>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3479701E-B631-49C1-8F2F-016DE11D30BB}"/>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391A1D5E-A7D9-458D-902C-30C489370FD4}"/>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86E2CA4-0B4E-4D18-A44D-B0B7DDC937A2}"/>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DB4EAB32-B26C-44F5-926D-42F996F24CBA}"/>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9E555701-D2D2-4F75-8BBA-041FF23E51BE}"/>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76439AEA-1A57-414E-BFBB-FE2843568504}"/>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207B1BDD-9765-4372-91CE-0EFCB82AC9DD}"/>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4E93C617-5CD9-4EBA-BEF4-01B8181E0F5E}"/>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21125A40-F7C1-4728-AB6B-F1602DF02075}"/>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290DE1-0FF7-4F5E-9957-9996D5D23B72}"/>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B4CB71EF-E1B9-4B87-9AF7-22C0E4FE5DA6}"/>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1BC79260-8655-479D-9223-E557072F5B7E}"/>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ED86492B-6321-4E04-9C76-CA76BF0C96EF}"/>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12333</xdr:rowOff>
    </xdr:from>
    <xdr:to>
      <xdr:col>29</xdr:col>
      <xdr:colOff>127000</xdr:colOff>
      <xdr:row>16</xdr:row>
      <xdr:rowOff>85796</xdr:rowOff>
    </xdr:to>
    <xdr:cxnSp macro="">
      <xdr:nvCxnSpPr>
        <xdr:cNvPr id="48" name="直線コネクタ 47">
          <a:extLst>
            <a:ext uri="{FF2B5EF4-FFF2-40B4-BE49-F238E27FC236}">
              <a16:creationId xmlns:a16="http://schemas.microsoft.com/office/drawing/2014/main" id="{C869C75E-639A-48E8-87F4-6ACA71009468}"/>
            </a:ext>
          </a:extLst>
        </xdr:cNvPr>
        <xdr:cNvCxnSpPr/>
      </xdr:nvCxnSpPr>
      <xdr:spPr bwMode="auto">
        <a:xfrm flipV="1">
          <a:off x="5003800" y="2803158"/>
          <a:ext cx="647700" cy="734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DA04E3C9-0F31-41FF-8ED9-FF2CDC00B231}"/>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21768328-B620-4027-AE98-F4E66ACB89FA}"/>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85796</xdr:rowOff>
    </xdr:from>
    <xdr:to>
      <xdr:col>26</xdr:col>
      <xdr:colOff>50800</xdr:colOff>
      <xdr:row>16</xdr:row>
      <xdr:rowOff>107545</xdr:rowOff>
    </xdr:to>
    <xdr:cxnSp macro="">
      <xdr:nvCxnSpPr>
        <xdr:cNvPr id="51" name="直線コネクタ 50">
          <a:extLst>
            <a:ext uri="{FF2B5EF4-FFF2-40B4-BE49-F238E27FC236}">
              <a16:creationId xmlns:a16="http://schemas.microsoft.com/office/drawing/2014/main" id="{E179759F-FA66-40F5-B237-7C4449B29AC4}"/>
            </a:ext>
          </a:extLst>
        </xdr:cNvPr>
        <xdr:cNvCxnSpPr/>
      </xdr:nvCxnSpPr>
      <xdr:spPr bwMode="auto">
        <a:xfrm flipV="1">
          <a:off x="4305300" y="2876621"/>
          <a:ext cx="698500" cy="21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5FAB82EF-C751-49C9-9463-389CCFA8CBA5}"/>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9967E70B-D83E-4A15-A8F9-6EBBE629FDBD}"/>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97422</xdr:rowOff>
    </xdr:from>
    <xdr:to>
      <xdr:col>22</xdr:col>
      <xdr:colOff>114300</xdr:colOff>
      <xdr:row>16</xdr:row>
      <xdr:rowOff>107545</xdr:rowOff>
    </xdr:to>
    <xdr:cxnSp macro="">
      <xdr:nvCxnSpPr>
        <xdr:cNvPr id="54" name="直線コネクタ 53">
          <a:extLst>
            <a:ext uri="{FF2B5EF4-FFF2-40B4-BE49-F238E27FC236}">
              <a16:creationId xmlns:a16="http://schemas.microsoft.com/office/drawing/2014/main" id="{4CD0E197-4A53-4380-90EB-DB0C54928DAE}"/>
            </a:ext>
          </a:extLst>
        </xdr:cNvPr>
        <xdr:cNvCxnSpPr/>
      </xdr:nvCxnSpPr>
      <xdr:spPr bwMode="auto">
        <a:xfrm>
          <a:off x="3606800" y="2888247"/>
          <a:ext cx="698500" cy="10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B34C8C85-4E4D-45B8-B7E7-37EC1E12D449}"/>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512970C5-23B9-48AC-926B-8E8B6D32CACC}"/>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97084</xdr:rowOff>
    </xdr:from>
    <xdr:to>
      <xdr:col>18</xdr:col>
      <xdr:colOff>177800</xdr:colOff>
      <xdr:row>16</xdr:row>
      <xdr:rowOff>97422</xdr:rowOff>
    </xdr:to>
    <xdr:cxnSp macro="">
      <xdr:nvCxnSpPr>
        <xdr:cNvPr id="57" name="直線コネクタ 56">
          <a:extLst>
            <a:ext uri="{FF2B5EF4-FFF2-40B4-BE49-F238E27FC236}">
              <a16:creationId xmlns:a16="http://schemas.microsoft.com/office/drawing/2014/main" id="{647B0324-02E9-42AD-BF72-89CB6C817CF6}"/>
            </a:ext>
          </a:extLst>
        </xdr:cNvPr>
        <xdr:cNvCxnSpPr/>
      </xdr:nvCxnSpPr>
      <xdr:spPr bwMode="auto">
        <a:xfrm>
          <a:off x="2908300" y="2887909"/>
          <a:ext cx="698500" cy="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F51EC197-5508-46B8-A305-1670A91F9A7A}"/>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BF1BA9F9-279D-4ED9-8351-9F8779FF5871}"/>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E93265F2-5A39-4B09-9944-A4C475988BE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C75E43B0-833A-4EDE-BF09-A12D20E3016E}"/>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5CCE3423-D787-4EC7-9C46-5C7B3438D999}"/>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3820A42-27F5-48DB-A5E3-08F3CB818DF7}"/>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C74CB434-B9A5-4799-A4E3-24253D009F69}"/>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A212EC2B-1DF8-4D51-A281-05336B2FED4A}"/>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4EA17A24-004B-4CDE-AA3B-684581E79CA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132983</xdr:rowOff>
    </xdr:from>
    <xdr:to>
      <xdr:col>29</xdr:col>
      <xdr:colOff>177800</xdr:colOff>
      <xdr:row>16</xdr:row>
      <xdr:rowOff>63133</xdr:rowOff>
    </xdr:to>
    <xdr:sp macro="" textlink="">
      <xdr:nvSpPr>
        <xdr:cNvPr id="67" name="楕円 66">
          <a:extLst>
            <a:ext uri="{FF2B5EF4-FFF2-40B4-BE49-F238E27FC236}">
              <a16:creationId xmlns:a16="http://schemas.microsoft.com/office/drawing/2014/main" id="{791C8283-22BF-4C06-B4AC-7A9D568D5FEE}"/>
            </a:ext>
          </a:extLst>
        </xdr:cNvPr>
        <xdr:cNvSpPr/>
      </xdr:nvSpPr>
      <xdr:spPr bwMode="auto">
        <a:xfrm>
          <a:off x="5600700" y="2752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149510</xdr:rowOff>
    </xdr:from>
    <xdr:ext cx="762000" cy="259045"/>
    <xdr:sp macro="" textlink="">
      <xdr:nvSpPr>
        <xdr:cNvPr id="68" name="人口1人当たり決算額の推移該当値テキスト130">
          <a:extLst>
            <a:ext uri="{FF2B5EF4-FFF2-40B4-BE49-F238E27FC236}">
              <a16:creationId xmlns:a16="http://schemas.microsoft.com/office/drawing/2014/main" id="{D969F71E-A458-46DE-8B64-B91CC175BFB3}"/>
            </a:ext>
          </a:extLst>
        </xdr:cNvPr>
        <xdr:cNvSpPr txBox="1"/>
      </xdr:nvSpPr>
      <xdr:spPr>
        <a:xfrm>
          <a:off x="5740400" y="259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34996</xdr:rowOff>
    </xdr:from>
    <xdr:to>
      <xdr:col>26</xdr:col>
      <xdr:colOff>101600</xdr:colOff>
      <xdr:row>16</xdr:row>
      <xdr:rowOff>136596</xdr:rowOff>
    </xdr:to>
    <xdr:sp macro="" textlink="">
      <xdr:nvSpPr>
        <xdr:cNvPr id="69" name="楕円 68">
          <a:extLst>
            <a:ext uri="{FF2B5EF4-FFF2-40B4-BE49-F238E27FC236}">
              <a16:creationId xmlns:a16="http://schemas.microsoft.com/office/drawing/2014/main" id="{071ED863-3A2C-4180-B88C-B1FA3E727CBC}"/>
            </a:ext>
          </a:extLst>
        </xdr:cNvPr>
        <xdr:cNvSpPr/>
      </xdr:nvSpPr>
      <xdr:spPr bwMode="auto">
        <a:xfrm>
          <a:off x="4953000" y="2825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146773</xdr:rowOff>
    </xdr:from>
    <xdr:ext cx="736600" cy="259045"/>
    <xdr:sp macro="" textlink="">
      <xdr:nvSpPr>
        <xdr:cNvPr id="70" name="テキスト ボックス 69">
          <a:extLst>
            <a:ext uri="{FF2B5EF4-FFF2-40B4-BE49-F238E27FC236}">
              <a16:creationId xmlns:a16="http://schemas.microsoft.com/office/drawing/2014/main" id="{9DF57424-6B45-47BE-A80A-9EAE236D8C70}"/>
            </a:ext>
          </a:extLst>
        </xdr:cNvPr>
        <xdr:cNvSpPr txBox="1"/>
      </xdr:nvSpPr>
      <xdr:spPr>
        <a:xfrm>
          <a:off x="4622800" y="2594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56745</xdr:rowOff>
    </xdr:from>
    <xdr:to>
      <xdr:col>22</xdr:col>
      <xdr:colOff>165100</xdr:colOff>
      <xdr:row>16</xdr:row>
      <xdr:rowOff>158345</xdr:rowOff>
    </xdr:to>
    <xdr:sp macro="" textlink="">
      <xdr:nvSpPr>
        <xdr:cNvPr id="71" name="楕円 70">
          <a:extLst>
            <a:ext uri="{FF2B5EF4-FFF2-40B4-BE49-F238E27FC236}">
              <a16:creationId xmlns:a16="http://schemas.microsoft.com/office/drawing/2014/main" id="{5075B7B1-96CA-4A69-B43D-7C90F0F451B9}"/>
            </a:ext>
          </a:extLst>
        </xdr:cNvPr>
        <xdr:cNvSpPr/>
      </xdr:nvSpPr>
      <xdr:spPr bwMode="auto">
        <a:xfrm>
          <a:off x="4254500" y="2847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168522</xdr:rowOff>
    </xdr:from>
    <xdr:ext cx="762000" cy="259045"/>
    <xdr:sp macro="" textlink="">
      <xdr:nvSpPr>
        <xdr:cNvPr id="72" name="テキスト ボックス 71">
          <a:extLst>
            <a:ext uri="{FF2B5EF4-FFF2-40B4-BE49-F238E27FC236}">
              <a16:creationId xmlns:a16="http://schemas.microsoft.com/office/drawing/2014/main" id="{611FDBB2-20D3-4580-B8A7-C55C2B8441C0}"/>
            </a:ext>
          </a:extLst>
        </xdr:cNvPr>
        <xdr:cNvSpPr txBox="1"/>
      </xdr:nvSpPr>
      <xdr:spPr>
        <a:xfrm>
          <a:off x="3924300" y="261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46622</xdr:rowOff>
    </xdr:from>
    <xdr:to>
      <xdr:col>19</xdr:col>
      <xdr:colOff>38100</xdr:colOff>
      <xdr:row>16</xdr:row>
      <xdr:rowOff>148222</xdr:rowOff>
    </xdr:to>
    <xdr:sp macro="" textlink="">
      <xdr:nvSpPr>
        <xdr:cNvPr id="73" name="楕円 72">
          <a:extLst>
            <a:ext uri="{FF2B5EF4-FFF2-40B4-BE49-F238E27FC236}">
              <a16:creationId xmlns:a16="http://schemas.microsoft.com/office/drawing/2014/main" id="{8B3E6702-DD14-43AE-867F-8EDC081F7514}"/>
            </a:ext>
          </a:extLst>
        </xdr:cNvPr>
        <xdr:cNvSpPr/>
      </xdr:nvSpPr>
      <xdr:spPr bwMode="auto">
        <a:xfrm>
          <a:off x="3556000" y="2837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158399</xdr:rowOff>
    </xdr:from>
    <xdr:ext cx="762000" cy="259045"/>
    <xdr:sp macro="" textlink="">
      <xdr:nvSpPr>
        <xdr:cNvPr id="74" name="テキスト ボックス 73">
          <a:extLst>
            <a:ext uri="{FF2B5EF4-FFF2-40B4-BE49-F238E27FC236}">
              <a16:creationId xmlns:a16="http://schemas.microsoft.com/office/drawing/2014/main" id="{FD0873BB-FC8F-4E94-A6A0-340CE41255DC}"/>
            </a:ext>
          </a:extLst>
        </xdr:cNvPr>
        <xdr:cNvSpPr txBox="1"/>
      </xdr:nvSpPr>
      <xdr:spPr>
        <a:xfrm>
          <a:off x="3225800" y="260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46284</xdr:rowOff>
    </xdr:from>
    <xdr:to>
      <xdr:col>15</xdr:col>
      <xdr:colOff>101600</xdr:colOff>
      <xdr:row>16</xdr:row>
      <xdr:rowOff>147884</xdr:rowOff>
    </xdr:to>
    <xdr:sp macro="" textlink="">
      <xdr:nvSpPr>
        <xdr:cNvPr id="75" name="楕円 74">
          <a:extLst>
            <a:ext uri="{FF2B5EF4-FFF2-40B4-BE49-F238E27FC236}">
              <a16:creationId xmlns:a16="http://schemas.microsoft.com/office/drawing/2014/main" id="{98ECDF9A-6B36-470A-A6F7-CFA0291C0452}"/>
            </a:ext>
          </a:extLst>
        </xdr:cNvPr>
        <xdr:cNvSpPr/>
      </xdr:nvSpPr>
      <xdr:spPr bwMode="auto">
        <a:xfrm>
          <a:off x="2857500" y="2837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158061</xdr:rowOff>
    </xdr:from>
    <xdr:ext cx="762000" cy="259045"/>
    <xdr:sp macro="" textlink="">
      <xdr:nvSpPr>
        <xdr:cNvPr id="76" name="テキスト ボックス 75">
          <a:extLst>
            <a:ext uri="{FF2B5EF4-FFF2-40B4-BE49-F238E27FC236}">
              <a16:creationId xmlns:a16="http://schemas.microsoft.com/office/drawing/2014/main" id="{ED540E21-BF17-49AE-BBCD-4700B9B502AF}"/>
            </a:ext>
          </a:extLst>
        </xdr:cNvPr>
        <xdr:cNvSpPr txBox="1"/>
      </xdr:nvSpPr>
      <xdr:spPr>
        <a:xfrm>
          <a:off x="2527300" y="2605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80F448C8-7B36-4A29-826B-3CD3CFF083A5}"/>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1B5DB3C5-788E-46A4-9215-F2C7E3EF554D}"/>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78401D14-24A3-49CC-96A1-F5C8FE941C18}"/>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FEFF389E-8BFE-4CC4-95B8-BF45831DAEEE}"/>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FC24DB90-B148-4ACA-B153-25C2D44C40DD}"/>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90CCFB56-3A25-4ABE-B0B2-D21902A19953}"/>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842C6E38-2660-4961-BE06-5191C15F79BF}"/>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30C1A281-3C93-446F-BA4C-4C4D5BE6AF8D}"/>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8E502DF5-854D-44D2-A547-D16B5E69021B}"/>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74668AD-0948-411F-9C84-7B42171FED18}"/>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20BBF241-B482-44EB-B651-6E9DBA04358C}"/>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264233AE-5E01-4D36-8B9B-605F2FE6824C}"/>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2AFECCD6-5CF1-4B29-B5D0-4782C51EE3B5}"/>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90E0A46-37CD-44CC-B6A6-0269F027789B}"/>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A570D2A9-B11C-4C61-92F6-9AF0527D125B}"/>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42DE7158-A24D-4859-BBB5-F67B8D0EE9CE}"/>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C379527D-BB07-44C4-915C-B305FFCC2AC5}"/>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EF993187-C353-47C1-9997-B879A3ABFE3F}"/>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997CDF3C-83E7-4C82-A8ED-9B4D77A1FABD}"/>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D1C3024E-0D36-48AA-AE65-1754DC754D72}"/>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15540F83-C5B5-40F3-B33D-0F2A0B0D29A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70715A1E-A8F1-4A0B-90AE-F43CC7B74396}"/>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C56F9DD9-283C-457D-AFFC-968E2687468B}"/>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689CDF30-4505-472E-9041-3ADF3597DFF4}"/>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1620F92C-A9E9-4B0F-8A9D-C12FA99B274E}"/>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DE68B5D6-0281-4E83-9E56-FA85DE73712D}"/>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46299FF-1994-4EDF-B6A7-F4AAA966EB9D}"/>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B65092C7-5417-433E-8A7D-4A9D316B778F}"/>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5BB048A1-553F-494B-8B78-9B85E6723B8D}"/>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540B339A-93A7-4878-8BC4-2BF8C1E7D00E}"/>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1220828E-51A7-4316-AD39-BE71D288735B}"/>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CB68609E-45C4-4BAE-B3CF-3AF0A26054EE}"/>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9BD790E8-D609-450A-BE0C-05306947D7CC}"/>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8D6FFC76-6278-4077-9FB4-1BB0309EA48F}"/>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80004</xdr:rowOff>
    </xdr:from>
    <xdr:to>
      <xdr:col>29</xdr:col>
      <xdr:colOff>127000</xdr:colOff>
      <xdr:row>35</xdr:row>
      <xdr:rowOff>237490</xdr:rowOff>
    </xdr:to>
    <xdr:cxnSp macro="">
      <xdr:nvCxnSpPr>
        <xdr:cNvPr id="111" name="直線コネクタ 110">
          <a:extLst>
            <a:ext uri="{FF2B5EF4-FFF2-40B4-BE49-F238E27FC236}">
              <a16:creationId xmlns:a16="http://schemas.microsoft.com/office/drawing/2014/main" id="{D0DB242D-4C4B-44AB-8881-CA7209846615}"/>
            </a:ext>
          </a:extLst>
        </xdr:cNvPr>
        <xdr:cNvCxnSpPr/>
      </xdr:nvCxnSpPr>
      <xdr:spPr bwMode="auto">
        <a:xfrm>
          <a:off x="5003800" y="6690354"/>
          <a:ext cx="647700" cy="157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5970D48B-EE21-42A8-A853-7C0B22FD5851}"/>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581E46B-0B8F-4CFD-BDD3-7CBC4D0A3D57}"/>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53810</xdr:rowOff>
    </xdr:from>
    <xdr:to>
      <xdr:col>26</xdr:col>
      <xdr:colOff>50800</xdr:colOff>
      <xdr:row>35</xdr:row>
      <xdr:rowOff>80004</xdr:rowOff>
    </xdr:to>
    <xdr:cxnSp macro="">
      <xdr:nvCxnSpPr>
        <xdr:cNvPr id="114" name="直線コネクタ 113">
          <a:extLst>
            <a:ext uri="{FF2B5EF4-FFF2-40B4-BE49-F238E27FC236}">
              <a16:creationId xmlns:a16="http://schemas.microsoft.com/office/drawing/2014/main" id="{E60F3786-DE15-4700-90AE-B38AA43F49F8}"/>
            </a:ext>
          </a:extLst>
        </xdr:cNvPr>
        <xdr:cNvCxnSpPr/>
      </xdr:nvCxnSpPr>
      <xdr:spPr bwMode="auto">
        <a:xfrm>
          <a:off x="4305300" y="6664160"/>
          <a:ext cx="698500" cy="26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BD401CD-A0CA-475B-A192-7412074938E8}"/>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1C0ED7C1-BF6F-4C21-B18E-886D1060BDFC}"/>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53810</xdr:rowOff>
    </xdr:from>
    <xdr:to>
      <xdr:col>22</xdr:col>
      <xdr:colOff>114300</xdr:colOff>
      <xdr:row>35</xdr:row>
      <xdr:rowOff>87490</xdr:rowOff>
    </xdr:to>
    <xdr:cxnSp macro="">
      <xdr:nvCxnSpPr>
        <xdr:cNvPr id="117" name="直線コネクタ 116">
          <a:extLst>
            <a:ext uri="{FF2B5EF4-FFF2-40B4-BE49-F238E27FC236}">
              <a16:creationId xmlns:a16="http://schemas.microsoft.com/office/drawing/2014/main" id="{CDC94A6A-CC31-43F9-946A-DFBBA3B5565D}"/>
            </a:ext>
          </a:extLst>
        </xdr:cNvPr>
        <xdr:cNvCxnSpPr/>
      </xdr:nvCxnSpPr>
      <xdr:spPr bwMode="auto">
        <a:xfrm flipV="1">
          <a:off x="3606800" y="6664160"/>
          <a:ext cx="698500" cy="336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302CE22E-4CFA-449C-9DD1-BF49BE4607DA}"/>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235E38B6-6877-4F81-BC23-AF51CF10F14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87490</xdr:rowOff>
    </xdr:from>
    <xdr:to>
      <xdr:col>18</xdr:col>
      <xdr:colOff>177800</xdr:colOff>
      <xdr:row>35</xdr:row>
      <xdr:rowOff>176264</xdr:rowOff>
    </xdr:to>
    <xdr:cxnSp macro="">
      <xdr:nvCxnSpPr>
        <xdr:cNvPr id="120" name="直線コネクタ 119">
          <a:extLst>
            <a:ext uri="{FF2B5EF4-FFF2-40B4-BE49-F238E27FC236}">
              <a16:creationId xmlns:a16="http://schemas.microsoft.com/office/drawing/2014/main" id="{A6AB3D25-EB8B-4DB7-B607-1B709C825683}"/>
            </a:ext>
          </a:extLst>
        </xdr:cNvPr>
        <xdr:cNvCxnSpPr/>
      </xdr:nvCxnSpPr>
      <xdr:spPr bwMode="auto">
        <a:xfrm flipV="1">
          <a:off x="2908300" y="6697840"/>
          <a:ext cx="698500" cy="88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47B0BB91-90B8-47E8-A3EA-3A3310D03787}"/>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7C4AE973-E90B-4111-B7C8-3BC207BAFCD3}"/>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3F8E8DFE-E6C4-4A15-A2F1-875DFED4874D}"/>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C665A75C-96C5-484B-B1CB-B92EC38829BB}"/>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80B495CD-0F9F-4677-B277-BFA296D911F9}"/>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81C2DFF9-7D89-4298-9263-9B14C9DC9258}"/>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F351367D-0126-427A-B899-CA0ED82D4452}"/>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DA0B69B-2A54-42FD-9C3C-612C1D1F83BF}"/>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3B5620B8-A8DD-4190-94FA-E924AB1F0BD9}"/>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186690</xdr:rowOff>
    </xdr:from>
    <xdr:to>
      <xdr:col>29</xdr:col>
      <xdr:colOff>177800</xdr:colOff>
      <xdr:row>35</xdr:row>
      <xdr:rowOff>288290</xdr:rowOff>
    </xdr:to>
    <xdr:sp macro="" textlink="">
      <xdr:nvSpPr>
        <xdr:cNvPr id="130" name="楕円 129">
          <a:extLst>
            <a:ext uri="{FF2B5EF4-FFF2-40B4-BE49-F238E27FC236}">
              <a16:creationId xmlns:a16="http://schemas.microsoft.com/office/drawing/2014/main" id="{C56AA115-2CC1-46D3-A3E1-E75623DEB236}"/>
            </a:ext>
          </a:extLst>
        </xdr:cNvPr>
        <xdr:cNvSpPr/>
      </xdr:nvSpPr>
      <xdr:spPr bwMode="auto">
        <a:xfrm>
          <a:off x="5600700" y="6797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31767</xdr:rowOff>
    </xdr:from>
    <xdr:ext cx="762000" cy="259045"/>
    <xdr:sp macro="" textlink="">
      <xdr:nvSpPr>
        <xdr:cNvPr id="131" name="人口1人当たり決算額の推移該当値テキスト445">
          <a:extLst>
            <a:ext uri="{FF2B5EF4-FFF2-40B4-BE49-F238E27FC236}">
              <a16:creationId xmlns:a16="http://schemas.microsoft.com/office/drawing/2014/main" id="{074539F9-AD90-4E85-BFC7-96D37DDC5A5B}"/>
            </a:ext>
          </a:extLst>
        </xdr:cNvPr>
        <xdr:cNvSpPr txBox="1"/>
      </xdr:nvSpPr>
      <xdr:spPr>
        <a:xfrm>
          <a:off x="5740400" y="664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29204</xdr:rowOff>
    </xdr:from>
    <xdr:to>
      <xdr:col>26</xdr:col>
      <xdr:colOff>101600</xdr:colOff>
      <xdr:row>35</xdr:row>
      <xdr:rowOff>130804</xdr:rowOff>
    </xdr:to>
    <xdr:sp macro="" textlink="">
      <xdr:nvSpPr>
        <xdr:cNvPr id="132" name="楕円 131">
          <a:extLst>
            <a:ext uri="{FF2B5EF4-FFF2-40B4-BE49-F238E27FC236}">
              <a16:creationId xmlns:a16="http://schemas.microsoft.com/office/drawing/2014/main" id="{CB0D2935-5784-40DD-BE3B-68B2A9CA74B9}"/>
            </a:ext>
          </a:extLst>
        </xdr:cNvPr>
        <xdr:cNvSpPr/>
      </xdr:nvSpPr>
      <xdr:spPr bwMode="auto">
        <a:xfrm>
          <a:off x="4953000" y="66395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140981</xdr:rowOff>
    </xdr:from>
    <xdr:ext cx="736600" cy="259045"/>
    <xdr:sp macro="" textlink="">
      <xdr:nvSpPr>
        <xdr:cNvPr id="133" name="テキスト ボックス 132">
          <a:extLst>
            <a:ext uri="{FF2B5EF4-FFF2-40B4-BE49-F238E27FC236}">
              <a16:creationId xmlns:a16="http://schemas.microsoft.com/office/drawing/2014/main" id="{D8C0CCE1-0FEF-4A03-8E64-28825E5382E5}"/>
            </a:ext>
          </a:extLst>
        </xdr:cNvPr>
        <xdr:cNvSpPr txBox="1"/>
      </xdr:nvSpPr>
      <xdr:spPr>
        <a:xfrm>
          <a:off x="4622800" y="6408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3010</xdr:rowOff>
    </xdr:from>
    <xdr:to>
      <xdr:col>22</xdr:col>
      <xdr:colOff>165100</xdr:colOff>
      <xdr:row>35</xdr:row>
      <xdr:rowOff>104610</xdr:rowOff>
    </xdr:to>
    <xdr:sp macro="" textlink="">
      <xdr:nvSpPr>
        <xdr:cNvPr id="134" name="楕円 133">
          <a:extLst>
            <a:ext uri="{FF2B5EF4-FFF2-40B4-BE49-F238E27FC236}">
              <a16:creationId xmlns:a16="http://schemas.microsoft.com/office/drawing/2014/main" id="{C36AC05C-794C-4F2F-A1E3-DC76DCA55925}"/>
            </a:ext>
          </a:extLst>
        </xdr:cNvPr>
        <xdr:cNvSpPr/>
      </xdr:nvSpPr>
      <xdr:spPr bwMode="auto">
        <a:xfrm>
          <a:off x="4254500" y="6613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114787</xdr:rowOff>
    </xdr:from>
    <xdr:ext cx="762000" cy="259045"/>
    <xdr:sp macro="" textlink="">
      <xdr:nvSpPr>
        <xdr:cNvPr id="135" name="テキスト ボックス 134">
          <a:extLst>
            <a:ext uri="{FF2B5EF4-FFF2-40B4-BE49-F238E27FC236}">
              <a16:creationId xmlns:a16="http://schemas.microsoft.com/office/drawing/2014/main" id="{0715868B-07F6-4A90-993F-17578D739526}"/>
            </a:ext>
          </a:extLst>
        </xdr:cNvPr>
        <xdr:cNvSpPr txBox="1"/>
      </xdr:nvSpPr>
      <xdr:spPr>
        <a:xfrm>
          <a:off x="3924300" y="638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36690</xdr:rowOff>
    </xdr:from>
    <xdr:to>
      <xdr:col>19</xdr:col>
      <xdr:colOff>38100</xdr:colOff>
      <xdr:row>35</xdr:row>
      <xdr:rowOff>138290</xdr:rowOff>
    </xdr:to>
    <xdr:sp macro="" textlink="">
      <xdr:nvSpPr>
        <xdr:cNvPr id="136" name="楕円 135">
          <a:extLst>
            <a:ext uri="{FF2B5EF4-FFF2-40B4-BE49-F238E27FC236}">
              <a16:creationId xmlns:a16="http://schemas.microsoft.com/office/drawing/2014/main" id="{80FD2109-1FB5-4662-85A7-0658017E92E3}"/>
            </a:ext>
          </a:extLst>
        </xdr:cNvPr>
        <xdr:cNvSpPr/>
      </xdr:nvSpPr>
      <xdr:spPr bwMode="auto">
        <a:xfrm>
          <a:off x="3556000" y="6647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148467</xdr:rowOff>
    </xdr:from>
    <xdr:ext cx="762000" cy="259045"/>
    <xdr:sp macro="" textlink="">
      <xdr:nvSpPr>
        <xdr:cNvPr id="137" name="テキスト ボックス 136">
          <a:extLst>
            <a:ext uri="{FF2B5EF4-FFF2-40B4-BE49-F238E27FC236}">
              <a16:creationId xmlns:a16="http://schemas.microsoft.com/office/drawing/2014/main" id="{A09F7959-0D24-4B5A-95AF-C59BA3DFC0AB}"/>
            </a:ext>
          </a:extLst>
        </xdr:cNvPr>
        <xdr:cNvSpPr txBox="1"/>
      </xdr:nvSpPr>
      <xdr:spPr>
        <a:xfrm>
          <a:off x="3225800" y="641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125464</xdr:rowOff>
    </xdr:from>
    <xdr:to>
      <xdr:col>15</xdr:col>
      <xdr:colOff>101600</xdr:colOff>
      <xdr:row>35</xdr:row>
      <xdr:rowOff>227064</xdr:rowOff>
    </xdr:to>
    <xdr:sp macro="" textlink="">
      <xdr:nvSpPr>
        <xdr:cNvPr id="138" name="楕円 137">
          <a:extLst>
            <a:ext uri="{FF2B5EF4-FFF2-40B4-BE49-F238E27FC236}">
              <a16:creationId xmlns:a16="http://schemas.microsoft.com/office/drawing/2014/main" id="{487E75E4-ED4E-4F78-8254-69654EC47FFA}"/>
            </a:ext>
          </a:extLst>
        </xdr:cNvPr>
        <xdr:cNvSpPr/>
      </xdr:nvSpPr>
      <xdr:spPr bwMode="auto">
        <a:xfrm>
          <a:off x="2857500" y="6735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237241</xdr:rowOff>
    </xdr:from>
    <xdr:ext cx="762000" cy="259045"/>
    <xdr:sp macro="" textlink="">
      <xdr:nvSpPr>
        <xdr:cNvPr id="139" name="テキスト ボックス 138">
          <a:extLst>
            <a:ext uri="{FF2B5EF4-FFF2-40B4-BE49-F238E27FC236}">
              <a16:creationId xmlns:a16="http://schemas.microsoft.com/office/drawing/2014/main" id="{73ED1864-0642-4D1A-9BE8-2E021E16FFA1}"/>
            </a:ext>
          </a:extLst>
        </xdr:cNvPr>
        <xdr:cNvSpPr txBox="1"/>
      </xdr:nvSpPr>
      <xdr:spPr>
        <a:xfrm>
          <a:off x="2527300" y="6504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0764780-9E9B-459B-ABA5-6A2A51B06B2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FFD2806-A5E0-432D-B59A-D115BCA110A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4C950A9-7E7B-4AB2-A943-6F7EAA95E24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FA2A45A-7697-4C4E-A676-82D1A1988BC5}"/>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0D5415-ACD0-4E46-8DDB-4D65D93BCAC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87BDBB2-B8EB-46B4-B435-CCFF42175C5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4D46A33-1111-4B55-BE7C-792638BFB72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FBBE5D-AE40-4A48-8B2F-8EE97E47564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A70FAFB-2FD2-4794-95A1-BB99E6DA01B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CE4A8C5-9521-4127-85FD-4401C938E63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5,196
5,176
109.94
7,180,812
7,090,233
48,762
3,893,583
5,302,407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6C25F3E-B0D4-4EC5-9A6D-FE5FF90B012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E0EFD79-8C91-4F65-B766-66F57458856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FBF661-3C11-410D-A5BE-06EC1663598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5A8AB25-C51C-45A2-BC0B-C8C4C1A21E2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2CAC05F-B901-47FB-B0F9-567F881AD9B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8457FAE-846E-4677-A7B4-A15F45F93F5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C709694-AD65-4764-AF9F-2BDA2A4B4A6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B8B349E-DD95-404F-B775-6F10614672AC}"/>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9FA70F8-57D4-45BC-8CAA-A5C4B9B434A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20B0477-015F-4A66-9A06-64E1E0BAB61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E56EFBB-F3D4-4B17-A025-02B71A147241}"/>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6601C7E-755C-4821-AE76-3E9615E3B7A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C538672-4398-4EAD-B392-257F6E0DFE7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4CC8328-B421-4322-84C3-510CE77EB26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20AC273-473D-44C3-A136-8CF1A299D85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B40B296-06A0-42B2-8961-EAF7269D661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6A93638-0EF5-4979-A78F-EA7F445182F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7F16CC1-C1B4-4491-ABAB-8CC5A19F8366}"/>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072DE9E-1BF5-409C-A2F3-509BE3B3993F}"/>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B36F289-EC1E-40D7-98C3-65DD06459CB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31C3EA5-7900-4FA1-8C3D-5DEECCD7DAD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DAB0BBB-45F0-4C0F-A163-3752A95CCE24}"/>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3E96065-677C-4F7B-A17A-28872E62D3A8}"/>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1147E89-7362-4160-AB7D-A1FB14612A6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F83FFF7-181F-4E00-B478-4430EF4CC21A}"/>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39B49D2-C5C6-45C0-94C9-E797014BCE0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1F83A9F-105F-4E31-90BA-D570177E877A}"/>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7948993-ADA1-4CD2-AFE8-86502706FA8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49F2590-6E8C-4158-9531-BCE95F522FE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77FE21B-6479-4C3F-B61C-D002AAFCE7E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B1347373-17E6-4279-BB45-D6611BE52A2A}"/>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50640EA0-6B0F-49E4-A338-175AE50107AB}"/>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FC48F108-F626-4EB5-8F73-AFF59A68A702}"/>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1412A14E-B02C-40CF-B56B-10546D655B1A}"/>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309D3162-53DB-4150-8F1D-4A0775BBDE32}"/>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D32635E-2872-4FF8-92CF-5A091E229877}"/>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17FB0D87-9A94-40D2-81FD-65F23545129D}"/>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4CF3773C-CD11-44F1-908B-DB72BB27C9D9}"/>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173CB84D-004D-45E7-86C6-58F0D3F7A108}"/>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EB60907-1CF5-4671-8698-3DF791F22ED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73E9C67D-C77E-4BBA-8858-84B403B3931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8730A841-F1F3-4685-AAC5-FF206AB10629}"/>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84ABFF64-117E-472B-9CB3-BF42BE009CE2}"/>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7495956C-9512-4772-927D-4FA689404104}"/>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8C0EF0BE-7C72-4B47-905E-13619BC0E9BA}"/>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76E8E285-5FCB-4CD9-AF5C-ED5A62A213F1}"/>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29FA9927-F3CD-4D0A-A2BC-A4D51B9067FE}"/>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144615</xdr:rowOff>
    </xdr:from>
    <xdr:to>
      <xdr:col>24</xdr:col>
      <xdr:colOff>63500</xdr:colOff>
      <xdr:row>36</xdr:row>
      <xdr:rowOff>59708</xdr:rowOff>
    </xdr:to>
    <xdr:cxnSp macro="">
      <xdr:nvCxnSpPr>
        <xdr:cNvPr id="59" name="直線コネクタ 58">
          <a:extLst>
            <a:ext uri="{FF2B5EF4-FFF2-40B4-BE49-F238E27FC236}">
              <a16:creationId xmlns:a16="http://schemas.microsoft.com/office/drawing/2014/main" id="{8A7E1CB5-9851-4266-8DBF-D37D2A306C3F}"/>
            </a:ext>
          </a:extLst>
        </xdr:cNvPr>
        <xdr:cNvCxnSpPr/>
      </xdr:nvCxnSpPr>
      <xdr:spPr>
        <a:xfrm flipV="1">
          <a:off x="3797300" y="6145365"/>
          <a:ext cx="838200" cy="8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97D3917E-F349-42DF-A754-F8C61E413B31}"/>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3655CD81-77E2-40A7-911D-CEDABD70B1A3}"/>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41585</xdr:rowOff>
    </xdr:from>
    <xdr:to>
      <xdr:col>19</xdr:col>
      <xdr:colOff>177800</xdr:colOff>
      <xdr:row>36</xdr:row>
      <xdr:rowOff>59708</xdr:rowOff>
    </xdr:to>
    <xdr:cxnSp macro="">
      <xdr:nvCxnSpPr>
        <xdr:cNvPr id="62" name="直線コネクタ 61">
          <a:extLst>
            <a:ext uri="{FF2B5EF4-FFF2-40B4-BE49-F238E27FC236}">
              <a16:creationId xmlns:a16="http://schemas.microsoft.com/office/drawing/2014/main" id="{C0FD88EE-474E-424E-B07A-0160BB342F86}"/>
            </a:ext>
          </a:extLst>
        </xdr:cNvPr>
        <xdr:cNvCxnSpPr/>
      </xdr:nvCxnSpPr>
      <xdr:spPr>
        <a:xfrm>
          <a:off x="2908300" y="6213785"/>
          <a:ext cx="889000" cy="1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C3EC72AE-D827-4FBA-9E0C-64FCFFEA3F0D}"/>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8B8FB751-6E02-4900-85F6-83636A520D1C}"/>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41585</xdr:rowOff>
    </xdr:from>
    <xdr:to>
      <xdr:col>15</xdr:col>
      <xdr:colOff>50800</xdr:colOff>
      <xdr:row>36</xdr:row>
      <xdr:rowOff>41713</xdr:rowOff>
    </xdr:to>
    <xdr:cxnSp macro="">
      <xdr:nvCxnSpPr>
        <xdr:cNvPr id="65" name="直線コネクタ 64">
          <a:extLst>
            <a:ext uri="{FF2B5EF4-FFF2-40B4-BE49-F238E27FC236}">
              <a16:creationId xmlns:a16="http://schemas.microsoft.com/office/drawing/2014/main" id="{5F34CBA3-6D76-4BDD-B071-C6D04527DB20}"/>
            </a:ext>
          </a:extLst>
        </xdr:cNvPr>
        <xdr:cNvCxnSpPr/>
      </xdr:nvCxnSpPr>
      <xdr:spPr>
        <a:xfrm flipV="1">
          <a:off x="2019300" y="6213785"/>
          <a:ext cx="8890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C8F27611-16E8-4159-A1FA-8560600F9AA6}"/>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B1473A36-DEF6-4415-A51C-097C7E8305EC}"/>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32317</xdr:rowOff>
    </xdr:from>
    <xdr:to>
      <xdr:col>10</xdr:col>
      <xdr:colOff>114300</xdr:colOff>
      <xdr:row>36</xdr:row>
      <xdr:rowOff>41713</xdr:rowOff>
    </xdr:to>
    <xdr:cxnSp macro="">
      <xdr:nvCxnSpPr>
        <xdr:cNvPr id="68" name="直線コネクタ 67">
          <a:extLst>
            <a:ext uri="{FF2B5EF4-FFF2-40B4-BE49-F238E27FC236}">
              <a16:creationId xmlns:a16="http://schemas.microsoft.com/office/drawing/2014/main" id="{D4B23606-3612-43D6-BC93-8ECA408F8055}"/>
            </a:ext>
          </a:extLst>
        </xdr:cNvPr>
        <xdr:cNvCxnSpPr/>
      </xdr:nvCxnSpPr>
      <xdr:spPr>
        <a:xfrm>
          <a:off x="1130300" y="6204517"/>
          <a:ext cx="889000" cy="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41A7CE4D-903B-4729-94C5-628561F29A8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14ECCE19-D7F0-4217-9FAF-C5A11834405A}"/>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69467056-5141-4015-8B31-C73699283DF1}"/>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B170AC7F-4DEB-4957-A1A4-7BC8BDE3C7E3}"/>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D4B18DD1-88A9-4792-B32E-0D276C65D817}"/>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2C21FF48-1C49-4368-94FE-BEF72B5D328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6AF93D5E-98D7-4739-883E-63FA9436D73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F13F041-15CC-4A17-8216-138AD9993DC8}"/>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953181B-4F40-4B4A-9CE8-0B9AC582D27C}"/>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93815</xdr:rowOff>
    </xdr:from>
    <xdr:to>
      <xdr:col>24</xdr:col>
      <xdr:colOff>114300</xdr:colOff>
      <xdr:row>36</xdr:row>
      <xdr:rowOff>23965</xdr:rowOff>
    </xdr:to>
    <xdr:sp macro="" textlink="">
      <xdr:nvSpPr>
        <xdr:cNvPr id="78" name="楕円 77">
          <a:extLst>
            <a:ext uri="{FF2B5EF4-FFF2-40B4-BE49-F238E27FC236}">
              <a16:creationId xmlns:a16="http://schemas.microsoft.com/office/drawing/2014/main" id="{C290E027-C19D-4F08-99ED-60700907C30E}"/>
            </a:ext>
          </a:extLst>
        </xdr:cNvPr>
        <xdr:cNvSpPr/>
      </xdr:nvSpPr>
      <xdr:spPr>
        <a:xfrm>
          <a:off x="4584700" y="609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116692</xdr:rowOff>
    </xdr:from>
    <xdr:ext cx="599010" cy="259045"/>
    <xdr:sp macro="" textlink="">
      <xdr:nvSpPr>
        <xdr:cNvPr id="79" name="人件費該当値テキスト">
          <a:extLst>
            <a:ext uri="{FF2B5EF4-FFF2-40B4-BE49-F238E27FC236}">
              <a16:creationId xmlns:a16="http://schemas.microsoft.com/office/drawing/2014/main" id="{BA1F7BFB-499D-4673-8BA2-FC5B8EA58440}"/>
            </a:ext>
          </a:extLst>
        </xdr:cNvPr>
        <xdr:cNvSpPr txBox="1"/>
      </xdr:nvSpPr>
      <xdr:spPr>
        <a:xfrm>
          <a:off x="4686300" y="5945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8908</xdr:rowOff>
    </xdr:from>
    <xdr:to>
      <xdr:col>20</xdr:col>
      <xdr:colOff>38100</xdr:colOff>
      <xdr:row>36</xdr:row>
      <xdr:rowOff>110508</xdr:rowOff>
    </xdr:to>
    <xdr:sp macro="" textlink="">
      <xdr:nvSpPr>
        <xdr:cNvPr id="80" name="楕円 79">
          <a:extLst>
            <a:ext uri="{FF2B5EF4-FFF2-40B4-BE49-F238E27FC236}">
              <a16:creationId xmlns:a16="http://schemas.microsoft.com/office/drawing/2014/main" id="{3DEB9280-DFD4-427E-AA2B-3C1F109EF877}"/>
            </a:ext>
          </a:extLst>
        </xdr:cNvPr>
        <xdr:cNvSpPr/>
      </xdr:nvSpPr>
      <xdr:spPr>
        <a:xfrm>
          <a:off x="3746500" y="618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127035</xdr:rowOff>
    </xdr:from>
    <xdr:ext cx="599010" cy="259045"/>
    <xdr:sp macro="" textlink="">
      <xdr:nvSpPr>
        <xdr:cNvPr id="81" name="テキスト ボックス 80">
          <a:extLst>
            <a:ext uri="{FF2B5EF4-FFF2-40B4-BE49-F238E27FC236}">
              <a16:creationId xmlns:a16="http://schemas.microsoft.com/office/drawing/2014/main" id="{60A8F3B1-8A14-4D08-8CDE-CC8B919EDB31}"/>
            </a:ext>
          </a:extLst>
        </xdr:cNvPr>
        <xdr:cNvSpPr txBox="1"/>
      </xdr:nvSpPr>
      <xdr:spPr>
        <a:xfrm>
          <a:off x="3497795" y="595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162235</xdr:rowOff>
    </xdr:from>
    <xdr:to>
      <xdr:col>15</xdr:col>
      <xdr:colOff>101600</xdr:colOff>
      <xdr:row>36</xdr:row>
      <xdr:rowOff>92385</xdr:rowOff>
    </xdr:to>
    <xdr:sp macro="" textlink="">
      <xdr:nvSpPr>
        <xdr:cNvPr id="82" name="楕円 81">
          <a:extLst>
            <a:ext uri="{FF2B5EF4-FFF2-40B4-BE49-F238E27FC236}">
              <a16:creationId xmlns:a16="http://schemas.microsoft.com/office/drawing/2014/main" id="{0A630828-2B2B-47DE-84EA-B2EF297E4291}"/>
            </a:ext>
          </a:extLst>
        </xdr:cNvPr>
        <xdr:cNvSpPr/>
      </xdr:nvSpPr>
      <xdr:spPr>
        <a:xfrm>
          <a:off x="2857500" y="616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108912</xdr:rowOff>
    </xdr:from>
    <xdr:ext cx="599010" cy="259045"/>
    <xdr:sp macro="" textlink="">
      <xdr:nvSpPr>
        <xdr:cNvPr id="83" name="テキスト ボックス 82">
          <a:extLst>
            <a:ext uri="{FF2B5EF4-FFF2-40B4-BE49-F238E27FC236}">
              <a16:creationId xmlns:a16="http://schemas.microsoft.com/office/drawing/2014/main" id="{DD7854A8-A426-4805-B76C-F7A1E41E55D6}"/>
            </a:ext>
          </a:extLst>
        </xdr:cNvPr>
        <xdr:cNvSpPr txBox="1"/>
      </xdr:nvSpPr>
      <xdr:spPr>
        <a:xfrm>
          <a:off x="2608795" y="5938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162363</xdr:rowOff>
    </xdr:from>
    <xdr:to>
      <xdr:col>10</xdr:col>
      <xdr:colOff>165100</xdr:colOff>
      <xdr:row>36</xdr:row>
      <xdr:rowOff>92513</xdr:rowOff>
    </xdr:to>
    <xdr:sp macro="" textlink="">
      <xdr:nvSpPr>
        <xdr:cNvPr id="84" name="楕円 83">
          <a:extLst>
            <a:ext uri="{FF2B5EF4-FFF2-40B4-BE49-F238E27FC236}">
              <a16:creationId xmlns:a16="http://schemas.microsoft.com/office/drawing/2014/main" id="{9EF1CA04-01E3-4F53-9E70-30AA92F8743F}"/>
            </a:ext>
          </a:extLst>
        </xdr:cNvPr>
        <xdr:cNvSpPr/>
      </xdr:nvSpPr>
      <xdr:spPr>
        <a:xfrm>
          <a:off x="1968500" y="616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109040</xdr:rowOff>
    </xdr:from>
    <xdr:ext cx="599010" cy="259045"/>
    <xdr:sp macro="" textlink="">
      <xdr:nvSpPr>
        <xdr:cNvPr id="85" name="テキスト ボックス 84">
          <a:extLst>
            <a:ext uri="{FF2B5EF4-FFF2-40B4-BE49-F238E27FC236}">
              <a16:creationId xmlns:a16="http://schemas.microsoft.com/office/drawing/2014/main" id="{BBED3EF6-931C-443E-A9C2-A5E84CEA2267}"/>
            </a:ext>
          </a:extLst>
        </xdr:cNvPr>
        <xdr:cNvSpPr txBox="1"/>
      </xdr:nvSpPr>
      <xdr:spPr>
        <a:xfrm>
          <a:off x="1719795" y="5938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152967</xdr:rowOff>
    </xdr:from>
    <xdr:to>
      <xdr:col>6</xdr:col>
      <xdr:colOff>38100</xdr:colOff>
      <xdr:row>36</xdr:row>
      <xdr:rowOff>83117</xdr:rowOff>
    </xdr:to>
    <xdr:sp macro="" textlink="">
      <xdr:nvSpPr>
        <xdr:cNvPr id="86" name="楕円 85">
          <a:extLst>
            <a:ext uri="{FF2B5EF4-FFF2-40B4-BE49-F238E27FC236}">
              <a16:creationId xmlns:a16="http://schemas.microsoft.com/office/drawing/2014/main" id="{D1C59F7B-ED04-4B31-A3C1-FEC89A3FECDE}"/>
            </a:ext>
          </a:extLst>
        </xdr:cNvPr>
        <xdr:cNvSpPr/>
      </xdr:nvSpPr>
      <xdr:spPr>
        <a:xfrm>
          <a:off x="1079500" y="615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99644</xdr:rowOff>
    </xdr:from>
    <xdr:ext cx="599010" cy="259045"/>
    <xdr:sp macro="" textlink="">
      <xdr:nvSpPr>
        <xdr:cNvPr id="87" name="テキスト ボックス 86">
          <a:extLst>
            <a:ext uri="{FF2B5EF4-FFF2-40B4-BE49-F238E27FC236}">
              <a16:creationId xmlns:a16="http://schemas.microsoft.com/office/drawing/2014/main" id="{31B7C926-325F-4A1D-9115-2C525C694266}"/>
            </a:ext>
          </a:extLst>
        </xdr:cNvPr>
        <xdr:cNvSpPr txBox="1"/>
      </xdr:nvSpPr>
      <xdr:spPr>
        <a:xfrm>
          <a:off x="830795" y="5928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ED1AE9D1-10D5-4C8E-B80D-4ACF071F5DD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9F4DCCEA-93AD-4B0D-8E11-CA6D12C7CF4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AEE89E0E-FE7F-4454-930B-785EA1B6E47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52F65D73-325B-46A4-A261-CDE1AB01047C}"/>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61605CF2-3DA4-4C9D-A518-2EFEE57EA3B1}"/>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584C0B92-995C-43F7-8155-DD97FBFC43BE}"/>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DC90D2DC-67D8-4269-9B6B-7E256348729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D10449BD-1601-47FB-8794-2251D5DE8BB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1C878FB1-AB3A-49F3-AF7A-51D2679E669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26B68F1F-951B-47A5-B7C4-70CBD5977DC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746CEA87-818E-4103-8E23-784121ACB15A}"/>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84FE87C5-D7B5-43CA-B079-9751519B15AC}"/>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AE68D23B-EF05-4C19-9C8F-A972E274581B}"/>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E7B601A9-F86E-470A-9CC6-474CD72492F9}"/>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E10142B0-7BEF-4FC7-ABF9-F84DAEDC068F}"/>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805FB6D8-D716-4DF6-920A-3CAB22A56D66}"/>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4F5DC086-D73F-4341-A2BD-EAB580280ABA}"/>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424591C-0A35-4A77-B01F-79C0A8E04456}"/>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59853A47-6BAB-418E-846B-C0C6953AE474}"/>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5615EBE3-AC1A-4453-9BA2-8575466E96DC}"/>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36E5D52E-EF44-4BF0-B55B-2094145B4567}"/>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94CD4DCD-6928-45D8-A708-8F2E9BA7EAC9}"/>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CA501543-5914-443C-BAE6-39C23B0207A3}"/>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61CF1696-B06D-4E39-9F50-94CB167DF46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100D17F8-AD0A-4771-B290-0BE0894C07B3}"/>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2EDCB621-3E96-493C-8F6C-CEFEE0449B55}"/>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D8469976-271C-46A8-AB4A-37116E5E34AD}"/>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DD3EAE10-7ADE-43DA-9775-F723379D8095}"/>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D8FDF1C6-DFD1-4069-B1DE-4AC2BB22677F}"/>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98377</xdr:rowOff>
    </xdr:from>
    <xdr:to>
      <xdr:col>24</xdr:col>
      <xdr:colOff>63500</xdr:colOff>
      <xdr:row>57</xdr:row>
      <xdr:rowOff>166389</xdr:rowOff>
    </xdr:to>
    <xdr:cxnSp macro="">
      <xdr:nvCxnSpPr>
        <xdr:cNvPr id="117" name="直線コネクタ 116">
          <a:extLst>
            <a:ext uri="{FF2B5EF4-FFF2-40B4-BE49-F238E27FC236}">
              <a16:creationId xmlns:a16="http://schemas.microsoft.com/office/drawing/2014/main" id="{0EC04201-680B-4C5D-9BD8-57F743E68C00}"/>
            </a:ext>
          </a:extLst>
        </xdr:cNvPr>
        <xdr:cNvCxnSpPr/>
      </xdr:nvCxnSpPr>
      <xdr:spPr>
        <a:xfrm flipV="1">
          <a:off x="3797300" y="9871027"/>
          <a:ext cx="838200" cy="6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A86D126A-0483-449C-8D1B-D1ECE745694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531D8572-C839-4CDD-9050-D2FDF8BA245D}"/>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161044</xdr:rowOff>
    </xdr:from>
    <xdr:to>
      <xdr:col>19</xdr:col>
      <xdr:colOff>177800</xdr:colOff>
      <xdr:row>57</xdr:row>
      <xdr:rowOff>166389</xdr:rowOff>
    </xdr:to>
    <xdr:cxnSp macro="">
      <xdr:nvCxnSpPr>
        <xdr:cNvPr id="120" name="直線コネクタ 119">
          <a:extLst>
            <a:ext uri="{FF2B5EF4-FFF2-40B4-BE49-F238E27FC236}">
              <a16:creationId xmlns:a16="http://schemas.microsoft.com/office/drawing/2014/main" id="{B3848ED2-57B6-4C3E-8478-BE733785BC69}"/>
            </a:ext>
          </a:extLst>
        </xdr:cNvPr>
        <xdr:cNvCxnSpPr/>
      </xdr:nvCxnSpPr>
      <xdr:spPr>
        <a:xfrm>
          <a:off x="2908300" y="9933694"/>
          <a:ext cx="889000" cy="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91001CDD-2A7C-43DC-8F9A-0835B188EF4E}"/>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5D5B3FE1-1251-4369-B910-21A979406174}"/>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161044</xdr:rowOff>
    </xdr:from>
    <xdr:to>
      <xdr:col>15</xdr:col>
      <xdr:colOff>50800</xdr:colOff>
      <xdr:row>58</xdr:row>
      <xdr:rowOff>43425</xdr:rowOff>
    </xdr:to>
    <xdr:cxnSp macro="">
      <xdr:nvCxnSpPr>
        <xdr:cNvPr id="123" name="直線コネクタ 122">
          <a:extLst>
            <a:ext uri="{FF2B5EF4-FFF2-40B4-BE49-F238E27FC236}">
              <a16:creationId xmlns:a16="http://schemas.microsoft.com/office/drawing/2014/main" id="{AAAA6D65-6B49-484D-A627-C9EAD77CF2DE}"/>
            </a:ext>
          </a:extLst>
        </xdr:cNvPr>
        <xdr:cNvCxnSpPr/>
      </xdr:nvCxnSpPr>
      <xdr:spPr>
        <a:xfrm flipV="1">
          <a:off x="2019300" y="9933694"/>
          <a:ext cx="889000" cy="5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47DE22E3-84B2-4D8C-A8AA-D69E9731FD43}"/>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AEFE943B-9BC6-4DE1-942D-99D40F6147A9}"/>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29896</xdr:rowOff>
    </xdr:from>
    <xdr:to>
      <xdr:col>10</xdr:col>
      <xdr:colOff>114300</xdr:colOff>
      <xdr:row>58</xdr:row>
      <xdr:rowOff>43425</xdr:rowOff>
    </xdr:to>
    <xdr:cxnSp macro="">
      <xdr:nvCxnSpPr>
        <xdr:cNvPr id="126" name="直線コネクタ 125">
          <a:extLst>
            <a:ext uri="{FF2B5EF4-FFF2-40B4-BE49-F238E27FC236}">
              <a16:creationId xmlns:a16="http://schemas.microsoft.com/office/drawing/2014/main" id="{03EB1992-48DA-48D9-96D4-6190BE023816}"/>
            </a:ext>
          </a:extLst>
        </xdr:cNvPr>
        <xdr:cNvCxnSpPr/>
      </xdr:nvCxnSpPr>
      <xdr:spPr>
        <a:xfrm>
          <a:off x="1130300" y="9973996"/>
          <a:ext cx="889000" cy="1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3C5571D4-5A21-4BDF-BBA6-087E66B68B32}"/>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F7A5A92D-4F54-42E4-83AB-15E43DB75A77}"/>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8151B3CD-C603-46E2-8D11-21C3E92B0119}"/>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451F4CBD-9416-4B6B-AC94-342898482096}"/>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1F0F1F4D-B25F-48BF-8611-363BD91BCB9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3E1BD0A-7128-429D-AF61-46FADBA20B9C}"/>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E5EF4D65-8E57-4B10-B0DF-FA4783BC2241}"/>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4449612-9AC5-4636-95CE-12EE7DF41A8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B7ED97B-7F8E-4D14-81B1-D146281F1BE9}"/>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47577</xdr:rowOff>
    </xdr:from>
    <xdr:to>
      <xdr:col>24</xdr:col>
      <xdr:colOff>114300</xdr:colOff>
      <xdr:row>57</xdr:row>
      <xdr:rowOff>149177</xdr:rowOff>
    </xdr:to>
    <xdr:sp macro="" textlink="">
      <xdr:nvSpPr>
        <xdr:cNvPr id="136" name="楕円 135">
          <a:extLst>
            <a:ext uri="{FF2B5EF4-FFF2-40B4-BE49-F238E27FC236}">
              <a16:creationId xmlns:a16="http://schemas.microsoft.com/office/drawing/2014/main" id="{600C1EB6-F9D4-4C70-8469-EEFB6D4E82E0}"/>
            </a:ext>
          </a:extLst>
        </xdr:cNvPr>
        <xdr:cNvSpPr/>
      </xdr:nvSpPr>
      <xdr:spPr>
        <a:xfrm>
          <a:off x="4584700" y="982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26004</xdr:rowOff>
    </xdr:from>
    <xdr:ext cx="599010" cy="259045"/>
    <xdr:sp macro="" textlink="">
      <xdr:nvSpPr>
        <xdr:cNvPr id="137" name="物件費該当値テキスト">
          <a:extLst>
            <a:ext uri="{FF2B5EF4-FFF2-40B4-BE49-F238E27FC236}">
              <a16:creationId xmlns:a16="http://schemas.microsoft.com/office/drawing/2014/main" id="{052A7C11-DA53-4D89-A65C-43B4B9BF662B}"/>
            </a:ext>
          </a:extLst>
        </xdr:cNvPr>
        <xdr:cNvSpPr txBox="1"/>
      </xdr:nvSpPr>
      <xdr:spPr>
        <a:xfrm>
          <a:off x="4686300" y="979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115589</xdr:rowOff>
    </xdr:from>
    <xdr:to>
      <xdr:col>20</xdr:col>
      <xdr:colOff>38100</xdr:colOff>
      <xdr:row>58</xdr:row>
      <xdr:rowOff>45739</xdr:rowOff>
    </xdr:to>
    <xdr:sp macro="" textlink="">
      <xdr:nvSpPr>
        <xdr:cNvPr id="138" name="楕円 137">
          <a:extLst>
            <a:ext uri="{FF2B5EF4-FFF2-40B4-BE49-F238E27FC236}">
              <a16:creationId xmlns:a16="http://schemas.microsoft.com/office/drawing/2014/main" id="{8882F67F-2DAD-4336-B818-A560FD9A83BC}"/>
            </a:ext>
          </a:extLst>
        </xdr:cNvPr>
        <xdr:cNvSpPr/>
      </xdr:nvSpPr>
      <xdr:spPr>
        <a:xfrm>
          <a:off x="3746500" y="988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36866</xdr:rowOff>
    </xdr:from>
    <xdr:ext cx="599010" cy="259045"/>
    <xdr:sp macro="" textlink="">
      <xdr:nvSpPr>
        <xdr:cNvPr id="139" name="テキスト ボックス 138">
          <a:extLst>
            <a:ext uri="{FF2B5EF4-FFF2-40B4-BE49-F238E27FC236}">
              <a16:creationId xmlns:a16="http://schemas.microsoft.com/office/drawing/2014/main" id="{4A9BACCA-EA91-43C3-8E24-7AE295C4482F}"/>
            </a:ext>
          </a:extLst>
        </xdr:cNvPr>
        <xdr:cNvSpPr txBox="1"/>
      </xdr:nvSpPr>
      <xdr:spPr>
        <a:xfrm>
          <a:off x="3497795" y="998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110244</xdr:rowOff>
    </xdr:from>
    <xdr:to>
      <xdr:col>15</xdr:col>
      <xdr:colOff>101600</xdr:colOff>
      <xdr:row>58</xdr:row>
      <xdr:rowOff>40394</xdr:rowOff>
    </xdr:to>
    <xdr:sp macro="" textlink="">
      <xdr:nvSpPr>
        <xdr:cNvPr id="140" name="楕円 139">
          <a:extLst>
            <a:ext uri="{FF2B5EF4-FFF2-40B4-BE49-F238E27FC236}">
              <a16:creationId xmlns:a16="http://schemas.microsoft.com/office/drawing/2014/main" id="{BBF52090-D3AE-480B-ABD9-A1D504EA904B}"/>
            </a:ext>
          </a:extLst>
        </xdr:cNvPr>
        <xdr:cNvSpPr/>
      </xdr:nvSpPr>
      <xdr:spPr>
        <a:xfrm>
          <a:off x="2857500" y="988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31521</xdr:rowOff>
    </xdr:from>
    <xdr:ext cx="599010" cy="259045"/>
    <xdr:sp macro="" textlink="">
      <xdr:nvSpPr>
        <xdr:cNvPr id="141" name="テキスト ボックス 140">
          <a:extLst>
            <a:ext uri="{FF2B5EF4-FFF2-40B4-BE49-F238E27FC236}">
              <a16:creationId xmlns:a16="http://schemas.microsoft.com/office/drawing/2014/main" id="{82FA8F04-FD8F-4989-8DBA-20F979861746}"/>
            </a:ext>
          </a:extLst>
        </xdr:cNvPr>
        <xdr:cNvSpPr txBox="1"/>
      </xdr:nvSpPr>
      <xdr:spPr>
        <a:xfrm>
          <a:off x="2608795" y="9975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164075</xdr:rowOff>
    </xdr:from>
    <xdr:to>
      <xdr:col>10</xdr:col>
      <xdr:colOff>165100</xdr:colOff>
      <xdr:row>58</xdr:row>
      <xdr:rowOff>94225</xdr:rowOff>
    </xdr:to>
    <xdr:sp macro="" textlink="">
      <xdr:nvSpPr>
        <xdr:cNvPr id="142" name="楕円 141">
          <a:extLst>
            <a:ext uri="{FF2B5EF4-FFF2-40B4-BE49-F238E27FC236}">
              <a16:creationId xmlns:a16="http://schemas.microsoft.com/office/drawing/2014/main" id="{02A8BBCC-9792-4DCF-82BA-20280AEB77E0}"/>
            </a:ext>
          </a:extLst>
        </xdr:cNvPr>
        <xdr:cNvSpPr/>
      </xdr:nvSpPr>
      <xdr:spPr>
        <a:xfrm>
          <a:off x="1968500" y="99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85352</xdr:rowOff>
    </xdr:from>
    <xdr:ext cx="599010" cy="259045"/>
    <xdr:sp macro="" textlink="">
      <xdr:nvSpPr>
        <xdr:cNvPr id="143" name="テキスト ボックス 142">
          <a:extLst>
            <a:ext uri="{FF2B5EF4-FFF2-40B4-BE49-F238E27FC236}">
              <a16:creationId xmlns:a16="http://schemas.microsoft.com/office/drawing/2014/main" id="{CFDF39C9-C10E-46C8-A817-66A68056F2C3}"/>
            </a:ext>
          </a:extLst>
        </xdr:cNvPr>
        <xdr:cNvSpPr txBox="1"/>
      </xdr:nvSpPr>
      <xdr:spPr>
        <a:xfrm>
          <a:off x="1719795" y="10029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150546</xdr:rowOff>
    </xdr:from>
    <xdr:to>
      <xdr:col>6</xdr:col>
      <xdr:colOff>38100</xdr:colOff>
      <xdr:row>58</xdr:row>
      <xdr:rowOff>80696</xdr:rowOff>
    </xdr:to>
    <xdr:sp macro="" textlink="">
      <xdr:nvSpPr>
        <xdr:cNvPr id="144" name="楕円 143">
          <a:extLst>
            <a:ext uri="{FF2B5EF4-FFF2-40B4-BE49-F238E27FC236}">
              <a16:creationId xmlns:a16="http://schemas.microsoft.com/office/drawing/2014/main" id="{739E5B4F-1033-4F8E-BCAB-6BD1EA4323B8}"/>
            </a:ext>
          </a:extLst>
        </xdr:cNvPr>
        <xdr:cNvSpPr/>
      </xdr:nvSpPr>
      <xdr:spPr>
        <a:xfrm>
          <a:off x="1079500" y="992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71823</xdr:rowOff>
    </xdr:from>
    <xdr:ext cx="599010" cy="259045"/>
    <xdr:sp macro="" textlink="">
      <xdr:nvSpPr>
        <xdr:cNvPr id="145" name="テキスト ボックス 144">
          <a:extLst>
            <a:ext uri="{FF2B5EF4-FFF2-40B4-BE49-F238E27FC236}">
              <a16:creationId xmlns:a16="http://schemas.microsoft.com/office/drawing/2014/main" id="{177CE2EE-BDE7-42C5-A7E7-0144F3448835}"/>
            </a:ext>
          </a:extLst>
        </xdr:cNvPr>
        <xdr:cNvSpPr txBox="1"/>
      </xdr:nvSpPr>
      <xdr:spPr>
        <a:xfrm>
          <a:off x="830795" y="1001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11795A56-4AE9-4034-8098-35285921ADB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5D254315-EA44-4125-8120-C8F8BC4C105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4161B860-43E6-4760-9C13-878E62961C7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5826B41E-39F6-47AD-8DB7-007333C2FD86}"/>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DADEA44-6F08-48D2-9C69-FCA95C4B00A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C157BFC1-08AA-41B8-B2FF-4E10AF8DCFD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BF997CBF-0703-49A4-A5EB-E8EFA193930B}"/>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E7E366B5-428C-4A0B-9BDE-463400BBBB6B}"/>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48A6B3A7-46AB-4BF4-A9E2-F1491FF7DA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16DA40E-D7EB-425E-A1D7-B5BC1D048B9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27C8102F-DC9A-4D71-A62E-6B400CBA3E64}"/>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A2EDBB4D-DF3E-4955-9495-101ADC33B64A}"/>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9D4FBA5D-5589-492B-BCB6-DA096B78E691}"/>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DCC4A294-3A9D-4F7C-9E38-5BF5E93A2E62}"/>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EFCF0F1B-8B41-4923-975D-983B86B0170E}"/>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13C8EDA4-011F-4E7C-B5A0-9C0FBD7DAF8C}"/>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A02C9A89-F170-4CC9-8ACF-42CBBBE7A1B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9E50A2DF-7730-4344-9C73-D4C37ABF509E}"/>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2CA1CEB0-FA21-485C-BBFD-5EABCE5C5A83}"/>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61CB2938-FA52-469C-A7E2-FA13640E3D07}"/>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858A1F5A-1DF3-4770-BF35-CFC9DB0B0347}"/>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B14B6D7A-DA02-428B-977F-B7CB479CA03E}"/>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F4AC39D7-5848-4AE4-91AA-8C8D20021F3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1A7D8A3A-889F-4FD4-8889-019D82FCAD61}"/>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609E12A0-8E81-4871-A99E-AFA78B608BEF}"/>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8C8D0CA5-5ED6-44F6-97CB-ED98618F3BF9}"/>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BB84AD6-1782-4227-AB0A-464F200860BC}"/>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AF7514F0-E526-4ECE-B9FC-B7133E2B933A}"/>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E7148E40-DFB0-48C6-9B0E-6C3CEADDDE77}"/>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74EDB5EC-1D6E-47A9-BB5C-A30F7C2D979F}"/>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59249</xdr:rowOff>
    </xdr:from>
    <xdr:to>
      <xdr:col>24</xdr:col>
      <xdr:colOff>63500</xdr:colOff>
      <xdr:row>78</xdr:row>
      <xdr:rowOff>12533</xdr:rowOff>
    </xdr:to>
    <xdr:cxnSp macro="">
      <xdr:nvCxnSpPr>
        <xdr:cNvPr id="176" name="直線コネクタ 175">
          <a:extLst>
            <a:ext uri="{FF2B5EF4-FFF2-40B4-BE49-F238E27FC236}">
              <a16:creationId xmlns:a16="http://schemas.microsoft.com/office/drawing/2014/main" id="{24785FF8-4FA5-4F75-892C-EC92BDB8FA3A}"/>
            </a:ext>
          </a:extLst>
        </xdr:cNvPr>
        <xdr:cNvCxnSpPr/>
      </xdr:nvCxnSpPr>
      <xdr:spPr>
        <a:xfrm flipV="1">
          <a:off x="3797300" y="13260899"/>
          <a:ext cx="838200" cy="12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8F89DE4-00C3-4266-94A7-9DCFC58DC73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64668E12-CE25-45F9-8BF3-8F325381E464}"/>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8680</xdr:rowOff>
    </xdr:from>
    <xdr:to>
      <xdr:col>19</xdr:col>
      <xdr:colOff>177800</xdr:colOff>
      <xdr:row>78</xdr:row>
      <xdr:rowOff>12533</xdr:rowOff>
    </xdr:to>
    <xdr:cxnSp macro="">
      <xdr:nvCxnSpPr>
        <xdr:cNvPr id="179" name="直線コネクタ 178">
          <a:extLst>
            <a:ext uri="{FF2B5EF4-FFF2-40B4-BE49-F238E27FC236}">
              <a16:creationId xmlns:a16="http://schemas.microsoft.com/office/drawing/2014/main" id="{12EE0246-CF55-4C8A-B418-0E13254455BC}"/>
            </a:ext>
          </a:extLst>
        </xdr:cNvPr>
        <xdr:cNvCxnSpPr/>
      </xdr:nvCxnSpPr>
      <xdr:spPr>
        <a:xfrm>
          <a:off x="2908300" y="13381780"/>
          <a:ext cx="889000" cy="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EF3E3BB5-4276-4ED2-9C73-399B42B63E5E}"/>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C6104F10-44B3-451F-93C9-BE4B912C6109}"/>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8680</xdr:rowOff>
    </xdr:from>
    <xdr:to>
      <xdr:col>15</xdr:col>
      <xdr:colOff>50800</xdr:colOff>
      <xdr:row>78</xdr:row>
      <xdr:rowOff>100349</xdr:rowOff>
    </xdr:to>
    <xdr:cxnSp macro="">
      <xdr:nvCxnSpPr>
        <xdr:cNvPr id="182" name="直線コネクタ 181">
          <a:extLst>
            <a:ext uri="{FF2B5EF4-FFF2-40B4-BE49-F238E27FC236}">
              <a16:creationId xmlns:a16="http://schemas.microsoft.com/office/drawing/2014/main" id="{982B679F-E801-411D-9A47-CFD741569BCD}"/>
            </a:ext>
          </a:extLst>
        </xdr:cNvPr>
        <xdr:cNvCxnSpPr/>
      </xdr:nvCxnSpPr>
      <xdr:spPr>
        <a:xfrm flipV="1">
          <a:off x="2019300" y="13381780"/>
          <a:ext cx="889000" cy="9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F058D681-9AAA-4E1C-95F3-6B54B5190E45}"/>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9EE50174-07B7-4390-B891-3C44E9D6CCD7}"/>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100349</xdr:rowOff>
    </xdr:from>
    <xdr:to>
      <xdr:col>10</xdr:col>
      <xdr:colOff>114300</xdr:colOff>
      <xdr:row>78</xdr:row>
      <xdr:rowOff>141610</xdr:rowOff>
    </xdr:to>
    <xdr:cxnSp macro="">
      <xdr:nvCxnSpPr>
        <xdr:cNvPr id="185" name="直線コネクタ 184">
          <a:extLst>
            <a:ext uri="{FF2B5EF4-FFF2-40B4-BE49-F238E27FC236}">
              <a16:creationId xmlns:a16="http://schemas.microsoft.com/office/drawing/2014/main" id="{40E15E13-D1CA-4652-BCED-19E75E9F6CBE}"/>
            </a:ext>
          </a:extLst>
        </xdr:cNvPr>
        <xdr:cNvCxnSpPr/>
      </xdr:nvCxnSpPr>
      <xdr:spPr>
        <a:xfrm flipV="1">
          <a:off x="1130300" y="13473449"/>
          <a:ext cx="889000" cy="4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9D6920D8-9244-47B5-9651-65B6E58285E5}"/>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648960AE-8450-4A90-9DB4-A00B02AEA4AE}"/>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FE183FDB-AFC1-4702-B6FC-0266BF0E99A9}"/>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2EE82AA9-3A54-4841-93AC-02CDF48AF9D2}"/>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3193F66-9501-4979-8583-56093B641E7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B6007CD9-1621-452F-9E2F-4701EC18D2E3}"/>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32D92043-67D9-498F-AA89-5F295A6BE7BA}"/>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4473AE44-4342-4E85-840D-903E0D310CD6}"/>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C86B402B-2979-4FE0-A027-714AE71CE71D}"/>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8449</xdr:rowOff>
    </xdr:from>
    <xdr:to>
      <xdr:col>24</xdr:col>
      <xdr:colOff>114300</xdr:colOff>
      <xdr:row>77</xdr:row>
      <xdr:rowOff>110049</xdr:rowOff>
    </xdr:to>
    <xdr:sp macro="" textlink="">
      <xdr:nvSpPr>
        <xdr:cNvPr id="195" name="楕円 194">
          <a:extLst>
            <a:ext uri="{FF2B5EF4-FFF2-40B4-BE49-F238E27FC236}">
              <a16:creationId xmlns:a16="http://schemas.microsoft.com/office/drawing/2014/main" id="{A7371E27-203D-419C-BC38-59DBC47BC25E}"/>
            </a:ext>
          </a:extLst>
        </xdr:cNvPr>
        <xdr:cNvSpPr/>
      </xdr:nvSpPr>
      <xdr:spPr>
        <a:xfrm>
          <a:off x="4584700" y="1321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158326</xdr:rowOff>
    </xdr:from>
    <xdr:ext cx="534377" cy="259045"/>
    <xdr:sp macro="" textlink="">
      <xdr:nvSpPr>
        <xdr:cNvPr id="196" name="維持補修費該当値テキスト">
          <a:extLst>
            <a:ext uri="{FF2B5EF4-FFF2-40B4-BE49-F238E27FC236}">
              <a16:creationId xmlns:a16="http://schemas.microsoft.com/office/drawing/2014/main" id="{97162229-0548-4E04-9573-4D6A31EB4C4B}"/>
            </a:ext>
          </a:extLst>
        </xdr:cNvPr>
        <xdr:cNvSpPr txBox="1"/>
      </xdr:nvSpPr>
      <xdr:spPr>
        <a:xfrm>
          <a:off x="4686300" y="1318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133183</xdr:rowOff>
    </xdr:from>
    <xdr:to>
      <xdr:col>20</xdr:col>
      <xdr:colOff>38100</xdr:colOff>
      <xdr:row>78</xdr:row>
      <xdr:rowOff>63333</xdr:rowOff>
    </xdr:to>
    <xdr:sp macro="" textlink="">
      <xdr:nvSpPr>
        <xdr:cNvPr id="197" name="楕円 196">
          <a:extLst>
            <a:ext uri="{FF2B5EF4-FFF2-40B4-BE49-F238E27FC236}">
              <a16:creationId xmlns:a16="http://schemas.microsoft.com/office/drawing/2014/main" id="{49F79367-10DE-4EF5-BDDE-5615EDC286BF}"/>
            </a:ext>
          </a:extLst>
        </xdr:cNvPr>
        <xdr:cNvSpPr/>
      </xdr:nvSpPr>
      <xdr:spPr>
        <a:xfrm>
          <a:off x="3746500" y="1333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54460</xdr:rowOff>
    </xdr:from>
    <xdr:ext cx="534377" cy="259045"/>
    <xdr:sp macro="" textlink="">
      <xdr:nvSpPr>
        <xdr:cNvPr id="198" name="テキスト ボックス 197">
          <a:extLst>
            <a:ext uri="{FF2B5EF4-FFF2-40B4-BE49-F238E27FC236}">
              <a16:creationId xmlns:a16="http://schemas.microsoft.com/office/drawing/2014/main" id="{6B662294-E007-4284-9D77-7BE9C76B6BC9}"/>
            </a:ext>
          </a:extLst>
        </xdr:cNvPr>
        <xdr:cNvSpPr txBox="1"/>
      </xdr:nvSpPr>
      <xdr:spPr>
        <a:xfrm>
          <a:off x="3530111" y="1342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129330</xdr:rowOff>
    </xdr:from>
    <xdr:to>
      <xdr:col>15</xdr:col>
      <xdr:colOff>101600</xdr:colOff>
      <xdr:row>78</xdr:row>
      <xdr:rowOff>59480</xdr:rowOff>
    </xdr:to>
    <xdr:sp macro="" textlink="">
      <xdr:nvSpPr>
        <xdr:cNvPr id="199" name="楕円 198">
          <a:extLst>
            <a:ext uri="{FF2B5EF4-FFF2-40B4-BE49-F238E27FC236}">
              <a16:creationId xmlns:a16="http://schemas.microsoft.com/office/drawing/2014/main" id="{2C264FAC-FF43-4B13-A6A6-E4854E52338A}"/>
            </a:ext>
          </a:extLst>
        </xdr:cNvPr>
        <xdr:cNvSpPr/>
      </xdr:nvSpPr>
      <xdr:spPr>
        <a:xfrm>
          <a:off x="2857500" y="1333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50607</xdr:rowOff>
    </xdr:from>
    <xdr:ext cx="534377" cy="259045"/>
    <xdr:sp macro="" textlink="">
      <xdr:nvSpPr>
        <xdr:cNvPr id="200" name="テキスト ボックス 199">
          <a:extLst>
            <a:ext uri="{FF2B5EF4-FFF2-40B4-BE49-F238E27FC236}">
              <a16:creationId xmlns:a16="http://schemas.microsoft.com/office/drawing/2014/main" id="{B27C470D-4759-4E95-8CA0-4378BEDB12DD}"/>
            </a:ext>
          </a:extLst>
        </xdr:cNvPr>
        <xdr:cNvSpPr txBox="1"/>
      </xdr:nvSpPr>
      <xdr:spPr>
        <a:xfrm>
          <a:off x="2641111" y="1342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49549</xdr:rowOff>
    </xdr:from>
    <xdr:to>
      <xdr:col>10</xdr:col>
      <xdr:colOff>165100</xdr:colOff>
      <xdr:row>78</xdr:row>
      <xdr:rowOff>151149</xdr:rowOff>
    </xdr:to>
    <xdr:sp macro="" textlink="">
      <xdr:nvSpPr>
        <xdr:cNvPr id="201" name="楕円 200">
          <a:extLst>
            <a:ext uri="{FF2B5EF4-FFF2-40B4-BE49-F238E27FC236}">
              <a16:creationId xmlns:a16="http://schemas.microsoft.com/office/drawing/2014/main" id="{434D3535-86C1-4B39-9820-E389C00D2A9A}"/>
            </a:ext>
          </a:extLst>
        </xdr:cNvPr>
        <xdr:cNvSpPr/>
      </xdr:nvSpPr>
      <xdr:spPr>
        <a:xfrm>
          <a:off x="1968500" y="1342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142276</xdr:rowOff>
    </xdr:from>
    <xdr:ext cx="534377" cy="259045"/>
    <xdr:sp macro="" textlink="">
      <xdr:nvSpPr>
        <xdr:cNvPr id="202" name="テキスト ボックス 201">
          <a:extLst>
            <a:ext uri="{FF2B5EF4-FFF2-40B4-BE49-F238E27FC236}">
              <a16:creationId xmlns:a16="http://schemas.microsoft.com/office/drawing/2014/main" id="{FBB7C749-2601-4505-A638-1889762CA5B0}"/>
            </a:ext>
          </a:extLst>
        </xdr:cNvPr>
        <xdr:cNvSpPr txBox="1"/>
      </xdr:nvSpPr>
      <xdr:spPr>
        <a:xfrm>
          <a:off x="1752111" y="1351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90810</xdr:rowOff>
    </xdr:from>
    <xdr:to>
      <xdr:col>6</xdr:col>
      <xdr:colOff>38100</xdr:colOff>
      <xdr:row>79</xdr:row>
      <xdr:rowOff>20960</xdr:rowOff>
    </xdr:to>
    <xdr:sp macro="" textlink="">
      <xdr:nvSpPr>
        <xdr:cNvPr id="203" name="楕円 202">
          <a:extLst>
            <a:ext uri="{FF2B5EF4-FFF2-40B4-BE49-F238E27FC236}">
              <a16:creationId xmlns:a16="http://schemas.microsoft.com/office/drawing/2014/main" id="{C89CC857-054B-4F5B-A77F-EBA914EC3569}"/>
            </a:ext>
          </a:extLst>
        </xdr:cNvPr>
        <xdr:cNvSpPr/>
      </xdr:nvSpPr>
      <xdr:spPr>
        <a:xfrm>
          <a:off x="1079500" y="1346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12087</xdr:rowOff>
    </xdr:from>
    <xdr:ext cx="469744" cy="259045"/>
    <xdr:sp macro="" textlink="">
      <xdr:nvSpPr>
        <xdr:cNvPr id="204" name="テキスト ボックス 203">
          <a:extLst>
            <a:ext uri="{FF2B5EF4-FFF2-40B4-BE49-F238E27FC236}">
              <a16:creationId xmlns:a16="http://schemas.microsoft.com/office/drawing/2014/main" id="{E3E11EB7-C449-49CD-A7EB-C6979936F2BC}"/>
            </a:ext>
          </a:extLst>
        </xdr:cNvPr>
        <xdr:cNvSpPr txBox="1"/>
      </xdr:nvSpPr>
      <xdr:spPr>
        <a:xfrm>
          <a:off x="895428" y="1355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FF8C8FE3-A406-413A-BE2A-9469AEF9911E}"/>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6C94C08F-9A7B-43CA-86D2-98D6CC63A3BE}"/>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D678A0FA-2239-4C74-9BB3-44481B0FB28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DE7CA5E6-11F7-44AA-BAD8-9C9CFE5DC96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9F21950-E1F0-4CF1-9113-50217EBA6C5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D9C805F1-46AF-4D07-84CB-11FFE47A452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A4F8027E-C68D-4D48-AAEB-FBDEA2FD1244}"/>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D4B54E1B-992F-4025-B378-0C4DEAFF1049}"/>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72F1396D-7044-495C-8AEC-5FCC18C8B98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23635892-5C46-4AB1-BE90-275261896DC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25ED2F54-FEDD-4734-BE0F-C36B66AB7687}"/>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975131E5-DB23-4585-8A7C-68A78D1634BC}"/>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8C3930F5-C8B8-42F0-A74E-49334122CEE1}"/>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E084AB58-686C-41AA-A31A-63FFFCE97AC9}"/>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79AB533A-30C2-477F-AAC7-763AB269D216}"/>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D3F2E331-CFEF-4F2E-B325-F7A32F1FB863}"/>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257D4C37-E067-4937-943D-0D0FA2F21C58}"/>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40F5FD30-656C-4FA0-921F-8A38FB8B0783}"/>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47FF446B-7E84-428D-870B-20D7042A6759}"/>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44DAFD35-4A1A-4B6A-986A-AE1A619C0B32}"/>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17F019D1-05FC-4DCA-B91E-A1240E508762}"/>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E568E0F2-362D-4127-B8DB-447503B4B6F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33D49608-4777-42BA-AA94-8E19EB1B5391}"/>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CD2B8195-6314-42DF-80B0-BE4FCDCB4FC7}"/>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5AEC5704-6C4D-434D-B984-73FECFB1ABF3}"/>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C0E77B0D-C1F9-481B-819F-23A1BFC1D24F}"/>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8F29D110-03A7-4730-AF3E-E96C0493A6D7}"/>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162761</xdr:rowOff>
    </xdr:from>
    <xdr:to>
      <xdr:col>24</xdr:col>
      <xdr:colOff>63500</xdr:colOff>
      <xdr:row>94</xdr:row>
      <xdr:rowOff>13494</xdr:rowOff>
    </xdr:to>
    <xdr:cxnSp macro="">
      <xdr:nvCxnSpPr>
        <xdr:cNvPr id="232" name="直線コネクタ 231">
          <a:extLst>
            <a:ext uri="{FF2B5EF4-FFF2-40B4-BE49-F238E27FC236}">
              <a16:creationId xmlns:a16="http://schemas.microsoft.com/office/drawing/2014/main" id="{DEF179E5-8463-4C81-9FD7-C7CE62A9AA5B}"/>
            </a:ext>
          </a:extLst>
        </xdr:cNvPr>
        <xdr:cNvCxnSpPr/>
      </xdr:nvCxnSpPr>
      <xdr:spPr>
        <a:xfrm>
          <a:off x="3797300" y="16107611"/>
          <a:ext cx="838200" cy="2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F0E52A97-DD44-4A4D-B97A-8A14B9022F2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B5855EE2-15D0-450D-B036-A96C42603402}"/>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162761</xdr:rowOff>
    </xdr:from>
    <xdr:to>
      <xdr:col>19</xdr:col>
      <xdr:colOff>177800</xdr:colOff>
      <xdr:row>94</xdr:row>
      <xdr:rowOff>143943</xdr:rowOff>
    </xdr:to>
    <xdr:cxnSp macro="">
      <xdr:nvCxnSpPr>
        <xdr:cNvPr id="235" name="直線コネクタ 234">
          <a:extLst>
            <a:ext uri="{FF2B5EF4-FFF2-40B4-BE49-F238E27FC236}">
              <a16:creationId xmlns:a16="http://schemas.microsoft.com/office/drawing/2014/main" id="{0C264B16-4700-49FD-85B4-9D4C804C109B}"/>
            </a:ext>
          </a:extLst>
        </xdr:cNvPr>
        <xdr:cNvCxnSpPr/>
      </xdr:nvCxnSpPr>
      <xdr:spPr>
        <a:xfrm flipV="1">
          <a:off x="2908300" y="16107611"/>
          <a:ext cx="889000" cy="15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D3E2EEC9-4C64-479B-8D0C-D64EEB870D48}"/>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8E749191-61A6-4298-9C64-C18384A7CB03}"/>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18542</xdr:rowOff>
    </xdr:from>
    <xdr:to>
      <xdr:col>15</xdr:col>
      <xdr:colOff>50800</xdr:colOff>
      <xdr:row>94</xdr:row>
      <xdr:rowOff>143943</xdr:rowOff>
    </xdr:to>
    <xdr:cxnSp macro="">
      <xdr:nvCxnSpPr>
        <xdr:cNvPr id="238" name="直線コネクタ 237">
          <a:extLst>
            <a:ext uri="{FF2B5EF4-FFF2-40B4-BE49-F238E27FC236}">
              <a16:creationId xmlns:a16="http://schemas.microsoft.com/office/drawing/2014/main" id="{78CF700E-7F78-4D1B-9BC4-6E043B379348}"/>
            </a:ext>
          </a:extLst>
        </xdr:cNvPr>
        <xdr:cNvCxnSpPr/>
      </xdr:nvCxnSpPr>
      <xdr:spPr>
        <a:xfrm>
          <a:off x="2019300" y="16134842"/>
          <a:ext cx="889000" cy="12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B87862EA-36F5-4DE7-B80D-B0DA00964F31}"/>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47CCF8B6-3F66-4FDE-A17F-E7AB2DD8214F}"/>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18542</xdr:rowOff>
    </xdr:from>
    <xdr:to>
      <xdr:col>10</xdr:col>
      <xdr:colOff>114300</xdr:colOff>
      <xdr:row>95</xdr:row>
      <xdr:rowOff>127904</xdr:rowOff>
    </xdr:to>
    <xdr:cxnSp macro="">
      <xdr:nvCxnSpPr>
        <xdr:cNvPr id="241" name="直線コネクタ 240">
          <a:extLst>
            <a:ext uri="{FF2B5EF4-FFF2-40B4-BE49-F238E27FC236}">
              <a16:creationId xmlns:a16="http://schemas.microsoft.com/office/drawing/2014/main" id="{5473EBCB-9ED3-4AED-AF77-430C1376B0F8}"/>
            </a:ext>
          </a:extLst>
        </xdr:cNvPr>
        <xdr:cNvCxnSpPr/>
      </xdr:nvCxnSpPr>
      <xdr:spPr>
        <a:xfrm flipV="1">
          <a:off x="1130300" y="16134842"/>
          <a:ext cx="889000" cy="28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D4BED9A5-07CC-47C0-9202-83B405F0046C}"/>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FC31198F-8EAA-4614-A44F-DE603C1E43EA}"/>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94DF3A5D-F29C-48C2-8B69-A79473BF35CD}"/>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86E77A23-3CF8-4230-9D40-24157CAC6C9E}"/>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FFE80682-C339-4526-B7A7-98BCD683211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19FD7F4E-5255-4A6B-973F-C100F8E76E9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85D8E933-E662-4A69-B3D2-1F00642EA23C}"/>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2E4E8C4E-8C08-42C5-9287-98F3D6E808C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C9502BD8-2C7C-427C-99CB-C3DD110F956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134144</xdr:rowOff>
    </xdr:from>
    <xdr:to>
      <xdr:col>24</xdr:col>
      <xdr:colOff>114300</xdr:colOff>
      <xdr:row>94</xdr:row>
      <xdr:rowOff>64294</xdr:rowOff>
    </xdr:to>
    <xdr:sp macro="" textlink="">
      <xdr:nvSpPr>
        <xdr:cNvPr id="251" name="楕円 250">
          <a:extLst>
            <a:ext uri="{FF2B5EF4-FFF2-40B4-BE49-F238E27FC236}">
              <a16:creationId xmlns:a16="http://schemas.microsoft.com/office/drawing/2014/main" id="{6013307F-6FE0-4609-9FA8-F570B2AD00B5}"/>
            </a:ext>
          </a:extLst>
        </xdr:cNvPr>
        <xdr:cNvSpPr/>
      </xdr:nvSpPr>
      <xdr:spPr>
        <a:xfrm>
          <a:off x="4584700" y="1607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157021</xdr:rowOff>
    </xdr:from>
    <xdr:ext cx="599010" cy="259045"/>
    <xdr:sp macro="" textlink="">
      <xdr:nvSpPr>
        <xdr:cNvPr id="252" name="扶助費該当値テキスト">
          <a:extLst>
            <a:ext uri="{FF2B5EF4-FFF2-40B4-BE49-F238E27FC236}">
              <a16:creationId xmlns:a16="http://schemas.microsoft.com/office/drawing/2014/main" id="{AD0E6D9A-5B94-4EBD-8865-6028E6295533}"/>
            </a:ext>
          </a:extLst>
        </xdr:cNvPr>
        <xdr:cNvSpPr txBox="1"/>
      </xdr:nvSpPr>
      <xdr:spPr>
        <a:xfrm>
          <a:off x="4686300" y="15930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111961</xdr:rowOff>
    </xdr:from>
    <xdr:to>
      <xdr:col>20</xdr:col>
      <xdr:colOff>38100</xdr:colOff>
      <xdr:row>94</xdr:row>
      <xdr:rowOff>42111</xdr:rowOff>
    </xdr:to>
    <xdr:sp macro="" textlink="">
      <xdr:nvSpPr>
        <xdr:cNvPr id="253" name="楕円 252">
          <a:extLst>
            <a:ext uri="{FF2B5EF4-FFF2-40B4-BE49-F238E27FC236}">
              <a16:creationId xmlns:a16="http://schemas.microsoft.com/office/drawing/2014/main" id="{86CE22E0-B6EF-4AA3-ADE1-F76A1348ABCA}"/>
            </a:ext>
          </a:extLst>
        </xdr:cNvPr>
        <xdr:cNvSpPr/>
      </xdr:nvSpPr>
      <xdr:spPr>
        <a:xfrm>
          <a:off x="3746500" y="1605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58638</xdr:rowOff>
    </xdr:from>
    <xdr:ext cx="599010" cy="259045"/>
    <xdr:sp macro="" textlink="">
      <xdr:nvSpPr>
        <xdr:cNvPr id="254" name="テキスト ボックス 253">
          <a:extLst>
            <a:ext uri="{FF2B5EF4-FFF2-40B4-BE49-F238E27FC236}">
              <a16:creationId xmlns:a16="http://schemas.microsoft.com/office/drawing/2014/main" id="{5F8599D9-11D2-491D-9D11-C3B3284C0A5D}"/>
            </a:ext>
          </a:extLst>
        </xdr:cNvPr>
        <xdr:cNvSpPr txBox="1"/>
      </xdr:nvSpPr>
      <xdr:spPr>
        <a:xfrm>
          <a:off x="3497795" y="1583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93143</xdr:rowOff>
    </xdr:from>
    <xdr:to>
      <xdr:col>15</xdr:col>
      <xdr:colOff>101600</xdr:colOff>
      <xdr:row>95</xdr:row>
      <xdr:rowOff>23293</xdr:rowOff>
    </xdr:to>
    <xdr:sp macro="" textlink="">
      <xdr:nvSpPr>
        <xdr:cNvPr id="255" name="楕円 254">
          <a:extLst>
            <a:ext uri="{FF2B5EF4-FFF2-40B4-BE49-F238E27FC236}">
              <a16:creationId xmlns:a16="http://schemas.microsoft.com/office/drawing/2014/main" id="{C1C15F03-0B13-42D3-841A-03F12C16B449}"/>
            </a:ext>
          </a:extLst>
        </xdr:cNvPr>
        <xdr:cNvSpPr/>
      </xdr:nvSpPr>
      <xdr:spPr>
        <a:xfrm>
          <a:off x="2857500" y="1620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39820</xdr:rowOff>
    </xdr:from>
    <xdr:ext cx="599010" cy="259045"/>
    <xdr:sp macro="" textlink="">
      <xdr:nvSpPr>
        <xdr:cNvPr id="256" name="テキスト ボックス 255">
          <a:extLst>
            <a:ext uri="{FF2B5EF4-FFF2-40B4-BE49-F238E27FC236}">
              <a16:creationId xmlns:a16="http://schemas.microsoft.com/office/drawing/2014/main" id="{A50E29B3-D50B-4EE0-934C-AADA01BF61C1}"/>
            </a:ext>
          </a:extLst>
        </xdr:cNvPr>
        <xdr:cNvSpPr txBox="1"/>
      </xdr:nvSpPr>
      <xdr:spPr>
        <a:xfrm>
          <a:off x="2608795" y="15984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139192</xdr:rowOff>
    </xdr:from>
    <xdr:to>
      <xdr:col>10</xdr:col>
      <xdr:colOff>165100</xdr:colOff>
      <xdr:row>94</xdr:row>
      <xdr:rowOff>69342</xdr:rowOff>
    </xdr:to>
    <xdr:sp macro="" textlink="">
      <xdr:nvSpPr>
        <xdr:cNvPr id="257" name="楕円 256">
          <a:extLst>
            <a:ext uri="{FF2B5EF4-FFF2-40B4-BE49-F238E27FC236}">
              <a16:creationId xmlns:a16="http://schemas.microsoft.com/office/drawing/2014/main" id="{F7F9732B-50ED-439E-8EC1-8E77C39D1D0A}"/>
            </a:ext>
          </a:extLst>
        </xdr:cNvPr>
        <xdr:cNvSpPr/>
      </xdr:nvSpPr>
      <xdr:spPr>
        <a:xfrm>
          <a:off x="1968500" y="1608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85869</xdr:rowOff>
    </xdr:from>
    <xdr:ext cx="599010" cy="259045"/>
    <xdr:sp macro="" textlink="">
      <xdr:nvSpPr>
        <xdr:cNvPr id="258" name="テキスト ボックス 257">
          <a:extLst>
            <a:ext uri="{FF2B5EF4-FFF2-40B4-BE49-F238E27FC236}">
              <a16:creationId xmlns:a16="http://schemas.microsoft.com/office/drawing/2014/main" id="{F1E38917-3C9C-499A-B038-4C05EF95291B}"/>
            </a:ext>
          </a:extLst>
        </xdr:cNvPr>
        <xdr:cNvSpPr txBox="1"/>
      </xdr:nvSpPr>
      <xdr:spPr>
        <a:xfrm>
          <a:off x="1719795" y="15859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77104</xdr:rowOff>
    </xdr:from>
    <xdr:to>
      <xdr:col>6</xdr:col>
      <xdr:colOff>38100</xdr:colOff>
      <xdr:row>96</xdr:row>
      <xdr:rowOff>7254</xdr:rowOff>
    </xdr:to>
    <xdr:sp macro="" textlink="">
      <xdr:nvSpPr>
        <xdr:cNvPr id="259" name="楕円 258">
          <a:extLst>
            <a:ext uri="{FF2B5EF4-FFF2-40B4-BE49-F238E27FC236}">
              <a16:creationId xmlns:a16="http://schemas.microsoft.com/office/drawing/2014/main" id="{4F053489-A522-4B10-992E-69C05E7823A9}"/>
            </a:ext>
          </a:extLst>
        </xdr:cNvPr>
        <xdr:cNvSpPr/>
      </xdr:nvSpPr>
      <xdr:spPr>
        <a:xfrm>
          <a:off x="1079500" y="1636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23781</xdr:rowOff>
    </xdr:from>
    <xdr:ext cx="599010" cy="259045"/>
    <xdr:sp macro="" textlink="">
      <xdr:nvSpPr>
        <xdr:cNvPr id="260" name="テキスト ボックス 259">
          <a:extLst>
            <a:ext uri="{FF2B5EF4-FFF2-40B4-BE49-F238E27FC236}">
              <a16:creationId xmlns:a16="http://schemas.microsoft.com/office/drawing/2014/main" id="{AEAF00A4-3DA3-4900-9AB4-40540EC4FB02}"/>
            </a:ext>
          </a:extLst>
        </xdr:cNvPr>
        <xdr:cNvSpPr txBox="1"/>
      </xdr:nvSpPr>
      <xdr:spPr>
        <a:xfrm>
          <a:off x="830795" y="16140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D60C2354-048E-448D-9CEC-4A01609C8D4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8064475D-E7CD-4541-8E78-D17E4BEA658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C808E96C-ED1E-4B4F-B16D-D76975743D03}"/>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C301214-EA12-482E-B782-2611AB88E8F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83317F68-1258-44AD-8C3B-527B152ADC03}"/>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534FF16E-BC67-43A3-A112-B561D196680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35DFBFD-4BF9-418F-A878-77245C5287F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F4065796-AAE0-446C-8DDB-CA0F77173709}"/>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B88584AF-0952-40CB-B32D-9B054A9DE0F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AFF5435C-CCF6-4373-9995-A06A1BD1C46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E47957F6-7497-491B-B360-FC310941CC3D}"/>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88FD3885-3BB3-4163-94A8-515C297D22EC}"/>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F2EF1A13-8377-4D14-A5B2-5496FE02ACAC}"/>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F14A8A5C-09B4-4A00-AA8D-FACA6B9A0FB2}"/>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90AEF39D-C9CA-43A9-9368-62F23690675E}"/>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E329231E-2491-49CD-A2AC-0B67629B39F3}"/>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E07E62F-69C6-42CF-AD56-8D5791C934CC}"/>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2C44EA08-B53F-49D7-8818-2CF88CA275D1}"/>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F18287F8-2744-4FEC-877E-FDC992A4930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96908619-D41E-431F-9090-FE0BA0770C48}"/>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4F1A1592-5B0B-4530-A706-A569E3EE151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C041679F-2981-47CA-9229-A5695FA471C9}"/>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2F22CCF7-F678-4B57-A94D-23CFDBCE60E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C98CF2AD-D758-4B15-B46A-31E3BD327E44}"/>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E59DC6DA-6E5D-43A4-BCC3-04FE0C841267}"/>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35208E07-5003-4BF8-9037-CEA109323A4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44579BF3-5203-4DA8-B64F-D5297B1038C8}"/>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6DB945E4-7501-41F1-8EBC-ECF82DAA9FC4}"/>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44738</xdr:rowOff>
    </xdr:from>
    <xdr:to>
      <xdr:col>55</xdr:col>
      <xdr:colOff>0</xdr:colOff>
      <xdr:row>36</xdr:row>
      <xdr:rowOff>83095</xdr:rowOff>
    </xdr:to>
    <xdr:cxnSp macro="">
      <xdr:nvCxnSpPr>
        <xdr:cNvPr id="289" name="直線コネクタ 288">
          <a:extLst>
            <a:ext uri="{FF2B5EF4-FFF2-40B4-BE49-F238E27FC236}">
              <a16:creationId xmlns:a16="http://schemas.microsoft.com/office/drawing/2014/main" id="{6E15491D-D829-475A-941E-99A0458DE7B7}"/>
            </a:ext>
          </a:extLst>
        </xdr:cNvPr>
        <xdr:cNvCxnSpPr/>
      </xdr:nvCxnSpPr>
      <xdr:spPr>
        <a:xfrm flipV="1">
          <a:off x="9639300" y="6216938"/>
          <a:ext cx="838200" cy="3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44F705E0-91B2-432C-83AE-ADED049C282E}"/>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C0109887-6D50-4271-BF4D-03C3BBA0A809}"/>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63993</xdr:rowOff>
    </xdr:from>
    <xdr:to>
      <xdr:col>50</xdr:col>
      <xdr:colOff>114300</xdr:colOff>
      <xdr:row>36</xdr:row>
      <xdr:rowOff>83095</xdr:rowOff>
    </xdr:to>
    <xdr:cxnSp macro="">
      <xdr:nvCxnSpPr>
        <xdr:cNvPr id="292" name="直線コネクタ 291">
          <a:extLst>
            <a:ext uri="{FF2B5EF4-FFF2-40B4-BE49-F238E27FC236}">
              <a16:creationId xmlns:a16="http://schemas.microsoft.com/office/drawing/2014/main" id="{5133C9AD-6AE8-4ECE-A40F-7BFB5AB4C2B6}"/>
            </a:ext>
          </a:extLst>
        </xdr:cNvPr>
        <xdr:cNvCxnSpPr/>
      </xdr:nvCxnSpPr>
      <xdr:spPr>
        <a:xfrm>
          <a:off x="8750300" y="6236193"/>
          <a:ext cx="889000" cy="1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1FE7685F-1731-4425-B1E1-E77015127D8F}"/>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CD5616E-29A2-49F7-BDB0-10AC3D570F2F}"/>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63993</xdr:rowOff>
    </xdr:from>
    <xdr:to>
      <xdr:col>45</xdr:col>
      <xdr:colOff>177800</xdr:colOff>
      <xdr:row>36</xdr:row>
      <xdr:rowOff>119734</xdr:rowOff>
    </xdr:to>
    <xdr:cxnSp macro="">
      <xdr:nvCxnSpPr>
        <xdr:cNvPr id="295" name="直線コネクタ 294">
          <a:extLst>
            <a:ext uri="{FF2B5EF4-FFF2-40B4-BE49-F238E27FC236}">
              <a16:creationId xmlns:a16="http://schemas.microsoft.com/office/drawing/2014/main" id="{45B28452-FD46-4AED-B25C-02688412F29D}"/>
            </a:ext>
          </a:extLst>
        </xdr:cNvPr>
        <xdr:cNvCxnSpPr/>
      </xdr:nvCxnSpPr>
      <xdr:spPr>
        <a:xfrm flipV="1">
          <a:off x="7861300" y="6236193"/>
          <a:ext cx="889000" cy="5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40A38D95-6B64-4D10-9D47-953542E9D935}"/>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F53BCA4E-5FD0-4735-8787-F2B940B6607C}"/>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42240</xdr:rowOff>
    </xdr:from>
    <xdr:to>
      <xdr:col>41</xdr:col>
      <xdr:colOff>50800</xdr:colOff>
      <xdr:row>36</xdr:row>
      <xdr:rowOff>119734</xdr:rowOff>
    </xdr:to>
    <xdr:cxnSp macro="">
      <xdr:nvCxnSpPr>
        <xdr:cNvPr id="298" name="直線コネクタ 297">
          <a:extLst>
            <a:ext uri="{FF2B5EF4-FFF2-40B4-BE49-F238E27FC236}">
              <a16:creationId xmlns:a16="http://schemas.microsoft.com/office/drawing/2014/main" id="{77E54783-0B28-4E2D-9C0B-07514FD226C9}"/>
            </a:ext>
          </a:extLst>
        </xdr:cNvPr>
        <xdr:cNvCxnSpPr/>
      </xdr:nvCxnSpPr>
      <xdr:spPr>
        <a:xfrm>
          <a:off x="6972300" y="6042990"/>
          <a:ext cx="889000" cy="24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AE0371BB-D6DB-4F9A-B258-FE433CA2550F}"/>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2948117-E6EC-433B-820E-9C3E9C49EF6A}"/>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F57D370C-FBFA-45F1-97EF-EB31F1534AD9}"/>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D332E08F-568A-4523-AB13-BF67BCFF11D7}"/>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2E9A432-6CE7-4B07-9958-B0F0313C400E}"/>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24045103-E2D3-4DF1-819A-0116040FBF5A}"/>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D5F5500-BB42-46E1-B153-181BCCAE57D7}"/>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D0507C4A-0FBA-43C8-BDC6-6D0346A66E3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9D79EF27-ADBC-4D2C-BFB8-2C47FAD32FB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165388</xdr:rowOff>
    </xdr:from>
    <xdr:to>
      <xdr:col>55</xdr:col>
      <xdr:colOff>50800</xdr:colOff>
      <xdr:row>36</xdr:row>
      <xdr:rowOff>95538</xdr:rowOff>
    </xdr:to>
    <xdr:sp macro="" textlink="">
      <xdr:nvSpPr>
        <xdr:cNvPr id="308" name="楕円 307">
          <a:extLst>
            <a:ext uri="{FF2B5EF4-FFF2-40B4-BE49-F238E27FC236}">
              <a16:creationId xmlns:a16="http://schemas.microsoft.com/office/drawing/2014/main" id="{8F795314-85B1-4D83-A1DD-4979DFB8C69E}"/>
            </a:ext>
          </a:extLst>
        </xdr:cNvPr>
        <xdr:cNvSpPr/>
      </xdr:nvSpPr>
      <xdr:spPr>
        <a:xfrm>
          <a:off x="10426700" y="616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16815</xdr:rowOff>
    </xdr:from>
    <xdr:ext cx="599010" cy="259045"/>
    <xdr:sp macro="" textlink="">
      <xdr:nvSpPr>
        <xdr:cNvPr id="309" name="補助費等該当値テキスト">
          <a:extLst>
            <a:ext uri="{FF2B5EF4-FFF2-40B4-BE49-F238E27FC236}">
              <a16:creationId xmlns:a16="http://schemas.microsoft.com/office/drawing/2014/main" id="{8C9C116F-0F41-47A1-87CA-91094F70A436}"/>
            </a:ext>
          </a:extLst>
        </xdr:cNvPr>
        <xdr:cNvSpPr txBox="1"/>
      </xdr:nvSpPr>
      <xdr:spPr>
        <a:xfrm>
          <a:off x="10528300" y="6017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32295</xdr:rowOff>
    </xdr:from>
    <xdr:to>
      <xdr:col>50</xdr:col>
      <xdr:colOff>165100</xdr:colOff>
      <xdr:row>36</xdr:row>
      <xdr:rowOff>133895</xdr:rowOff>
    </xdr:to>
    <xdr:sp macro="" textlink="">
      <xdr:nvSpPr>
        <xdr:cNvPr id="310" name="楕円 309">
          <a:extLst>
            <a:ext uri="{FF2B5EF4-FFF2-40B4-BE49-F238E27FC236}">
              <a16:creationId xmlns:a16="http://schemas.microsoft.com/office/drawing/2014/main" id="{5D48BF2E-64F4-47BC-8DF0-A6ECCAC96DD8}"/>
            </a:ext>
          </a:extLst>
        </xdr:cNvPr>
        <xdr:cNvSpPr/>
      </xdr:nvSpPr>
      <xdr:spPr>
        <a:xfrm>
          <a:off x="9588500" y="620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150422</xdr:rowOff>
    </xdr:from>
    <xdr:ext cx="599010" cy="259045"/>
    <xdr:sp macro="" textlink="">
      <xdr:nvSpPr>
        <xdr:cNvPr id="311" name="テキスト ボックス 310">
          <a:extLst>
            <a:ext uri="{FF2B5EF4-FFF2-40B4-BE49-F238E27FC236}">
              <a16:creationId xmlns:a16="http://schemas.microsoft.com/office/drawing/2014/main" id="{3EC1B4E3-1790-4DA7-85BD-D9FDFA49F239}"/>
            </a:ext>
          </a:extLst>
        </xdr:cNvPr>
        <xdr:cNvSpPr txBox="1"/>
      </xdr:nvSpPr>
      <xdr:spPr>
        <a:xfrm>
          <a:off x="9339795" y="597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13193</xdr:rowOff>
    </xdr:from>
    <xdr:to>
      <xdr:col>46</xdr:col>
      <xdr:colOff>38100</xdr:colOff>
      <xdr:row>36</xdr:row>
      <xdr:rowOff>114793</xdr:rowOff>
    </xdr:to>
    <xdr:sp macro="" textlink="">
      <xdr:nvSpPr>
        <xdr:cNvPr id="312" name="楕円 311">
          <a:extLst>
            <a:ext uri="{FF2B5EF4-FFF2-40B4-BE49-F238E27FC236}">
              <a16:creationId xmlns:a16="http://schemas.microsoft.com/office/drawing/2014/main" id="{B5EABC5A-87B6-4E76-A0FA-0546DF8C390B}"/>
            </a:ext>
          </a:extLst>
        </xdr:cNvPr>
        <xdr:cNvSpPr/>
      </xdr:nvSpPr>
      <xdr:spPr>
        <a:xfrm>
          <a:off x="8699500" y="618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131320</xdr:rowOff>
    </xdr:from>
    <xdr:ext cx="599010" cy="259045"/>
    <xdr:sp macro="" textlink="">
      <xdr:nvSpPr>
        <xdr:cNvPr id="313" name="テキスト ボックス 312">
          <a:extLst>
            <a:ext uri="{FF2B5EF4-FFF2-40B4-BE49-F238E27FC236}">
              <a16:creationId xmlns:a16="http://schemas.microsoft.com/office/drawing/2014/main" id="{8B5C5F39-835A-420D-A924-03A0B123D854}"/>
            </a:ext>
          </a:extLst>
        </xdr:cNvPr>
        <xdr:cNvSpPr txBox="1"/>
      </xdr:nvSpPr>
      <xdr:spPr>
        <a:xfrm>
          <a:off x="8450795" y="596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68934</xdr:rowOff>
    </xdr:from>
    <xdr:to>
      <xdr:col>41</xdr:col>
      <xdr:colOff>101600</xdr:colOff>
      <xdr:row>36</xdr:row>
      <xdr:rowOff>170534</xdr:rowOff>
    </xdr:to>
    <xdr:sp macro="" textlink="">
      <xdr:nvSpPr>
        <xdr:cNvPr id="314" name="楕円 313">
          <a:extLst>
            <a:ext uri="{FF2B5EF4-FFF2-40B4-BE49-F238E27FC236}">
              <a16:creationId xmlns:a16="http://schemas.microsoft.com/office/drawing/2014/main" id="{862FFABE-BAC7-402F-8274-38E1C85ECC43}"/>
            </a:ext>
          </a:extLst>
        </xdr:cNvPr>
        <xdr:cNvSpPr/>
      </xdr:nvSpPr>
      <xdr:spPr>
        <a:xfrm>
          <a:off x="7810500" y="624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15611</xdr:rowOff>
    </xdr:from>
    <xdr:ext cx="599010" cy="259045"/>
    <xdr:sp macro="" textlink="">
      <xdr:nvSpPr>
        <xdr:cNvPr id="315" name="テキスト ボックス 314">
          <a:extLst>
            <a:ext uri="{FF2B5EF4-FFF2-40B4-BE49-F238E27FC236}">
              <a16:creationId xmlns:a16="http://schemas.microsoft.com/office/drawing/2014/main" id="{D8E09DBF-ECA2-4BB1-8B31-E9F598272C1D}"/>
            </a:ext>
          </a:extLst>
        </xdr:cNvPr>
        <xdr:cNvSpPr txBox="1"/>
      </xdr:nvSpPr>
      <xdr:spPr>
        <a:xfrm>
          <a:off x="7561795" y="601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162890</xdr:rowOff>
    </xdr:from>
    <xdr:to>
      <xdr:col>36</xdr:col>
      <xdr:colOff>165100</xdr:colOff>
      <xdr:row>35</xdr:row>
      <xdr:rowOff>93040</xdr:rowOff>
    </xdr:to>
    <xdr:sp macro="" textlink="">
      <xdr:nvSpPr>
        <xdr:cNvPr id="316" name="楕円 315">
          <a:extLst>
            <a:ext uri="{FF2B5EF4-FFF2-40B4-BE49-F238E27FC236}">
              <a16:creationId xmlns:a16="http://schemas.microsoft.com/office/drawing/2014/main" id="{132F93BA-01AC-440A-86D8-F46E02DE4C6C}"/>
            </a:ext>
          </a:extLst>
        </xdr:cNvPr>
        <xdr:cNvSpPr/>
      </xdr:nvSpPr>
      <xdr:spPr>
        <a:xfrm>
          <a:off x="6921500" y="59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109567</xdr:rowOff>
    </xdr:from>
    <xdr:ext cx="599010" cy="259045"/>
    <xdr:sp macro="" textlink="">
      <xdr:nvSpPr>
        <xdr:cNvPr id="317" name="テキスト ボックス 316">
          <a:extLst>
            <a:ext uri="{FF2B5EF4-FFF2-40B4-BE49-F238E27FC236}">
              <a16:creationId xmlns:a16="http://schemas.microsoft.com/office/drawing/2014/main" id="{DF75BEAB-C46F-460E-9CC2-63A8C9FBCECC}"/>
            </a:ext>
          </a:extLst>
        </xdr:cNvPr>
        <xdr:cNvSpPr txBox="1"/>
      </xdr:nvSpPr>
      <xdr:spPr>
        <a:xfrm>
          <a:off x="6672795" y="5767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8489CECC-AEE4-41A8-ACF3-AAC154279D8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C94ED377-9A50-42E5-9E46-6876C811573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CBBFDC2C-8EF9-4DF6-8E5D-5B971DCCC45D}"/>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8956EA2B-0319-4218-B664-21D6FEA2656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15375C58-DAC6-47C4-9F38-11230FD3597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43F19CBA-963F-4751-BB00-1E12F57BD6A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6C6E149E-0ABE-483D-934F-1BEDC62182E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8384FDAA-CD82-403C-9C6E-A1F4AA82EED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64F5F9CA-1260-4ECD-B502-0C59B0B98F32}"/>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26CCAE39-7135-4F2C-A1ED-F8A63F530BD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B461280E-8370-42E6-A249-7B6470555394}"/>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8887D9D-80ED-48D2-86E1-F8C8B46402FD}"/>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E23BDEBE-B1CE-409C-90D4-FC439FADD6EA}"/>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D775AD4E-4F3B-4C10-BF32-814D25A84BF3}"/>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271CDA15-8918-42B6-80CD-B7336A896ACE}"/>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7E3BDDA0-6EEA-4A27-AA34-FDBAE02932E3}"/>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3A88A5D4-DB90-4872-BD3E-94FEE157A71D}"/>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EBF878F-5372-441F-8ACB-F4C9112208FD}"/>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70FB466A-4DF1-4329-B5AF-09472A833CBA}"/>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A801EDE2-4A84-4AD0-B447-13C6C05C999D}"/>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5A68EA3-7552-4726-BBEC-5237131E1736}"/>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FEAB6B33-D6DE-49D6-8FDD-00FD752B9F29}"/>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72F4AC97-16B0-42BC-8D1F-66EF8C34AE87}"/>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FB8A2E93-8E07-4B25-93FA-7AA47686908B}"/>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5F385FDF-2094-4D6F-BB17-69802679803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B26657C9-9F16-4F6F-8916-E2D9EC06BA0E}"/>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8B1E23A0-1DEC-4894-83E9-DE48455B8649}"/>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4350794-78A6-41E8-9E15-41EEDD923B9C}"/>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D0D6F26E-6524-4CA8-9FD1-92F9655282A2}"/>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CAC906A0-EAC9-4609-9A3E-0B60C48BEB3F}"/>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19241</xdr:rowOff>
    </xdr:from>
    <xdr:to>
      <xdr:col>55</xdr:col>
      <xdr:colOff>0</xdr:colOff>
      <xdr:row>57</xdr:row>
      <xdr:rowOff>159794</xdr:rowOff>
    </xdr:to>
    <xdr:cxnSp macro="">
      <xdr:nvCxnSpPr>
        <xdr:cNvPr id="348" name="直線コネクタ 347">
          <a:extLst>
            <a:ext uri="{FF2B5EF4-FFF2-40B4-BE49-F238E27FC236}">
              <a16:creationId xmlns:a16="http://schemas.microsoft.com/office/drawing/2014/main" id="{DC619395-7ADF-4F98-A2CF-6C9B974BB400}"/>
            </a:ext>
          </a:extLst>
        </xdr:cNvPr>
        <xdr:cNvCxnSpPr/>
      </xdr:nvCxnSpPr>
      <xdr:spPr>
        <a:xfrm flipV="1">
          <a:off x="9639300" y="9791891"/>
          <a:ext cx="838200" cy="14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4541A48C-DEAC-43F6-BBF1-71A0113BFAC3}"/>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B0D07E3A-FD61-418F-B723-3DA7CDD16A83}"/>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159794</xdr:rowOff>
    </xdr:from>
    <xdr:to>
      <xdr:col>50</xdr:col>
      <xdr:colOff>114300</xdr:colOff>
      <xdr:row>58</xdr:row>
      <xdr:rowOff>52086</xdr:rowOff>
    </xdr:to>
    <xdr:cxnSp macro="">
      <xdr:nvCxnSpPr>
        <xdr:cNvPr id="351" name="直線コネクタ 350">
          <a:extLst>
            <a:ext uri="{FF2B5EF4-FFF2-40B4-BE49-F238E27FC236}">
              <a16:creationId xmlns:a16="http://schemas.microsoft.com/office/drawing/2014/main" id="{580342DF-3275-4540-B6B3-D60A5B0081A7}"/>
            </a:ext>
          </a:extLst>
        </xdr:cNvPr>
        <xdr:cNvCxnSpPr/>
      </xdr:nvCxnSpPr>
      <xdr:spPr>
        <a:xfrm flipV="1">
          <a:off x="8750300" y="9932444"/>
          <a:ext cx="889000" cy="6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569FDC7B-2C02-49B6-AF84-6A8C37793274}"/>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2A8F8BF4-59F4-41B5-9E3F-8832C500F5AF}"/>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52086</xdr:rowOff>
    </xdr:from>
    <xdr:to>
      <xdr:col>45</xdr:col>
      <xdr:colOff>177800</xdr:colOff>
      <xdr:row>58</xdr:row>
      <xdr:rowOff>104432</xdr:rowOff>
    </xdr:to>
    <xdr:cxnSp macro="">
      <xdr:nvCxnSpPr>
        <xdr:cNvPr id="354" name="直線コネクタ 353">
          <a:extLst>
            <a:ext uri="{FF2B5EF4-FFF2-40B4-BE49-F238E27FC236}">
              <a16:creationId xmlns:a16="http://schemas.microsoft.com/office/drawing/2014/main" id="{D08D83C2-E3F9-41B7-A239-BD05DD77D3A9}"/>
            </a:ext>
          </a:extLst>
        </xdr:cNvPr>
        <xdr:cNvCxnSpPr/>
      </xdr:nvCxnSpPr>
      <xdr:spPr>
        <a:xfrm flipV="1">
          <a:off x="7861300" y="9996186"/>
          <a:ext cx="889000" cy="5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BE3193DB-9F35-4C7A-A7E0-289246130C6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58A436E0-8521-404A-9359-5933638589E9}"/>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93426</xdr:rowOff>
    </xdr:from>
    <xdr:to>
      <xdr:col>41</xdr:col>
      <xdr:colOff>50800</xdr:colOff>
      <xdr:row>58</xdr:row>
      <xdr:rowOff>104432</xdr:rowOff>
    </xdr:to>
    <xdr:cxnSp macro="">
      <xdr:nvCxnSpPr>
        <xdr:cNvPr id="357" name="直線コネクタ 356">
          <a:extLst>
            <a:ext uri="{FF2B5EF4-FFF2-40B4-BE49-F238E27FC236}">
              <a16:creationId xmlns:a16="http://schemas.microsoft.com/office/drawing/2014/main" id="{A9EEF24A-B352-4419-B321-1FFA42ECE656}"/>
            </a:ext>
          </a:extLst>
        </xdr:cNvPr>
        <xdr:cNvCxnSpPr/>
      </xdr:nvCxnSpPr>
      <xdr:spPr>
        <a:xfrm>
          <a:off x="6972300" y="10037526"/>
          <a:ext cx="889000" cy="1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C6F698D3-B592-4CBD-8722-DE019DD102AA}"/>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ED718867-FA60-42C6-BFB8-B9BF9270344A}"/>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AB9FB25D-88D8-4DC9-8C7C-A098263607B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547A361D-0486-4452-AA12-243DA9B5562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2E5106C-C765-4175-8F10-C30F45D71B3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B96EC04D-B3D8-4E91-B88C-591D2B073EE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844D2DF9-0E04-4825-9638-AF75064562DD}"/>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689DBBBF-B767-4BCA-886A-73C7D090C32B}"/>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10A04B1C-654E-485B-BF23-EE3CF5A4606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139891</xdr:rowOff>
    </xdr:from>
    <xdr:to>
      <xdr:col>55</xdr:col>
      <xdr:colOff>50800</xdr:colOff>
      <xdr:row>57</xdr:row>
      <xdr:rowOff>70041</xdr:rowOff>
    </xdr:to>
    <xdr:sp macro="" textlink="">
      <xdr:nvSpPr>
        <xdr:cNvPr id="367" name="楕円 366">
          <a:extLst>
            <a:ext uri="{FF2B5EF4-FFF2-40B4-BE49-F238E27FC236}">
              <a16:creationId xmlns:a16="http://schemas.microsoft.com/office/drawing/2014/main" id="{C9BA5286-76C4-4961-8755-8FD62FB90E34}"/>
            </a:ext>
          </a:extLst>
        </xdr:cNvPr>
        <xdr:cNvSpPr/>
      </xdr:nvSpPr>
      <xdr:spPr>
        <a:xfrm>
          <a:off x="10426700" y="974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162768</xdr:rowOff>
    </xdr:from>
    <xdr:ext cx="599010" cy="259045"/>
    <xdr:sp macro="" textlink="">
      <xdr:nvSpPr>
        <xdr:cNvPr id="368" name="普通建設事業費該当値テキスト">
          <a:extLst>
            <a:ext uri="{FF2B5EF4-FFF2-40B4-BE49-F238E27FC236}">
              <a16:creationId xmlns:a16="http://schemas.microsoft.com/office/drawing/2014/main" id="{396E7DBD-5563-4B02-9FD3-6BA7FE4D6420}"/>
            </a:ext>
          </a:extLst>
        </xdr:cNvPr>
        <xdr:cNvSpPr txBox="1"/>
      </xdr:nvSpPr>
      <xdr:spPr>
        <a:xfrm>
          <a:off x="10528300" y="9592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108994</xdr:rowOff>
    </xdr:from>
    <xdr:to>
      <xdr:col>50</xdr:col>
      <xdr:colOff>165100</xdr:colOff>
      <xdr:row>58</xdr:row>
      <xdr:rowOff>39144</xdr:rowOff>
    </xdr:to>
    <xdr:sp macro="" textlink="">
      <xdr:nvSpPr>
        <xdr:cNvPr id="369" name="楕円 368">
          <a:extLst>
            <a:ext uri="{FF2B5EF4-FFF2-40B4-BE49-F238E27FC236}">
              <a16:creationId xmlns:a16="http://schemas.microsoft.com/office/drawing/2014/main" id="{EBAA5DEF-F78F-4FBB-A4A0-C8315EA197D5}"/>
            </a:ext>
          </a:extLst>
        </xdr:cNvPr>
        <xdr:cNvSpPr/>
      </xdr:nvSpPr>
      <xdr:spPr>
        <a:xfrm>
          <a:off x="9588500" y="988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30271</xdr:rowOff>
    </xdr:from>
    <xdr:ext cx="599010" cy="259045"/>
    <xdr:sp macro="" textlink="">
      <xdr:nvSpPr>
        <xdr:cNvPr id="370" name="テキスト ボックス 369">
          <a:extLst>
            <a:ext uri="{FF2B5EF4-FFF2-40B4-BE49-F238E27FC236}">
              <a16:creationId xmlns:a16="http://schemas.microsoft.com/office/drawing/2014/main" id="{E3C5FE7A-3DE3-42C5-99B6-3546747EFC63}"/>
            </a:ext>
          </a:extLst>
        </xdr:cNvPr>
        <xdr:cNvSpPr txBox="1"/>
      </xdr:nvSpPr>
      <xdr:spPr>
        <a:xfrm>
          <a:off x="9339795" y="9974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1286</xdr:rowOff>
    </xdr:from>
    <xdr:to>
      <xdr:col>46</xdr:col>
      <xdr:colOff>38100</xdr:colOff>
      <xdr:row>58</xdr:row>
      <xdr:rowOff>102886</xdr:rowOff>
    </xdr:to>
    <xdr:sp macro="" textlink="">
      <xdr:nvSpPr>
        <xdr:cNvPr id="371" name="楕円 370">
          <a:extLst>
            <a:ext uri="{FF2B5EF4-FFF2-40B4-BE49-F238E27FC236}">
              <a16:creationId xmlns:a16="http://schemas.microsoft.com/office/drawing/2014/main" id="{254317FF-687B-4894-A785-BD04557F95F7}"/>
            </a:ext>
          </a:extLst>
        </xdr:cNvPr>
        <xdr:cNvSpPr/>
      </xdr:nvSpPr>
      <xdr:spPr>
        <a:xfrm>
          <a:off x="8699500" y="994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94013</xdr:rowOff>
    </xdr:from>
    <xdr:ext cx="599010" cy="259045"/>
    <xdr:sp macro="" textlink="">
      <xdr:nvSpPr>
        <xdr:cNvPr id="372" name="テキスト ボックス 371">
          <a:extLst>
            <a:ext uri="{FF2B5EF4-FFF2-40B4-BE49-F238E27FC236}">
              <a16:creationId xmlns:a16="http://schemas.microsoft.com/office/drawing/2014/main" id="{9D70295B-FF6A-40D7-A970-10FDABF50C5A}"/>
            </a:ext>
          </a:extLst>
        </xdr:cNvPr>
        <xdr:cNvSpPr txBox="1"/>
      </xdr:nvSpPr>
      <xdr:spPr>
        <a:xfrm>
          <a:off x="8450795" y="10038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53632</xdr:rowOff>
    </xdr:from>
    <xdr:to>
      <xdr:col>41</xdr:col>
      <xdr:colOff>101600</xdr:colOff>
      <xdr:row>58</xdr:row>
      <xdr:rowOff>155232</xdr:rowOff>
    </xdr:to>
    <xdr:sp macro="" textlink="">
      <xdr:nvSpPr>
        <xdr:cNvPr id="373" name="楕円 372">
          <a:extLst>
            <a:ext uri="{FF2B5EF4-FFF2-40B4-BE49-F238E27FC236}">
              <a16:creationId xmlns:a16="http://schemas.microsoft.com/office/drawing/2014/main" id="{C5B58CF7-C3D0-449B-A446-FAA964D06D60}"/>
            </a:ext>
          </a:extLst>
        </xdr:cNvPr>
        <xdr:cNvSpPr/>
      </xdr:nvSpPr>
      <xdr:spPr>
        <a:xfrm>
          <a:off x="7810500" y="999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146359</xdr:rowOff>
    </xdr:from>
    <xdr:ext cx="599010" cy="259045"/>
    <xdr:sp macro="" textlink="">
      <xdr:nvSpPr>
        <xdr:cNvPr id="374" name="テキスト ボックス 373">
          <a:extLst>
            <a:ext uri="{FF2B5EF4-FFF2-40B4-BE49-F238E27FC236}">
              <a16:creationId xmlns:a16="http://schemas.microsoft.com/office/drawing/2014/main" id="{061C433A-183E-4074-949D-271CC85A2EE9}"/>
            </a:ext>
          </a:extLst>
        </xdr:cNvPr>
        <xdr:cNvSpPr txBox="1"/>
      </xdr:nvSpPr>
      <xdr:spPr>
        <a:xfrm>
          <a:off x="7561795" y="1009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42626</xdr:rowOff>
    </xdr:from>
    <xdr:to>
      <xdr:col>36</xdr:col>
      <xdr:colOff>165100</xdr:colOff>
      <xdr:row>58</xdr:row>
      <xdr:rowOff>144226</xdr:rowOff>
    </xdr:to>
    <xdr:sp macro="" textlink="">
      <xdr:nvSpPr>
        <xdr:cNvPr id="375" name="楕円 374">
          <a:extLst>
            <a:ext uri="{FF2B5EF4-FFF2-40B4-BE49-F238E27FC236}">
              <a16:creationId xmlns:a16="http://schemas.microsoft.com/office/drawing/2014/main" id="{6BA122E5-D4B3-4B6A-A6AB-13913409ED00}"/>
            </a:ext>
          </a:extLst>
        </xdr:cNvPr>
        <xdr:cNvSpPr/>
      </xdr:nvSpPr>
      <xdr:spPr>
        <a:xfrm>
          <a:off x="6921500" y="998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135353</xdr:rowOff>
    </xdr:from>
    <xdr:ext cx="599010" cy="259045"/>
    <xdr:sp macro="" textlink="">
      <xdr:nvSpPr>
        <xdr:cNvPr id="376" name="テキスト ボックス 375">
          <a:extLst>
            <a:ext uri="{FF2B5EF4-FFF2-40B4-BE49-F238E27FC236}">
              <a16:creationId xmlns:a16="http://schemas.microsoft.com/office/drawing/2014/main" id="{7A830FE8-1969-4C39-BC53-D9B9FA8262B8}"/>
            </a:ext>
          </a:extLst>
        </xdr:cNvPr>
        <xdr:cNvSpPr txBox="1"/>
      </xdr:nvSpPr>
      <xdr:spPr>
        <a:xfrm>
          <a:off x="6672795" y="10079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DD221F5D-D639-44C2-805D-FE0FCAB4172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3EFAB6F4-09BF-4C1E-BB11-444B91A9A1E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1117F4F4-EFD5-4C47-B7C4-5C2C47AA6A0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7185E311-8DF6-48D5-85A0-C9359F9A281F}"/>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3EE29866-1165-42B3-805D-7B636093FB6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86224C9D-E996-403C-B220-C6CF5B6AA56E}"/>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245A6D87-E0F0-477E-91D3-40B92517CDC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14D16A51-90B4-42D6-A834-7F171B8B55D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A6F1B108-3510-4B1E-AC16-95BDE61E9A51}"/>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BA957927-7C51-4D0B-831E-E88913CC894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DE828825-6414-41C5-8220-DBF4E30E76B4}"/>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64776523-F872-460E-B505-42CBA1DA0993}"/>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9B3D48D-67E0-4360-A22A-B7F6598B1E4F}"/>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5488F29A-94A3-44B5-BD26-08852663EC09}"/>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577ECFA8-9308-4FD7-9E1F-9D92FCE1E363}"/>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61EFA8F7-21A0-4575-8FEA-15743667B1B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C2B5F372-2CAA-4F75-8960-1DD29E3C2E91}"/>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62608EB7-8290-4CB8-9928-6CD0BCB0BC7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7D9C90AF-6A3C-47D5-ACA8-8ECF093CE23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8DCE2F16-ADB7-4731-AD44-4863E5E9749C}"/>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FB91227A-5A31-43D7-AD72-B8BBC0324D4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B05E322E-746C-4C12-A6EC-44D8AAB4625E}"/>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F96FDF17-D386-41C7-87B4-6CB0DBFA3AA1}"/>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CC2D6062-4BD5-4DB3-A656-156FC3D09F4B}"/>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5FE4CC08-59D6-4A3F-83C3-CDAB658EFFFE}"/>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98D2B844-BC6C-4C46-9AA9-961CB56A8602}"/>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47369</xdr:rowOff>
    </xdr:from>
    <xdr:to>
      <xdr:col>55</xdr:col>
      <xdr:colOff>0</xdr:colOff>
      <xdr:row>78</xdr:row>
      <xdr:rowOff>138579</xdr:rowOff>
    </xdr:to>
    <xdr:cxnSp macro="">
      <xdr:nvCxnSpPr>
        <xdr:cNvPr id="403" name="直線コネクタ 402">
          <a:extLst>
            <a:ext uri="{FF2B5EF4-FFF2-40B4-BE49-F238E27FC236}">
              <a16:creationId xmlns:a16="http://schemas.microsoft.com/office/drawing/2014/main" id="{5BD733A6-6728-4FEB-99B1-09D9E9DCC984}"/>
            </a:ext>
          </a:extLst>
        </xdr:cNvPr>
        <xdr:cNvCxnSpPr/>
      </xdr:nvCxnSpPr>
      <xdr:spPr>
        <a:xfrm flipV="1">
          <a:off x="9639300" y="13420469"/>
          <a:ext cx="838200" cy="91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C1B5EB68-181C-4C8C-8239-F79495530CE3}"/>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7D88D6D1-B2BB-4BCD-85E8-0D87AF0644F4}"/>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43875</xdr:rowOff>
    </xdr:from>
    <xdr:to>
      <xdr:col>50</xdr:col>
      <xdr:colOff>114300</xdr:colOff>
      <xdr:row>78</xdr:row>
      <xdr:rowOff>138579</xdr:rowOff>
    </xdr:to>
    <xdr:cxnSp macro="">
      <xdr:nvCxnSpPr>
        <xdr:cNvPr id="406" name="直線コネクタ 405">
          <a:extLst>
            <a:ext uri="{FF2B5EF4-FFF2-40B4-BE49-F238E27FC236}">
              <a16:creationId xmlns:a16="http://schemas.microsoft.com/office/drawing/2014/main" id="{CB8E3C82-675B-4CB1-8020-400B45A6D5EC}"/>
            </a:ext>
          </a:extLst>
        </xdr:cNvPr>
        <xdr:cNvCxnSpPr/>
      </xdr:nvCxnSpPr>
      <xdr:spPr>
        <a:xfrm>
          <a:off x="8750300" y="13416975"/>
          <a:ext cx="889000" cy="9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DDA229FD-43E3-47FD-AE79-4590B4C7A609}"/>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7B3C4375-ED71-4C1A-82B8-61B83CE08A5D}"/>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43875</xdr:rowOff>
    </xdr:from>
    <xdr:to>
      <xdr:col>45</xdr:col>
      <xdr:colOff>177800</xdr:colOff>
      <xdr:row>78</xdr:row>
      <xdr:rowOff>107522</xdr:rowOff>
    </xdr:to>
    <xdr:cxnSp macro="">
      <xdr:nvCxnSpPr>
        <xdr:cNvPr id="409" name="直線コネクタ 408">
          <a:extLst>
            <a:ext uri="{FF2B5EF4-FFF2-40B4-BE49-F238E27FC236}">
              <a16:creationId xmlns:a16="http://schemas.microsoft.com/office/drawing/2014/main" id="{A3D29ACA-C2B2-46C3-BD4B-974D6626C89C}"/>
            </a:ext>
          </a:extLst>
        </xdr:cNvPr>
        <xdr:cNvCxnSpPr/>
      </xdr:nvCxnSpPr>
      <xdr:spPr>
        <a:xfrm flipV="1">
          <a:off x="7861300" y="13416975"/>
          <a:ext cx="889000" cy="6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6DBA1DD9-9596-4A8F-898F-7B390CA244CA}"/>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DB5BC516-33CA-4766-9E74-02DB8CA3598E}"/>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86185</xdr:rowOff>
    </xdr:from>
    <xdr:to>
      <xdr:col>41</xdr:col>
      <xdr:colOff>50800</xdr:colOff>
      <xdr:row>78</xdr:row>
      <xdr:rowOff>107522</xdr:rowOff>
    </xdr:to>
    <xdr:cxnSp macro="">
      <xdr:nvCxnSpPr>
        <xdr:cNvPr id="412" name="直線コネクタ 411">
          <a:extLst>
            <a:ext uri="{FF2B5EF4-FFF2-40B4-BE49-F238E27FC236}">
              <a16:creationId xmlns:a16="http://schemas.microsoft.com/office/drawing/2014/main" id="{B4D58FF8-A5E7-4FD1-9B4D-8706746FCF2B}"/>
            </a:ext>
          </a:extLst>
        </xdr:cNvPr>
        <xdr:cNvCxnSpPr/>
      </xdr:nvCxnSpPr>
      <xdr:spPr>
        <a:xfrm>
          <a:off x="6972300" y="13459285"/>
          <a:ext cx="889000" cy="2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74C1FF60-D31C-4083-8C2E-78EAAEFBF1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ACAC8563-C13E-4C5E-BD90-080F238F0043}"/>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8BBF17AD-6D21-4A03-9427-3B951465F5FD}"/>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D2A0AF7F-1046-4335-A549-844D650A38E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A174389-AB5A-46EE-A5DB-C791085FA4D8}"/>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1F00AC9C-7DAE-4804-8329-047A9B925829}"/>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83D7EF46-C0A6-4FD5-BB1E-FD5AA515151B}"/>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E6C47304-068B-4E3F-B299-94F63032647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8D60F70F-4B8B-4247-B5FB-345C5229A4F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168019</xdr:rowOff>
    </xdr:from>
    <xdr:to>
      <xdr:col>55</xdr:col>
      <xdr:colOff>50800</xdr:colOff>
      <xdr:row>78</xdr:row>
      <xdr:rowOff>98169</xdr:rowOff>
    </xdr:to>
    <xdr:sp macro="" textlink="">
      <xdr:nvSpPr>
        <xdr:cNvPr id="422" name="楕円 421">
          <a:extLst>
            <a:ext uri="{FF2B5EF4-FFF2-40B4-BE49-F238E27FC236}">
              <a16:creationId xmlns:a16="http://schemas.microsoft.com/office/drawing/2014/main" id="{BABF10C2-758B-40BC-A06B-66152FD046B6}"/>
            </a:ext>
          </a:extLst>
        </xdr:cNvPr>
        <xdr:cNvSpPr/>
      </xdr:nvSpPr>
      <xdr:spPr>
        <a:xfrm>
          <a:off x="10426700" y="1336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82946</xdr:rowOff>
    </xdr:from>
    <xdr:ext cx="534377" cy="259045"/>
    <xdr:sp macro="" textlink="">
      <xdr:nvSpPr>
        <xdr:cNvPr id="423" name="普通建設事業費 （ うち新規整備　）該当値テキスト">
          <a:extLst>
            <a:ext uri="{FF2B5EF4-FFF2-40B4-BE49-F238E27FC236}">
              <a16:creationId xmlns:a16="http://schemas.microsoft.com/office/drawing/2014/main" id="{B57B7159-B65D-4215-82B1-4101058C6573}"/>
            </a:ext>
          </a:extLst>
        </xdr:cNvPr>
        <xdr:cNvSpPr txBox="1"/>
      </xdr:nvSpPr>
      <xdr:spPr>
        <a:xfrm>
          <a:off x="10528300" y="1328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87779</xdr:rowOff>
    </xdr:from>
    <xdr:to>
      <xdr:col>50</xdr:col>
      <xdr:colOff>165100</xdr:colOff>
      <xdr:row>79</xdr:row>
      <xdr:rowOff>17929</xdr:rowOff>
    </xdr:to>
    <xdr:sp macro="" textlink="">
      <xdr:nvSpPr>
        <xdr:cNvPr id="424" name="楕円 423">
          <a:extLst>
            <a:ext uri="{FF2B5EF4-FFF2-40B4-BE49-F238E27FC236}">
              <a16:creationId xmlns:a16="http://schemas.microsoft.com/office/drawing/2014/main" id="{EE1D7CDB-E1CC-4842-ACA4-7A1F8D44BBF5}"/>
            </a:ext>
          </a:extLst>
        </xdr:cNvPr>
        <xdr:cNvSpPr/>
      </xdr:nvSpPr>
      <xdr:spPr>
        <a:xfrm>
          <a:off x="9588500" y="1346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9056</xdr:rowOff>
    </xdr:from>
    <xdr:ext cx="378565" cy="259045"/>
    <xdr:sp macro="" textlink="">
      <xdr:nvSpPr>
        <xdr:cNvPr id="425" name="テキスト ボックス 424">
          <a:extLst>
            <a:ext uri="{FF2B5EF4-FFF2-40B4-BE49-F238E27FC236}">
              <a16:creationId xmlns:a16="http://schemas.microsoft.com/office/drawing/2014/main" id="{C21D79A6-3E11-4280-A2FA-9AC7C4484E74}"/>
            </a:ext>
          </a:extLst>
        </xdr:cNvPr>
        <xdr:cNvSpPr txBox="1"/>
      </xdr:nvSpPr>
      <xdr:spPr>
        <a:xfrm>
          <a:off x="9450017" y="13553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164525</xdr:rowOff>
    </xdr:from>
    <xdr:to>
      <xdr:col>46</xdr:col>
      <xdr:colOff>38100</xdr:colOff>
      <xdr:row>78</xdr:row>
      <xdr:rowOff>94675</xdr:rowOff>
    </xdr:to>
    <xdr:sp macro="" textlink="">
      <xdr:nvSpPr>
        <xdr:cNvPr id="426" name="楕円 425">
          <a:extLst>
            <a:ext uri="{FF2B5EF4-FFF2-40B4-BE49-F238E27FC236}">
              <a16:creationId xmlns:a16="http://schemas.microsoft.com/office/drawing/2014/main" id="{4DF3FE93-1C28-451D-8A6F-ACC672583B6A}"/>
            </a:ext>
          </a:extLst>
        </xdr:cNvPr>
        <xdr:cNvSpPr/>
      </xdr:nvSpPr>
      <xdr:spPr>
        <a:xfrm>
          <a:off x="8699500" y="1336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85802</xdr:rowOff>
    </xdr:from>
    <xdr:ext cx="534377" cy="259045"/>
    <xdr:sp macro="" textlink="">
      <xdr:nvSpPr>
        <xdr:cNvPr id="427" name="テキスト ボックス 426">
          <a:extLst>
            <a:ext uri="{FF2B5EF4-FFF2-40B4-BE49-F238E27FC236}">
              <a16:creationId xmlns:a16="http://schemas.microsoft.com/office/drawing/2014/main" id="{CCC34AA8-CF16-4F72-BBE8-EF73F6210C3C}"/>
            </a:ext>
          </a:extLst>
        </xdr:cNvPr>
        <xdr:cNvSpPr txBox="1"/>
      </xdr:nvSpPr>
      <xdr:spPr>
        <a:xfrm>
          <a:off x="8483111" y="1345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56722</xdr:rowOff>
    </xdr:from>
    <xdr:to>
      <xdr:col>41</xdr:col>
      <xdr:colOff>101600</xdr:colOff>
      <xdr:row>78</xdr:row>
      <xdr:rowOff>158322</xdr:rowOff>
    </xdr:to>
    <xdr:sp macro="" textlink="">
      <xdr:nvSpPr>
        <xdr:cNvPr id="428" name="楕円 427">
          <a:extLst>
            <a:ext uri="{FF2B5EF4-FFF2-40B4-BE49-F238E27FC236}">
              <a16:creationId xmlns:a16="http://schemas.microsoft.com/office/drawing/2014/main" id="{FA5E2D66-BBFF-4B0B-95EA-990796D2EC0E}"/>
            </a:ext>
          </a:extLst>
        </xdr:cNvPr>
        <xdr:cNvSpPr/>
      </xdr:nvSpPr>
      <xdr:spPr>
        <a:xfrm>
          <a:off x="7810500" y="1342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149449</xdr:rowOff>
    </xdr:from>
    <xdr:ext cx="469744" cy="259045"/>
    <xdr:sp macro="" textlink="">
      <xdr:nvSpPr>
        <xdr:cNvPr id="429" name="テキスト ボックス 428">
          <a:extLst>
            <a:ext uri="{FF2B5EF4-FFF2-40B4-BE49-F238E27FC236}">
              <a16:creationId xmlns:a16="http://schemas.microsoft.com/office/drawing/2014/main" id="{1457E473-C559-457B-856E-7E53C3F211F5}"/>
            </a:ext>
          </a:extLst>
        </xdr:cNvPr>
        <xdr:cNvSpPr txBox="1"/>
      </xdr:nvSpPr>
      <xdr:spPr>
        <a:xfrm>
          <a:off x="7626428" y="1352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35385</xdr:rowOff>
    </xdr:from>
    <xdr:to>
      <xdr:col>36</xdr:col>
      <xdr:colOff>165100</xdr:colOff>
      <xdr:row>78</xdr:row>
      <xdr:rowOff>136985</xdr:rowOff>
    </xdr:to>
    <xdr:sp macro="" textlink="">
      <xdr:nvSpPr>
        <xdr:cNvPr id="430" name="楕円 429">
          <a:extLst>
            <a:ext uri="{FF2B5EF4-FFF2-40B4-BE49-F238E27FC236}">
              <a16:creationId xmlns:a16="http://schemas.microsoft.com/office/drawing/2014/main" id="{75E5A989-177E-41C2-A677-E974A131C755}"/>
            </a:ext>
          </a:extLst>
        </xdr:cNvPr>
        <xdr:cNvSpPr/>
      </xdr:nvSpPr>
      <xdr:spPr>
        <a:xfrm>
          <a:off x="6921500" y="1340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128112</xdr:rowOff>
    </xdr:from>
    <xdr:ext cx="534377" cy="259045"/>
    <xdr:sp macro="" textlink="">
      <xdr:nvSpPr>
        <xdr:cNvPr id="431" name="テキスト ボックス 430">
          <a:extLst>
            <a:ext uri="{FF2B5EF4-FFF2-40B4-BE49-F238E27FC236}">
              <a16:creationId xmlns:a16="http://schemas.microsoft.com/office/drawing/2014/main" id="{F620E079-66F6-46AE-83CA-EA96CCFE7934}"/>
            </a:ext>
          </a:extLst>
        </xdr:cNvPr>
        <xdr:cNvSpPr txBox="1"/>
      </xdr:nvSpPr>
      <xdr:spPr>
        <a:xfrm>
          <a:off x="6705111" y="1350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46A13D34-7ECC-42D3-9472-93083543EFE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9B3671DE-112C-4E63-8190-7302C891059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23C6ACC3-B2E4-4E7B-8223-07B7D023A76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B0C88624-FA8E-41C8-ACC4-70AB87E48B4D}"/>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6DC8D84E-4BDE-4367-936C-DAF09841C4C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2A704F53-4D37-4C32-9AAA-773A5CC09B2C}"/>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B29E9F7-934A-41CB-B343-FD74E1B78A0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8B63B1F-05B3-4164-8C0E-9CB3581329BC}"/>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F203CD2D-B608-4190-87AB-7C40A563295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2E9C1BFD-7A73-4BDB-A47D-D13A6E0125A8}"/>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79646792-FDD9-4BD4-B5AF-478ACDF5A781}"/>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4152A860-9F51-4E43-B389-422860E44CE9}"/>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FA7D4CFC-95AC-4A1C-9552-64DA4C114CDA}"/>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EF9ACB37-5929-46A2-879B-79D72715D391}"/>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B1E0ACB4-31E4-4307-A6CC-5B3105075B21}"/>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F5E48B28-8EA6-4DA8-A2C8-9CDE95AB7F23}"/>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3BE0E96C-571B-4C03-9B38-0F421C8150C5}"/>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D7AE0537-383E-4852-999B-EA06E9CD5942}"/>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A5FE385-0C23-4074-B9E5-CC0FC2123EEA}"/>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4E778AFD-6D89-4D31-80D4-F6A4A7BB35FB}"/>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4908AF31-3C2C-467A-9CEC-B1B2D05378A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F78484C0-8AC4-4673-99D2-FC2A4C358FBD}"/>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A8EBC35-31D0-4C1C-A94B-27F58B57D60A}"/>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E040AD0-EE9B-4B28-A44C-577CC9A7634C}"/>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235A7DCB-815B-4E1A-86E7-2B8F2AF3EA2E}"/>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339F1FC3-894C-40A6-A925-BABE888EC90B}"/>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5A9ED92A-C68E-4A73-8711-FAEE34B8FB24}"/>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A2CE8365-7CC5-4C6B-932B-667E25EA8B2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56</xdr:rowOff>
    </xdr:from>
    <xdr:to>
      <xdr:col>55</xdr:col>
      <xdr:colOff>0</xdr:colOff>
      <xdr:row>97</xdr:row>
      <xdr:rowOff>112140</xdr:rowOff>
    </xdr:to>
    <xdr:cxnSp macro="">
      <xdr:nvCxnSpPr>
        <xdr:cNvPr id="460" name="直線コネクタ 459">
          <a:extLst>
            <a:ext uri="{FF2B5EF4-FFF2-40B4-BE49-F238E27FC236}">
              <a16:creationId xmlns:a16="http://schemas.microsoft.com/office/drawing/2014/main" id="{AD58C37F-845D-4C18-B293-28D6D131C102}"/>
            </a:ext>
          </a:extLst>
        </xdr:cNvPr>
        <xdr:cNvCxnSpPr/>
      </xdr:nvCxnSpPr>
      <xdr:spPr>
        <a:xfrm flipV="1">
          <a:off x="9639300" y="16630706"/>
          <a:ext cx="838200" cy="11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F3A781C4-6A26-46DF-A3A1-4EB52F33669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5E3A90D-4E5F-49DE-A695-4CD0CB9D7CA6}"/>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112140</xdr:rowOff>
    </xdr:from>
    <xdr:to>
      <xdr:col>50</xdr:col>
      <xdr:colOff>114300</xdr:colOff>
      <xdr:row>98</xdr:row>
      <xdr:rowOff>49681</xdr:rowOff>
    </xdr:to>
    <xdr:cxnSp macro="">
      <xdr:nvCxnSpPr>
        <xdr:cNvPr id="463" name="直線コネクタ 462">
          <a:extLst>
            <a:ext uri="{FF2B5EF4-FFF2-40B4-BE49-F238E27FC236}">
              <a16:creationId xmlns:a16="http://schemas.microsoft.com/office/drawing/2014/main" id="{D651F487-0B0C-4AF5-AC0B-0AA781B1FF46}"/>
            </a:ext>
          </a:extLst>
        </xdr:cNvPr>
        <xdr:cNvCxnSpPr/>
      </xdr:nvCxnSpPr>
      <xdr:spPr>
        <a:xfrm flipV="1">
          <a:off x="8750300" y="16742790"/>
          <a:ext cx="889000" cy="10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2B5DE4C2-65A6-46FD-B524-9775822C12D9}"/>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42586ECD-38DD-4451-A898-839A310D7593}"/>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49681</xdr:rowOff>
    </xdr:from>
    <xdr:to>
      <xdr:col>45</xdr:col>
      <xdr:colOff>177800</xdr:colOff>
      <xdr:row>98</xdr:row>
      <xdr:rowOff>64233</xdr:rowOff>
    </xdr:to>
    <xdr:cxnSp macro="">
      <xdr:nvCxnSpPr>
        <xdr:cNvPr id="466" name="直線コネクタ 465">
          <a:extLst>
            <a:ext uri="{FF2B5EF4-FFF2-40B4-BE49-F238E27FC236}">
              <a16:creationId xmlns:a16="http://schemas.microsoft.com/office/drawing/2014/main" id="{F67C060B-6658-452B-A1F3-5F25EE69E05F}"/>
            </a:ext>
          </a:extLst>
        </xdr:cNvPr>
        <xdr:cNvCxnSpPr/>
      </xdr:nvCxnSpPr>
      <xdr:spPr>
        <a:xfrm flipV="1">
          <a:off x="7861300" y="16851781"/>
          <a:ext cx="889000" cy="1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BC98EF1B-E239-42B8-B36E-DBA4CBE76581}"/>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AE815C59-D29E-48F6-9F77-2CA0590C5C4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64233</xdr:rowOff>
    </xdr:from>
    <xdr:to>
      <xdr:col>41</xdr:col>
      <xdr:colOff>50800</xdr:colOff>
      <xdr:row>98</xdr:row>
      <xdr:rowOff>72664</xdr:rowOff>
    </xdr:to>
    <xdr:cxnSp macro="">
      <xdr:nvCxnSpPr>
        <xdr:cNvPr id="469" name="直線コネクタ 468">
          <a:extLst>
            <a:ext uri="{FF2B5EF4-FFF2-40B4-BE49-F238E27FC236}">
              <a16:creationId xmlns:a16="http://schemas.microsoft.com/office/drawing/2014/main" id="{F217ACEA-285D-49A2-ABFA-743A5C2CA5F4}"/>
            </a:ext>
          </a:extLst>
        </xdr:cNvPr>
        <xdr:cNvCxnSpPr/>
      </xdr:nvCxnSpPr>
      <xdr:spPr>
        <a:xfrm flipV="1">
          <a:off x="6972300" y="16866333"/>
          <a:ext cx="889000" cy="8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38CC8A25-296C-478E-8E1D-A764EDCEDB44}"/>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599AB98B-C176-48D4-A1B8-EC96F17DDC86}"/>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1072C43A-C83E-48FC-B3C2-0A2559715856}"/>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E0B6BF1-E9A1-4988-BBAD-51FE9548E541}"/>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D0CA4D68-BDD2-4219-B86D-F7F3BD5E7E8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D5A33B20-3313-4E44-A240-EE5C53369E2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90427A46-19C5-41FA-AC1D-CD1ED26811D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95193C1D-D63F-443A-91E5-7F085F2C7F4D}"/>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A14D51BD-A185-4AEA-B9E6-7E2CB71A140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120706</xdr:rowOff>
    </xdr:from>
    <xdr:to>
      <xdr:col>55</xdr:col>
      <xdr:colOff>50800</xdr:colOff>
      <xdr:row>97</xdr:row>
      <xdr:rowOff>50856</xdr:rowOff>
    </xdr:to>
    <xdr:sp macro="" textlink="">
      <xdr:nvSpPr>
        <xdr:cNvPr id="479" name="楕円 478">
          <a:extLst>
            <a:ext uri="{FF2B5EF4-FFF2-40B4-BE49-F238E27FC236}">
              <a16:creationId xmlns:a16="http://schemas.microsoft.com/office/drawing/2014/main" id="{A023711C-4FF8-4A3D-B5D5-5059A8ECE819}"/>
            </a:ext>
          </a:extLst>
        </xdr:cNvPr>
        <xdr:cNvSpPr/>
      </xdr:nvSpPr>
      <xdr:spPr>
        <a:xfrm>
          <a:off x="10426700" y="165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143583</xdr:rowOff>
    </xdr:from>
    <xdr:ext cx="599010" cy="259045"/>
    <xdr:sp macro="" textlink="">
      <xdr:nvSpPr>
        <xdr:cNvPr id="480" name="普通建設事業費 （ うち更新整備　）該当値テキスト">
          <a:extLst>
            <a:ext uri="{FF2B5EF4-FFF2-40B4-BE49-F238E27FC236}">
              <a16:creationId xmlns:a16="http://schemas.microsoft.com/office/drawing/2014/main" id="{D4DD2AB8-4A3D-495B-94BC-64C24433E5BC}"/>
            </a:ext>
          </a:extLst>
        </xdr:cNvPr>
        <xdr:cNvSpPr txBox="1"/>
      </xdr:nvSpPr>
      <xdr:spPr>
        <a:xfrm>
          <a:off x="10528300" y="1643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61340</xdr:rowOff>
    </xdr:from>
    <xdr:to>
      <xdr:col>50</xdr:col>
      <xdr:colOff>165100</xdr:colOff>
      <xdr:row>97</xdr:row>
      <xdr:rowOff>162940</xdr:rowOff>
    </xdr:to>
    <xdr:sp macro="" textlink="">
      <xdr:nvSpPr>
        <xdr:cNvPr id="481" name="楕円 480">
          <a:extLst>
            <a:ext uri="{FF2B5EF4-FFF2-40B4-BE49-F238E27FC236}">
              <a16:creationId xmlns:a16="http://schemas.microsoft.com/office/drawing/2014/main" id="{81FA956C-EA19-410C-BF09-62052E8805CE}"/>
            </a:ext>
          </a:extLst>
        </xdr:cNvPr>
        <xdr:cNvSpPr/>
      </xdr:nvSpPr>
      <xdr:spPr>
        <a:xfrm>
          <a:off x="9588500" y="1669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8017</xdr:rowOff>
    </xdr:from>
    <xdr:ext cx="599010" cy="259045"/>
    <xdr:sp macro="" textlink="">
      <xdr:nvSpPr>
        <xdr:cNvPr id="482" name="テキスト ボックス 481">
          <a:extLst>
            <a:ext uri="{FF2B5EF4-FFF2-40B4-BE49-F238E27FC236}">
              <a16:creationId xmlns:a16="http://schemas.microsoft.com/office/drawing/2014/main" id="{06E39766-FC08-411E-93F2-19E5EC356CB8}"/>
            </a:ext>
          </a:extLst>
        </xdr:cNvPr>
        <xdr:cNvSpPr txBox="1"/>
      </xdr:nvSpPr>
      <xdr:spPr>
        <a:xfrm>
          <a:off x="9339795" y="16467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170331</xdr:rowOff>
    </xdr:from>
    <xdr:to>
      <xdr:col>46</xdr:col>
      <xdr:colOff>38100</xdr:colOff>
      <xdr:row>98</xdr:row>
      <xdr:rowOff>100481</xdr:rowOff>
    </xdr:to>
    <xdr:sp macro="" textlink="">
      <xdr:nvSpPr>
        <xdr:cNvPr id="483" name="楕円 482">
          <a:extLst>
            <a:ext uri="{FF2B5EF4-FFF2-40B4-BE49-F238E27FC236}">
              <a16:creationId xmlns:a16="http://schemas.microsoft.com/office/drawing/2014/main" id="{1095C0C1-7CF1-45CA-BB8B-7BE895555454}"/>
            </a:ext>
          </a:extLst>
        </xdr:cNvPr>
        <xdr:cNvSpPr/>
      </xdr:nvSpPr>
      <xdr:spPr>
        <a:xfrm>
          <a:off x="8699500" y="1680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91608</xdr:rowOff>
    </xdr:from>
    <xdr:ext cx="534377" cy="259045"/>
    <xdr:sp macro="" textlink="">
      <xdr:nvSpPr>
        <xdr:cNvPr id="484" name="テキスト ボックス 483">
          <a:extLst>
            <a:ext uri="{FF2B5EF4-FFF2-40B4-BE49-F238E27FC236}">
              <a16:creationId xmlns:a16="http://schemas.microsoft.com/office/drawing/2014/main" id="{170CD556-ADE6-4E2A-92D6-C0AA44264F78}"/>
            </a:ext>
          </a:extLst>
        </xdr:cNvPr>
        <xdr:cNvSpPr txBox="1"/>
      </xdr:nvSpPr>
      <xdr:spPr>
        <a:xfrm>
          <a:off x="8483111" y="1689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13433</xdr:rowOff>
    </xdr:from>
    <xdr:to>
      <xdr:col>41</xdr:col>
      <xdr:colOff>101600</xdr:colOff>
      <xdr:row>98</xdr:row>
      <xdr:rowOff>115033</xdr:rowOff>
    </xdr:to>
    <xdr:sp macro="" textlink="">
      <xdr:nvSpPr>
        <xdr:cNvPr id="485" name="楕円 484">
          <a:extLst>
            <a:ext uri="{FF2B5EF4-FFF2-40B4-BE49-F238E27FC236}">
              <a16:creationId xmlns:a16="http://schemas.microsoft.com/office/drawing/2014/main" id="{3E343019-51C7-4F2E-9861-A32B524B3E0D}"/>
            </a:ext>
          </a:extLst>
        </xdr:cNvPr>
        <xdr:cNvSpPr/>
      </xdr:nvSpPr>
      <xdr:spPr>
        <a:xfrm>
          <a:off x="7810500" y="1681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106160</xdr:rowOff>
    </xdr:from>
    <xdr:ext cx="534377" cy="259045"/>
    <xdr:sp macro="" textlink="">
      <xdr:nvSpPr>
        <xdr:cNvPr id="486" name="テキスト ボックス 485">
          <a:extLst>
            <a:ext uri="{FF2B5EF4-FFF2-40B4-BE49-F238E27FC236}">
              <a16:creationId xmlns:a16="http://schemas.microsoft.com/office/drawing/2014/main" id="{1F073ACF-D945-4036-BB1B-51B697080F89}"/>
            </a:ext>
          </a:extLst>
        </xdr:cNvPr>
        <xdr:cNvSpPr txBox="1"/>
      </xdr:nvSpPr>
      <xdr:spPr>
        <a:xfrm>
          <a:off x="7594111" y="1690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21864</xdr:rowOff>
    </xdr:from>
    <xdr:to>
      <xdr:col>36</xdr:col>
      <xdr:colOff>165100</xdr:colOff>
      <xdr:row>98</xdr:row>
      <xdr:rowOff>123464</xdr:rowOff>
    </xdr:to>
    <xdr:sp macro="" textlink="">
      <xdr:nvSpPr>
        <xdr:cNvPr id="487" name="楕円 486">
          <a:extLst>
            <a:ext uri="{FF2B5EF4-FFF2-40B4-BE49-F238E27FC236}">
              <a16:creationId xmlns:a16="http://schemas.microsoft.com/office/drawing/2014/main" id="{1B4F7A81-485D-46CA-BC0A-0554AE776A93}"/>
            </a:ext>
          </a:extLst>
        </xdr:cNvPr>
        <xdr:cNvSpPr/>
      </xdr:nvSpPr>
      <xdr:spPr>
        <a:xfrm>
          <a:off x="6921500" y="1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114591</xdr:rowOff>
    </xdr:from>
    <xdr:ext cx="534377" cy="259045"/>
    <xdr:sp macro="" textlink="">
      <xdr:nvSpPr>
        <xdr:cNvPr id="488" name="テキスト ボックス 487">
          <a:extLst>
            <a:ext uri="{FF2B5EF4-FFF2-40B4-BE49-F238E27FC236}">
              <a16:creationId xmlns:a16="http://schemas.microsoft.com/office/drawing/2014/main" id="{EEF36053-6DB2-4B82-8B1C-949BB2D01AE7}"/>
            </a:ext>
          </a:extLst>
        </xdr:cNvPr>
        <xdr:cNvSpPr txBox="1"/>
      </xdr:nvSpPr>
      <xdr:spPr>
        <a:xfrm>
          <a:off x="6705111" y="1691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F6990D42-8637-4EF3-8A38-5E981D9E67E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AE2C9D98-9A19-4F66-8ACE-7FFEE60DC817}"/>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FF88FB8B-AA26-4E27-B253-9133CC6A949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A1C3D7C8-DB2C-4F81-AECC-981F6FCA267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9B799322-C920-4577-8887-FC519CCB80CD}"/>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986E0591-9178-4991-8B09-D2A805ED76DB}"/>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4FD93385-7363-497E-B664-F379C2C03E8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235134C7-1AEE-49C6-AB18-77CB6605E3EB}"/>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E66F7023-FF14-41B9-9349-AEB3F2DC6F4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53812EB4-42A1-4029-8281-86F5CDE4D97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924BC6B-9F32-4B25-A2C7-BDD7C6F39B76}"/>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A93E83F7-C9FA-4BA7-AAE0-CEF991174C52}"/>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4D58D963-1F22-4157-8DF0-9B7924D98317}"/>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F9820094-5444-4DEF-B85E-C3E71AB0993A}"/>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2C2F00A9-F2C2-4EC9-B320-9D314D2AAB62}"/>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F79B55CB-C8DF-4A23-9430-A4C3B19DF778}"/>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EEF09103-4FBE-4B5A-AE71-CF6AE06E0194}"/>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2B2D7CD4-3987-43E9-A761-DCD707963A12}"/>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8A86666-BC68-4B9B-A1A5-3DADC7384D47}"/>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6475E917-60DE-4C77-BC7A-01D238102A13}"/>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A7D9908D-724A-43C9-A483-4A1B84A789B2}"/>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3944A595-3836-4ED2-AB36-2C0906072236}"/>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E49E5009-1428-45AD-8DEA-C801203F9FCE}"/>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538F3F90-C18B-4A03-90B7-3BE54134BC7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54A17954-E9CF-45A8-9AD8-CA94337B4C0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9DA07900-C06E-419F-888B-D612B094EEBB}"/>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BC630B23-518E-481B-A15B-188FA3CB9CE8}"/>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F9F7A55A-88AF-4A05-BC3D-973F2C3C665C}"/>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794BF900-D8B6-4F5C-80D5-099A77B18B9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BA8FB819-D132-4ACD-B398-66BB1873D694}"/>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98552</xdr:rowOff>
    </xdr:from>
    <xdr:to>
      <xdr:col>85</xdr:col>
      <xdr:colOff>127000</xdr:colOff>
      <xdr:row>39</xdr:row>
      <xdr:rowOff>58264</xdr:rowOff>
    </xdr:to>
    <xdr:cxnSp macro="">
      <xdr:nvCxnSpPr>
        <xdr:cNvPr id="519" name="直線コネクタ 518">
          <a:extLst>
            <a:ext uri="{FF2B5EF4-FFF2-40B4-BE49-F238E27FC236}">
              <a16:creationId xmlns:a16="http://schemas.microsoft.com/office/drawing/2014/main" id="{C0200D44-E495-4F45-B4DB-A1710BDAEDA0}"/>
            </a:ext>
          </a:extLst>
        </xdr:cNvPr>
        <xdr:cNvCxnSpPr/>
      </xdr:nvCxnSpPr>
      <xdr:spPr>
        <a:xfrm flipV="1">
          <a:off x="15481300" y="6613652"/>
          <a:ext cx="838200" cy="13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7D0BC9CA-5F14-40EE-B526-7EE22F91B733}"/>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175C5B88-62F6-4188-B9F5-04837EFABBAD}"/>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58264</xdr:rowOff>
    </xdr:from>
    <xdr:to>
      <xdr:col>81</xdr:col>
      <xdr:colOff>50800</xdr:colOff>
      <xdr:row>39</xdr:row>
      <xdr:rowOff>82986</xdr:rowOff>
    </xdr:to>
    <xdr:cxnSp macro="">
      <xdr:nvCxnSpPr>
        <xdr:cNvPr id="522" name="直線コネクタ 521">
          <a:extLst>
            <a:ext uri="{FF2B5EF4-FFF2-40B4-BE49-F238E27FC236}">
              <a16:creationId xmlns:a16="http://schemas.microsoft.com/office/drawing/2014/main" id="{BAEF95EF-C926-4D01-8333-31D400E18731}"/>
            </a:ext>
          </a:extLst>
        </xdr:cNvPr>
        <xdr:cNvCxnSpPr/>
      </xdr:nvCxnSpPr>
      <xdr:spPr>
        <a:xfrm flipV="1">
          <a:off x="14592300" y="6744814"/>
          <a:ext cx="889000" cy="2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D4F143BC-3661-44A7-A709-AB69316F9E5B}"/>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43E3740D-744A-4F85-88B8-9425D2A1CC86}"/>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145916</xdr:rowOff>
    </xdr:from>
    <xdr:to>
      <xdr:col>76</xdr:col>
      <xdr:colOff>114300</xdr:colOff>
      <xdr:row>39</xdr:row>
      <xdr:rowOff>82986</xdr:rowOff>
    </xdr:to>
    <xdr:cxnSp macro="">
      <xdr:nvCxnSpPr>
        <xdr:cNvPr id="525" name="直線コネクタ 524">
          <a:extLst>
            <a:ext uri="{FF2B5EF4-FFF2-40B4-BE49-F238E27FC236}">
              <a16:creationId xmlns:a16="http://schemas.microsoft.com/office/drawing/2014/main" id="{D7870E8E-E7BC-49BC-BCC5-5294D4E92376}"/>
            </a:ext>
          </a:extLst>
        </xdr:cNvPr>
        <xdr:cNvCxnSpPr/>
      </xdr:nvCxnSpPr>
      <xdr:spPr>
        <a:xfrm>
          <a:off x="13703300" y="6661016"/>
          <a:ext cx="889000" cy="10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BC6CFC09-87D0-4AE9-9700-56ED7CF07371}"/>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E2A46A4-9B52-45C0-A6B6-2D3722564036}"/>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94328</xdr:rowOff>
    </xdr:from>
    <xdr:to>
      <xdr:col>71</xdr:col>
      <xdr:colOff>177800</xdr:colOff>
      <xdr:row>38</xdr:row>
      <xdr:rowOff>145916</xdr:rowOff>
    </xdr:to>
    <xdr:cxnSp macro="">
      <xdr:nvCxnSpPr>
        <xdr:cNvPr id="528" name="直線コネクタ 527">
          <a:extLst>
            <a:ext uri="{FF2B5EF4-FFF2-40B4-BE49-F238E27FC236}">
              <a16:creationId xmlns:a16="http://schemas.microsoft.com/office/drawing/2014/main" id="{1BABADF1-A65E-414A-AD44-019EAEBCBD70}"/>
            </a:ext>
          </a:extLst>
        </xdr:cNvPr>
        <xdr:cNvCxnSpPr/>
      </xdr:nvCxnSpPr>
      <xdr:spPr>
        <a:xfrm>
          <a:off x="12814300" y="6609428"/>
          <a:ext cx="889000" cy="5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4F7C5EB1-FFA7-4520-A2BE-5456EE16635F}"/>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2784BB94-AB6B-4D1B-8599-2EAD39DCFF7A}"/>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61ACBA47-7CA7-4EB4-ADF6-B608E226361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CA84EEB0-1131-4BF7-BAF4-19AAE3E6411E}"/>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9432A4BA-AF69-40B2-BF0D-FCCA9D81302D}"/>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C49B1367-AB73-4090-9F68-ABB4373FF968}"/>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7B75DBED-40A7-418B-A33E-11CB7529572E}"/>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63F4DDB-A0CA-41F8-B9D4-50E9818EACCC}"/>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6D564B2C-C44D-4767-A390-F89C2FD9986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47752</xdr:rowOff>
    </xdr:from>
    <xdr:to>
      <xdr:col>85</xdr:col>
      <xdr:colOff>177800</xdr:colOff>
      <xdr:row>38</xdr:row>
      <xdr:rowOff>149352</xdr:rowOff>
    </xdr:to>
    <xdr:sp macro="" textlink="">
      <xdr:nvSpPr>
        <xdr:cNvPr id="538" name="楕円 537">
          <a:extLst>
            <a:ext uri="{FF2B5EF4-FFF2-40B4-BE49-F238E27FC236}">
              <a16:creationId xmlns:a16="http://schemas.microsoft.com/office/drawing/2014/main" id="{14E5D59A-0277-4219-9FFC-AC184DE7B087}"/>
            </a:ext>
          </a:extLst>
        </xdr:cNvPr>
        <xdr:cNvSpPr/>
      </xdr:nvSpPr>
      <xdr:spPr>
        <a:xfrm>
          <a:off x="16268700" y="656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70629</xdr:rowOff>
    </xdr:from>
    <xdr:ext cx="534377" cy="259045"/>
    <xdr:sp macro="" textlink="">
      <xdr:nvSpPr>
        <xdr:cNvPr id="539" name="災害復旧事業費該当値テキスト">
          <a:extLst>
            <a:ext uri="{FF2B5EF4-FFF2-40B4-BE49-F238E27FC236}">
              <a16:creationId xmlns:a16="http://schemas.microsoft.com/office/drawing/2014/main" id="{2A0B20F1-E725-4FFB-9669-2480D7D798BC}"/>
            </a:ext>
          </a:extLst>
        </xdr:cNvPr>
        <xdr:cNvSpPr txBox="1"/>
      </xdr:nvSpPr>
      <xdr:spPr>
        <a:xfrm>
          <a:off x="16370300" y="641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7464</xdr:rowOff>
    </xdr:from>
    <xdr:to>
      <xdr:col>81</xdr:col>
      <xdr:colOff>101600</xdr:colOff>
      <xdr:row>39</xdr:row>
      <xdr:rowOff>109064</xdr:rowOff>
    </xdr:to>
    <xdr:sp macro="" textlink="">
      <xdr:nvSpPr>
        <xdr:cNvPr id="540" name="楕円 539">
          <a:extLst>
            <a:ext uri="{FF2B5EF4-FFF2-40B4-BE49-F238E27FC236}">
              <a16:creationId xmlns:a16="http://schemas.microsoft.com/office/drawing/2014/main" id="{CD2209A7-5B4E-4EC6-9AF0-DEAACA691ECD}"/>
            </a:ext>
          </a:extLst>
        </xdr:cNvPr>
        <xdr:cNvSpPr/>
      </xdr:nvSpPr>
      <xdr:spPr>
        <a:xfrm>
          <a:off x="15430500" y="669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100191</xdr:rowOff>
    </xdr:from>
    <xdr:ext cx="469744" cy="259045"/>
    <xdr:sp macro="" textlink="">
      <xdr:nvSpPr>
        <xdr:cNvPr id="541" name="テキスト ボックス 540">
          <a:extLst>
            <a:ext uri="{FF2B5EF4-FFF2-40B4-BE49-F238E27FC236}">
              <a16:creationId xmlns:a16="http://schemas.microsoft.com/office/drawing/2014/main" id="{74BBB041-8616-4EFF-9D88-11AEFE24EA68}"/>
            </a:ext>
          </a:extLst>
        </xdr:cNvPr>
        <xdr:cNvSpPr txBox="1"/>
      </xdr:nvSpPr>
      <xdr:spPr>
        <a:xfrm>
          <a:off x="15246428" y="67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32186</xdr:rowOff>
    </xdr:from>
    <xdr:to>
      <xdr:col>76</xdr:col>
      <xdr:colOff>165100</xdr:colOff>
      <xdr:row>39</xdr:row>
      <xdr:rowOff>133786</xdr:rowOff>
    </xdr:to>
    <xdr:sp macro="" textlink="">
      <xdr:nvSpPr>
        <xdr:cNvPr id="542" name="楕円 541">
          <a:extLst>
            <a:ext uri="{FF2B5EF4-FFF2-40B4-BE49-F238E27FC236}">
              <a16:creationId xmlns:a16="http://schemas.microsoft.com/office/drawing/2014/main" id="{AF72F3F5-DE21-4DA0-9900-8A22E21D520E}"/>
            </a:ext>
          </a:extLst>
        </xdr:cNvPr>
        <xdr:cNvSpPr/>
      </xdr:nvSpPr>
      <xdr:spPr>
        <a:xfrm>
          <a:off x="14541500" y="671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124913</xdr:rowOff>
    </xdr:from>
    <xdr:ext cx="469744" cy="259045"/>
    <xdr:sp macro="" textlink="">
      <xdr:nvSpPr>
        <xdr:cNvPr id="543" name="テキスト ボックス 542">
          <a:extLst>
            <a:ext uri="{FF2B5EF4-FFF2-40B4-BE49-F238E27FC236}">
              <a16:creationId xmlns:a16="http://schemas.microsoft.com/office/drawing/2014/main" id="{69ED2672-AF71-4E56-A62F-9BDB8E65322A}"/>
            </a:ext>
          </a:extLst>
        </xdr:cNvPr>
        <xdr:cNvSpPr txBox="1"/>
      </xdr:nvSpPr>
      <xdr:spPr>
        <a:xfrm>
          <a:off x="14357428" y="681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95116</xdr:rowOff>
    </xdr:from>
    <xdr:to>
      <xdr:col>72</xdr:col>
      <xdr:colOff>38100</xdr:colOff>
      <xdr:row>39</xdr:row>
      <xdr:rowOff>25266</xdr:rowOff>
    </xdr:to>
    <xdr:sp macro="" textlink="">
      <xdr:nvSpPr>
        <xdr:cNvPr id="544" name="楕円 543">
          <a:extLst>
            <a:ext uri="{FF2B5EF4-FFF2-40B4-BE49-F238E27FC236}">
              <a16:creationId xmlns:a16="http://schemas.microsoft.com/office/drawing/2014/main" id="{CD251BE7-A91F-442E-AB25-742F882FDBE3}"/>
            </a:ext>
          </a:extLst>
        </xdr:cNvPr>
        <xdr:cNvSpPr/>
      </xdr:nvSpPr>
      <xdr:spPr>
        <a:xfrm>
          <a:off x="13652500" y="661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16393</xdr:rowOff>
    </xdr:from>
    <xdr:ext cx="534377" cy="259045"/>
    <xdr:sp macro="" textlink="">
      <xdr:nvSpPr>
        <xdr:cNvPr id="545" name="テキスト ボックス 544">
          <a:extLst>
            <a:ext uri="{FF2B5EF4-FFF2-40B4-BE49-F238E27FC236}">
              <a16:creationId xmlns:a16="http://schemas.microsoft.com/office/drawing/2014/main" id="{FAECDC83-47FD-42C4-A822-2D69A731256C}"/>
            </a:ext>
          </a:extLst>
        </xdr:cNvPr>
        <xdr:cNvSpPr txBox="1"/>
      </xdr:nvSpPr>
      <xdr:spPr>
        <a:xfrm>
          <a:off x="13436111" y="670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43528</xdr:rowOff>
    </xdr:from>
    <xdr:to>
      <xdr:col>67</xdr:col>
      <xdr:colOff>101600</xdr:colOff>
      <xdr:row>38</xdr:row>
      <xdr:rowOff>145128</xdr:rowOff>
    </xdr:to>
    <xdr:sp macro="" textlink="">
      <xdr:nvSpPr>
        <xdr:cNvPr id="546" name="楕円 545">
          <a:extLst>
            <a:ext uri="{FF2B5EF4-FFF2-40B4-BE49-F238E27FC236}">
              <a16:creationId xmlns:a16="http://schemas.microsoft.com/office/drawing/2014/main" id="{AE47A6C7-B007-4EAE-BC68-183BCBEBE631}"/>
            </a:ext>
          </a:extLst>
        </xdr:cNvPr>
        <xdr:cNvSpPr/>
      </xdr:nvSpPr>
      <xdr:spPr>
        <a:xfrm>
          <a:off x="12763500" y="655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136255</xdr:rowOff>
    </xdr:from>
    <xdr:ext cx="534377" cy="259045"/>
    <xdr:sp macro="" textlink="">
      <xdr:nvSpPr>
        <xdr:cNvPr id="547" name="テキスト ボックス 546">
          <a:extLst>
            <a:ext uri="{FF2B5EF4-FFF2-40B4-BE49-F238E27FC236}">
              <a16:creationId xmlns:a16="http://schemas.microsoft.com/office/drawing/2014/main" id="{DB58C8BB-448C-4707-A07A-B448A3D59633}"/>
            </a:ext>
          </a:extLst>
        </xdr:cNvPr>
        <xdr:cNvSpPr txBox="1"/>
      </xdr:nvSpPr>
      <xdr:spPr>
        <a:xfrm>
          <a:off x="12547111" y="665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9064E464-3490-466F-9272-16F54F231AF6}"/>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7E03049D-08F4-4DA5-B7D3-99A0D79B0F5F}"/>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30DF31BD-F2ED-4A16-A2C9-0D2E92BDF49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2DAF4084-6BD5-4BD0-B3A7-85D0C5D21946}"/>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E3735A3C-73BB-4186-9CDB-53D49B9BB875}"/>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6A5C6DD4-A34F-4852-BD01-47FD70E36739}"/>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EE1892B5-76B0-407A-AA69-55F90BD8B03F}"/>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90B9262F-4E9B-406F-BBED-54C4BED04D4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C7FAA472-4385-4F7E-8878-BC337F97481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B2F90494-3F71-459B-9469-C8E630F7303A}"/>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7731EE6D-8F49-45C3-A051-F2F6F2BC298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9E0897A4-3B9E-4FF0-A04D-04D1FEC8FE7B}"/>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FE101F63-2941-4DCE-BB9D-84DAF5229C87}"/>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8169261C-63B5-4529-802E-E5E1878A21D7}"/>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CD7D349-5F4D-4431-9286-EA8BBCE71BA4}"/>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52A2AED4-FE8C-4D0F-B461-D1C82817BC11}"/>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B92EF7F4-7C99-4E7C-9029-D970DDE8CBBA}"/>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11E9194C-1A50-44A3-B469-2797D6F54406}"/>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FA5AA4FE-6473-475B-A847-F4071D344A27}"/>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DEACFF7A-853F-428F-8DE9-61951777C379}"/>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A1499939-C126-4CD9-A794-4C2FCB3DF30A}"/>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B823ACFD-70D7-4680-AE20-8F0A8EDEC3FE}"/>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3F33767E-5559-4407-ADF3-E0DD77B17A17}"/>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1070568D-3D52-4FFB-956F-B0169822C6B6}"/>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C813C354-1360-41B7-96B3-3E35EDFA116B}"/>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1995D768-09D9-4186-A3A3-447F335E090C}"/>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3D94850A-0D02-4930-9338-C61450F1CA68}"/>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3EA54CB5-4ADE-41AB-8346-A6251A9F3431}"/>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C5714529-E86B-4FF6-ADAA-2BC8CA42476F}"/>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A04C495B-FBB2-4DFC-BD30-C1409B8A7A5A}"/>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F0C2CD88-76A6-447E-9060-C12322A4108E}"/>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9431ACA5-FDEC-4008-9658-56AF08B251D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87B34920-8028-4FF3-A843-8CBB161723B8}"/>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4852B86-5918-4849-87E4-19800F4CE0E2}"/>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249EBEF0-E7E5-4F4F-B266-9AF428DAC4D9}"/>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7600AB95-FE05-4B78-A2E4-2EA65A5895E2}"/>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B4FE765C-5FA2-449D-AF6B-7DC732013A56}"/>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6E10325B-DD1F-4B1B-8C4F-F005846F89FB}"/>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DB4AA6B4-07CC-4E8F-AEF4-CDD3E4C26BD6}"/>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A22EDA35-968C-4B30-A702-13F683E28187}"/>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1F786AE2-C6AB-41C2-8067-11E0E3931703}"/>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A62B4CD7-9FEA-4A82-B9DA-5D491501083C}"/>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A54F2302-A866-4689-AA99-A5610892D04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D66DBE77-A4B5-4AB4-AA61-2807E22A4481}"/>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D4E360C5-5088-47DD-B2E8-7EA07189C136}"/>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F3155A0C-D9CF-47FB-8125-38377E38C869}"/>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B51CE070-CAED-49E7-A82C-A052B791D99C}"/>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5F7C4902-5EC3-4088-B35F-D251DA1351B2}"/>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7B769268-7E06-4E72-ACBF-FB6BC3A6C3C6}"/>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AFEF5AF1-C6EF-427E-A172-2FE18D582B9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6086FC03-7394-4762-AB93-9A44F62CE57D}"/>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B337420-974A-4A9E-949A-EF773BA518CB}"/>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88055061-1B2A-454C-8146-CBEC809EDED3}"/>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ED4E0C3E-EDA0-49CC-8711-12946635E366}"/>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D46EAF92-33CB-4CD9-B2D9-5B87B504EA8D}"/>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BA6EC0A7-096B-4D3B-AA2A-A742F625F86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B2290709-32F2-48DA-B4F2-D849562BEFEC}"/>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A48A6CAB-4D4F-4E17-B53C-435EDCC28F3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5393AFE2-976C-46E8-A299-E18686741B6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8501A253-B110-43E1-BE5E-4C102C0D67C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4A7072E-CFED-490D-B66C-F520340B0A5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436CBAB0-4B90-4DC6-AC02-D1D3F4D9A6B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64D9F9F3-6B25-42DE-B4C7-DB6F465AD52F}"/>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EC6F783F-9718-4BB1-B716-3790DD02E0C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E10A82C6-E513-47A3-B39D-061F937C2B2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30A0A28F-0CD9-4648-86CA-78F4C2F54B69}"/>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9DB3E4D2-726B-4EE5-9963-4179088778EC}"/>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DFE0506A-0AB2-4989-8F8B-0943EA735E0E}"/>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48AB2AA8-A505-421A-8468-0067418D6CC6}"/>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71F30599-0618-4257-AF0C-FCDD338A39DF}"/>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F1318166-9E64-47C3-A0E4-99B8E1BC14A1}"/>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B4A3C863-4BF9-4CDE-87E9-E9581BE01E09}"/>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AA19E163-EC93-4B01-8C0B-4E4DE9A2176E}"/>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BEA9A5E3-1B37-4BED-97A2-14CA5809CEB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B0FCF898-88EA-4E98-ADA3-301AEEA8C91B}"/>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5AF35B9-1A57-49FB-9ACA-BAC38354AC8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9555C386-6A26-4D11-9B2C-0532C936556B}"/>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3807D063-66C8-415B-89AA-18B62CB0DB9E}"/>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49475AF8-2224-43A9-8BFD-976C0378A4E8}"/>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EA7B6E2A-0E67-491A-8657-123F21000ECD}"/>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E984D3B7-1DA1-4D9F-B345-DA946207C07D}"/>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141798</xdr:rowOff>
    </xdr:from>
    <xdr:to>
      <xdr:col>85</xdr:col>
      <xdr:colOff>127000</xdr:colOff>
      <xdr:row>74</xdr:row>
      <xdr:rowOff>149854</xdr:rowOff>
    </xdr:to>
    <xdr:cxnSp macro="">
      <xdr:nvCxnSpPr>
        <xdr:cNvPr id="629" name="直線コネクタ 628">
          <a:extLst>
            <a:ext uri="{FF2B5EF4-FFF2-40B4-BE49-F238E27FC236}">
              <a16:creationId xmlns:a16="http://schemas.microsoft.com/office/drawing/2014/main" id="{CC6DAB74-2B83-47A0-A323-1EFDFDDCC587}"/>
            </a:ext>
          </a:extLst>
        </xdr:cNvPr>
        <xdr:cNvCxnSpPr/>
      </xdr:nvCxnSpPr>
      <xdr:spPr>
        <a:xfrm>
          <a:off x="15481300" y="12829098"/>
          <a:ext cx="838200" cy="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EC55378D-4678-4478-971C-56B2DD47ACF2}"/>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B3151856-FA63-4C49-A051-E3BC7BC2DF7E}"/>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141798</xdr:rowOff>
    </xdr:from>
    <xdr:to>
      <xdr:col>81</xdr:col>
      <xdr:colOff>50800</xdr:colOff>
      <xdr:row>74</xdr:row>
      <xdr:rowOff>146133</xdr:rowOff>
    </xdr:to>
    <xdr:cxnSp macro="">
      <xdr:nvCxnSpPr>
        <xdr:cNvPr id="632" name="直線コネクタ 631">
          <a:extLst>
            <a:ext uri="{FF2B5EF4-FFF2-40B4-BE49-F238E27FC236}">
              <a16:creationId xmlns:a16="http://schemas.microsoft.com/office/drawing/2014/main" id="{1F2F5F63-E03A-474A-B262-C2CF6C8FE5A6}"/>
            </a:ext>
          </a:extLst>
        </xdr:cNvPr>
        <xdr:cNvCxnSpPr/>
      </xdr:nvCxnSpPr>
      <xdr:spPr>
        <a:xfrm flipV="1">
          <a:off x="14592300" y="12829098"/>
          <a:ext cx="889000" cy="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A20A2882-85FF-4E5C-B2B4-9AAAB87883CD}"/>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1B918BF6-F6F6-4AB4-B4DD-147AA2A78871}"/>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146133</xdr:rowOff>
    </xdr:from>
    <xdr:to>
      <xdr:col>76</xdr:col>
      <xdr:colOff>114300</xdr:colOff>
      <xdr:row>74</xdr:row>
      <xdr:rowOff>150522</xdr:rowOff>
    </xdr:to>
    <xdr:cxnSp macro="">
      <xdr:nvCxnSpPr>
        <xdr:cNvPr id="635" name="直線コネクタ 634">
          <a:extLst>
            <a:ext uri="{FF2B5EF4-FFF2-40B4-BE49-F238E27FC236}">
              <a16:creationId xmlns:a16="http://schemas.microsoft.com/office/drawing/2014/main" id="{05FF0A4E-161D-4039-A1B9-A1371A6B4D10}"/>
            </a:ext>
          </a:extLst>
        </xdr:cNvPr>
        <xdr:cNvCxnSpPr/>
      </xdr:nvCxnSpPr>
      <xdr:spPr>
        <a:xfrm flipV="1">
          <a:off x="13703300" y="12833433"/>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83EEB661-9FC9-4088-8C46-DC7524D5C77D}"/>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9A35A9B3-F6F4-44F4-9D04-BBC300125B2E}"/>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150522</xdr:rowOff>
    </xdr:from>
    <xdr:to>
      <xdr:col>71</xdr:col>
      <xdr:colOff>177800</xdr:colOff>
      <xdr:row>75</xdr:row>
      <xdr:rowOff>36359</xdr:rowOff>
    </xdr:to>
    <xdr:cxnSp macro="">
      <xdr:nvCxnSpPr>
        <xdr:cNvPr id="638" name="直線コネクタ 637">
          <a:extLst>
            <a:ext uri="{FF2B5EF4-FFF2-40B4-BE49-F238E27FC236}">
              <a16:creationId xmlns:a16="http://schemas.microsoft.com/office/drawing/2014/main" id="{E8D6F4D6-1D41-4DB0-8A74-2147587B4185}"/>
            </a:ext>
          </a:extLst>
        </xdr:cNvPr>
        <xdr:cNvCxnSpPr/>
      </xdr:nvCxnSpPr>
      <xdr:spPr>
        <a:xfrm flipV="1">
          <a:off x="12814300" y="12837822"/>
          <a:ext cx="889000" cy="5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DE344E7A-BFD9-4622-B47F-C95226DF4F3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AB3109FD-CD5B-4D86-B6B9-2FEE5FE90DB8}"/>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BD0695EA-2CF5-48D6-8081-EAC06C3413BA}"/>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1942B19D-F659-4C22-81AD-3FCCFC12CD25}"/>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58976634-1A27-4D59-9B50-75E6626531A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E75F91E1-48FE-41F4-B40A-E8B31377D0C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9A32DE5C-4C7C-4B13-9470-03267DCA259A}"/>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A5F9B5B4-324A-4152-80E5-61143E56A8FB}"/>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AEA6FE6A-F236-4FA8-AF82-B4304E18228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99054</xdr:rowOff>
    </xdr:from>
    <xdr:to>
      <xdr:col>85</xdr:col>
      <xdr:colOff>177800</xdr:colOff>
      <xdr:row>75</xdr:row>
      <xdr:rowOff>29204</xdr:rowOff>
    </xdr:to>
    <xdr:sp macro="" textlink="">
      <xdr:nvSpPr>
        <xdr:cNvPr id="648" name="楕円 647">
          <a:extLst>
            <a:ext uri="{FF2B5EF4-FFF2-40B4-BE49-F238E27FC236}">
              <a16:creationId xmlns:a16="http://schemas.microsoft.com/office/drawing/2014/main" id="{35814062-7E75-4096-95F6-9C67565ECABE}"/>
            </a:ext>
          </a:extLst>
        </xdr:cNvPr>
        <xdr:cNvSpPr/>
      </xdr:nvSpPr>
      <xdr:spPr>
        <a:xfrm>
          <a:off x="16268700" y="1278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121931</xdr:rowOff>
    </xdr:from>
    <xdr:ext cx="599010" cy="259045"/>
    <xdr:sp macro="" textlink="">
      <xdr:nvSpPr>
        <xdr:cNvPr id="649" name="公債費該当値テキスト">
          <a:extLst>
            <a:ext uri="{FF2B5EF4-FFF2-40B4-BE49-F238E27FC236}">
              <a16:creationId xmlns:a16="http://schemas.microsoft.com/office/drawing/2014/main" id="{109F2B5A-ED7E-4650-AFF3-C4D230224983}"/>
            </a:ext>
          </a:extLst>
        </xdr:cNvPr>
        <xdr:cNvSpPr txBox="1"/>
      </xdr:nvSpPr>
      <xdr:spPr>
        <a:xfrm>
          <a:off x="16370300" y="12637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90998</xdr:rowOff>
    </xdr:from>
    <xdr:to>
      <xdr:col>81</xdr:col>
      <xdr:colOff>101600</xdr:colOff>
      <xdr:row>75</xdr:row>
      <xdr:rowOff>21148</xdr:rowOff>
    </xdr:to>
    <xdr:sp macro="" textlink="">
      <xdr:nvSpPr>
        <xdr:cNvPr id="650" name="楕円 649">
          <a:extLst>
            <a:ext uri="{FF2B5EF4-FFF2-40B4-BE49-F238E27FC236}">
              <a16:creationId xmlns:a16="http://schemas.microsoft.com/office/drawing/2014/main" id="{DA415C99-E067-4BFA-A2FF-336D0816FE64}"/>
            </a:ext>
          </a:extLst>
        </xdr:cNvPr>
        <xdr:cNvSpPr/>
      </xdr:nvSpPr>
      <xdr:spPr>
        <a:xfrm>
          <a:off x="15430500" y="1277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37675</xdr:rowOff>
    </xdr:from>
    <xdr:ext cx="599010" cy="259045"/>
    <xdr:sp macro="" textlink="">
      <xdr:nvSpPr>
        <xdr:cNvPr id="651" name="テキスト ボックス 650">
          <a:extLst>
            <a:ext uri="{FF2B5EF4-FFF2-40B4-BE49-F238E27FC236}">
              <a16:creationId xmlns:a16="http://schemas.microsoft.com/office/drawing/2014/main" id="{FF0EBEDB-E1ED-4B6F-A5EA-19CC96AFF282}"/>
            </a:ext>
          </a:extLst>
        </xdr:cNvPr>
        <xdr:cNvSpPr txBox="1"/>
      </xdr:nvSpPr>
      <xdr:spPr>
        <a:xfrm>
          <a:off x="15181795" y="12553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95333</xdr:rowOff>
    </xdr:from>
    <xdr:to>
      <xdr:col>76</xdr:col>
      <xdr:colOff>165100</xdr:colOff>
      <xdr:row>75</xdr:row>
      <xdr:rowOff>25483</xdr:rowOff>
    </xdr:to>
    <xdr:sp macro="" textlink="">
      <xdr:nvSpPr>
        <xdr:cNvPr id="652" name="楕円 651">
          <a:extLst>
            <a:ext uri="{FF2B5EF4-FFF2-40B4-BE49-F238E27FC236}">
              <a16:creationId xmlns:a16="http://schemas.microsoft.com/office/drawing/2014/main" id="{F0F3910B-53BC-4994-88A6-23D3AB1577F7}"/>
            </a:ext>
          </a:extLst>
        </xdr:cNvPr>
        <xdr:cNvSpPr/>
      </xdr:nvSpPr>
      <xdr:spPr>
        <a:xfrm>
          <a:off x="14541500" y="1278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42010</xdr:rowOff>
    </xdr:from>
    <xdr:ext cx="599010" cy="259045"/>
    <xdr:sp macro="" textlink="">
      <xdr:nvSpPr>
        <xdr:cNvPr id="653" name="テキスト ボックス 652">
          <a:extLst>
            <a:ext uri="{FF2B5EF4-FFF2-40B4-BE49-F238E27FC236}">
              <a16:creationId xmlns:a16="http://schemas.microsoft.com/office/drawing/2014/main" id="{BBA6ABB5-5D3D-4361-8DB4-958AD42C6B07}"/>
            </a:ext>
          </a:extLst>
        </xdr:cNvPr>
        <xdr:cNvSpPr txBox="1"/>
      </xdr:nvSpPr>
      <xdr:spPr>
        <a:xfrm>
          <a:off x="14292795" y="12557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99722</xdr:rowOff>
    </xdr:from>
    <xdr:to>
      <xdr:col>72</xdr:col>
      <xdr:colOff>38100</xdr:colOff>
      <xdr:row>75</xdr:row>
      <xdr:rowOff>29872</xdr:rowOff>
    </xdr:to>
    <xdr:sp macro="" textlink="">
      <xdr:nvSpPr>
        <xdr:cNvPr id="654" name="楕円 653">
          <a:extLst>
            <a:ext uri="{FF2B5EF4-FFF2-40B4-BE49-F238E27FC236}">
              <a16:creationId xmlns:a16="http://schemas.microsoft.com/office/drawing/2014/main" id="{8F9B4A82-037D-4E54-8B93-09BDFD0ED73A}"/>
            </a:ext>
          </a:extLst>
        </xdr:cNvPr>
        <xdr:cNvSpPr/>
      </xdr:nvSpPr>
      <xdr:spPr>
        <a:xfrm>
          <a:off x="13652500" y="1278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46399</xdr:rowOff>
    </xdr:from>
    <xdr:ext cx="599010" cy="259045"/>
    <xdr:sp macro="" textlink="">
      <xdr:nvSpPr>
        <xdr:cNvPr id="655" name="テキスト ボックス 654">
          <a:extLst>
            <a:ext uri="{FF2B5EF4-FFF2-40B4-BE49-F238E27FC236}">
              <a16:creationId xmlns:a16="http://schemas.microsoft.com/office/drawing/2014/main" id="{EE7F7AB7-1745-4D56-A62C-468EE53BD442}"/>
            </a:ext>
          </a:extLst>
        </xdr:cNvPr>
        <xdr:cNvSpPr txBox="1"/>
      </xdr:nvSpPr>
      <xdr:spPr>
        <a:xfrm>
          <a:off x="13403795" y="12562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157009</xdr:rowOff>
    </xdr:from>
    <xdr:to>
      <xdr:col>67</xdr:col>
      <xdr:colOff>101600</xdr:colOff>
      <xdr:row>75</xdr:row>
      <xdr:rowOff>87159</xdr:rowOff>
    </xdr:to>
    <xdr:sp macro="" textlink="">
      <xdr:nvSpPr>
        <xdr:cNvPr id="656" name="楕円 655">
          <a:extLst>
            <a:ext uri="{FF2B5EF4-FFF2-40B4-BE49-F238E27FC236}">
              <a16:creationId xmlns:a16="http://schemas.microsoft.com/office/drawing/2014/main" id="{BD9509F7-F638-4B76-8EA2-639377436188}"/>
            </a:ext>
          </a:extLst>
        </xdr:cNvPr>
        <xdr:cNvSpPr/>
      </xdr:nvSpPr>
      <xdr:spPr>
        <a:xfrm>
          <a:off x="12763500" y="1284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103686</xdr:rowOff>
    </xdr:from>
    <xdr:ext cx="599010" cy="259045"/>
    <xdr:sp macro="" textlink="">
      <xdr:nvSpPr>
        <xdr:cNvPr id="657" name="テキスト ボックス 656">
          <a:extLst>
            <a:ext uri="{FF2B5EF4-FFF2-40B4-BE49-F238E27FC236}">
              <a16:creationId xmlns:a16="http://schemas.microsoft.com/office/drawing/2014/main" id="{FEF553F1-0338-4E26-AB8C-FD77DAB1F07F}"/>
            </a:ext>
          </a:extLst>
        </xdr:cNvPr>
        <xdr:cNvSpPr txBox="1"/>
      </xdr:nvSpPr>
      <xdr:spPr>
        <a:xfrm>
          <a:off x="12514795" y="12619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B587F32A-043C-4A25-AE4F-DF40071F870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17A6D33C-9F05-455A-8734-2BACBA4DEB0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26779F57-DB48-46A9-8C4D-EE1487F9CCCC}"/>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6D283442-ED76-480E-B3ED-E27D9087A31F}"/>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15456C25-CDA8-4400-8A2B-60BF96CB9D1D}"/>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A2E600E7-24A6-4B25-819D-C38F5B510CDF}"/>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F7B56241-7D1A-4693-9361-A71DC50410A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A599CB6B-8AFD-4969-BC4A-8F67020322A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142F7E01-1FDB-43D6-9C74-544CABFFE89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7CB0BB75-410D-41FA-99CC-89C485AA10B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BB8F528B-D7F3-48EB-8B90-B43E60DBBD83}"/>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9D23A4B8-086B-4CCC-9DF5-54EC0FBECF4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CE2EFC24-40A7-4130-B3AB-EC19BA2D3158}"/>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176F631F-FA02-45F2-A021-7312F32CE378}"/>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88EB473E-2CB5-4DF7-AE6E-CA722F3E64F5}"/>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D2E93EA1-A024-42AA-8724-13605FFE575C}"/>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ABDCE9E5-C427-43C3-A3CC-323A7FBCE1AC}"/>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C72488B9-B364-4FF4-BE71-964B9CF8A7CF}"/>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3F80D841-2840-4263-BFD0-6FCC45D05661}"/>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D9BCDBD7-3446-4041-84CB-76814C55F815}"/>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4E11A886-4811-40BA-9CAD-555B281C1B35}"/>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AD22CFFE-5BB2-4223-9737-4F836C760B9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ADD2C1C1-1EB6-421E-AB43-8DED2A2654F1}"/>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99E5A565-FCCD-4494-8A65-42F632ECB128}"/>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F2B1D8CA-ADDF-4854-9B2E-76982A842D34}"/>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D1FB41F4-F0BB-4515-A29E-A5C1C1075879}"/>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36DAA86E-2B94-4E8D-A6BF-A23128E25442}"/>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6F3C3D6A-0D2C-4569-89F6-C86F6A6F5CB7}"/>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13322</xdr:rowOff>
    </xdr:from>
    <xdr:to>
      <xdr:col>85</xdr:col>
      <xdr:colOff>127000</xdr:colOff>
      <xdr:row>98</xdr:row>
      <xdr:rowOff>27925</xdr:rowOff>
    </xdr:to>
    <xdr:cxnSp macro="">
      <xdr:nvCxnSpPr>
        <xdr:cNvPr id="686" name="直線コネクタ 685">
          <a:extLst>
            <a:ext uri="{FF2B5EF4-FFF2-40B4-BE49-F238E27FC236}">
              <a16:creationId xmlns:a16="http://schemas.microsoft.com/office/drawing/2014/main" id="{8936C901-AC3D-4355-B942-73337B2403BE}"/>
            </a:ext>
          </a:extLst>
        </xdr:cNvPr>
        <xdr:cNvCxnSpPr/>
      </xdr:nvCxnSpPr>
      <xdr:spPr>
        <a:xfrm>
          <a:off x="15481300" y="16815422"/>
          <a:ext cx="838200" cy="1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A5809230-9FF0-48BD-8552-73B0E97FC719}"/>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D42A8CA-08FA-4BA3-8187-97BFA0C86F06}"/>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13322</xdr:rowOff>
    </xdr:from>
    <xdr:to>
      <xdr:col>81</xdr:col>
      <xdr:colOff>50800</xdr:colOff>
      <xdr:row>98</xdr:row>
      <xdr:rowOff>51160</xdr:rowOff>
    </xdr:to>
    <xdr:cxnSp macro="">
      <xdr:nvCxnSpPr>
        <xdr:cNvPr id="689" name="直線コネクタ 688">
          <a:extLst>
            <a:ext uri="{FF2B5EF4-FFF2-40B4-BE49-F238E27FC236}">
              <a16:creationId xmlns:a16="http://schemas.microsoft.com/office/drawing/2014/main" id="{C1B7BF56-B03B-4971-83C9-1A3BBE037B0D}"/>
            </a:ext>
          </a:extLst>
        </xdr:cNvPr>
        <xdr:cNvCxnSpPr/>
      </xdr:nvCxnSpPr>
      <xdr:spPr>
        <a:xfrm flipV="1">
          <a:off x="14592300" y="16815422"/>
          <a:ext cx="889000" cy="3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2A1FA2C8-50BE-4F65-B9B7-320B2AF279A9}"/>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1F57ABC7-3A41-46DB-96E3-0F4D9ECA48C8}"/>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133555</xdr:rowOff>
    </xdr:from>
    <xdr:to>
      <xdr:col>76</xdr:col>
      <xdr:colOff>114300</xdr:colOff>
      <xdr:row>98</xdr:row>
      <xdr:rowOff>51160</xdr:rowOff>
    </xdr:to>
    <xdr:cxnSp macro="">
      <xdr:nvCxnSpPr>
        <xdr:cNvPr id="692" name="直線コネクタ 691">
          <a:extLst>
            <a:ext uri="{FF2B5EF4-FFF2-40B4-BE49-F238E27FC236}">
              <a16:creationId xmlns:a16="http://schemas.microsoft.com/office/drawing/2014/main" id="{8D866EF8-A4C2-4D8E-934D-A9392015444B}"/>
            </a:ext>
          </a:extLst>
        </xdr:cNvPr>
        <xdr:cNvCxnSpPr/>
      </xdr:nvCxnSpPr>
      <xdr:spPr>
        <a:xfrm>
          <a:off x="13703300" y="16764205"/>
          <a:ext cx="889000" cy="8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1064D662-CFBB-4049-BA72-4BEB3764A8AD}"/>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91545A6-0152-4115-885E-DC2AB3B3A0A3}"/>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133555</xdr:rowOff>
    </xdr:from>
    <xdr:to>
      <xdr:col>71</xdr:col>
      <xdr:colOff>177800</xdr:colOff>
      <xdr:row>99</xdr:row>
      <xdr:rowOff>12864</xdr:rowOff>
    </xdr:to>
    <xdr:cxnSp macro="">
      <xdr:nvCxnSpPr>
        <xdr:cNvPr id="695" name="直線コネクタ 694">
          <a:extLst>
            <a:ext uri="{FF2B5EF4-FFF2-40B4-BE49-F238E27FC236}">
              <a16:creationId xmlns:a16="http://schemas.microsoft.com/office/drawing/2014/main" id="{C90A9D0D-B20E-4B2B-9962-031BFCCBA47C}"/>
            </a:ext>
          </a:extLst>
        </xdr:cNvPr>
        <xdr:cNvCxnSpPr/>
      </xdr:nvCxnSpPr>
      <xdr:spPr>
        <a:xfrm flipV="1">
          <a:off x="12814300" y="16764205"/>
          <a:ext cx="889000" cy="22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24EAD9AF-4257-4041-8BDA-F68271F66E3D}"/>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FC01DD11-358B-49D2-9C6B-10F270A8EDC1}"/>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82337FE0-71EE-4896-945E-89A6412D64CF}"/>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6B8B6533-94FD-4B4B-93B3-4EA5B708269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9074C06-5207-40B8-8549-BE9A9D12F5E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55DF0A5D-5D66-4DDB-8CEE-7E34715B3F3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3C65CB2-A016-4C8D-A0D5-ED49BBFBA2C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1CBEB1FB-5585-4309-B0FE-4A8916A40FE8}"/>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9A5D73D5-28D5-4435-912B-003154F22E6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148575</xdr:rowOff>
    </xdr:from>
    <xdr:to>
      <xdr:col>85</xdr:col>
      <xdr:colOff>177800</xdr:colOff>
      <xdr:row>98</xdr:row>
      <xdr:rowOff>78725</xdr:rowOff>
    </xdr:to>
    <xdr:sp macro="" textlink="">
      <xdr:nvSpPr>
        <xdr:cNvPr id="705" name="楕円 704">
          <a:extLst>
            <a:ext uri="{FF2B5EF4-FFF2-40B4-BE49-F238E27FC236}">
              <a16:creationId xmlns:a16="http://schemas.microsoft.com/office/drawing/2014/main" id="{58FC8E2C-38D4-4428-865D-53A95FDAFC0D}"/>
            </a:ext>
          </a:extLst>
        </xdr:cNvPr>
        <xdr:cNvSpPr/>
      </xdr:nvSpPr>
      <xdr:spPr>
        <a:xfrm>
          <a:off x="16268700" y="1677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127002</xdr:rowOff>
    </xdr:from>
    <xdr:ext cx="534377" cy="259045"/>
    <xdr:sp macro="" textlink="">
      <xdr:nvSpPr>
        <xdr:cNvPr id="706" name="積立金該当値テキスト">
          <a:extLst>
            <a:ext uri="{FF2B5EF4-FFF2-40B4-BE49-F238E27FC236}">
              <a16:creationId xmlns:a16="http://schemas.microsoft.com/office/drawing/2014/main" id="{E94CEBDC-5199-4183-897C-4C74CCDFE67C}"/>
            </a:ext>
          </a:extLst>
        </xdr:cNvPr>
        <xdr:cNvSpPr txBox="1"/>
      </xdr:nvSpPr>
      <xdr:spPr>
        <a:xfrm>
          <a:off x="16370300" y="1675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133972</xdr:rowOff>
    </xdr:from>
    <xdr:to>
      <xdr:col>81</xdr:col>
      <xdr:colOff>101600</xdr:colOff>
      <xdr:row>98</xdr:row>
      <xdr:rowOff>64122</xdr:rowOff>
    </xdr:to>
    <xdr:sp macro="" textlink="">
      <xdr:nvSpPr>
        <xdr:cNvPr id="707" name="楕円 706">
          <a:extLst>
            <a:ext uri="{FF2B5EF4-FFF2-40B4-BE49-F238E27FC236}">
              <a16:creationId xmlns:a16="http://schemas.microsoft.com/office/drawing/2014/main" id="{F86241BB-E686-4A2B-8C93-BE94DCC7E2EE}"/>
            </a:ext>
          </a:extLst>
        </xdr:cNvPr>
        <xdr:cNvSpPr/>
      </xdr:nvSpPr>
      <xdr:spPr>
        <a:xfrm>
          <a:off x="15430500" y="1676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55249</xdr:rowOff>
    </xdr:from>
    <xdr:ext cx="534377" cy="259045"/>
    <xdr:sp macro="" textlink="">
      <xdr:nvSpPr>
        <xdr:cNvPr id="708" name="テキスト ボックス 707">
          <a:extLst>
            <a:ext uri="{FF2B5EF4-FFF2-40B4-BE49-F238E27FC236}">
              <a16:creationId xmlns:a16="http://schemas.microsoft.com/office/drawing/2014/main" id="{5F422DE7-6582-4F1D-AFAE-FF260DE37E94}"/>
            </a:ext>
          </a:extLst>
        </xdr:cNvPr>
        <xdr:cNvSpPr txBox="1"/>
      </xdr:nvSpPr>
      <xdr:spPr>
        <a:xfrm>
          <a:off x="15214111" y="1685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360</xdr:rowOff>
    </xdr:from>
    <xdr:to>
      <xdr:col>76</xdr:col>
      <xdr:colOff>165100</xdr:colOff>
      <xdr:row>98</xdr:row>
      <xdr:rowOff>101960</xdr:rowOff>
    </xdr:to>
    <xdr:sp macro="" textlink="">
      <xdr:nvSpPr>
        <xdr:cNvPr id="709" name="楕円 708">
          <a:extLst>
            <a:ext uri="{FF2B5EF4-FFF2-40B4-BE49-F238E27FC236}">
              <a16:creationId xmlns:a16="http://schemas.microsoft.com/office/drawing/2014/main" id="{4BCFAA91-8A19-4568-85F4-A260B6078D4B}"/>
            </a:ext>
          </a:extLst>
        </xdr:cNvPr>
        <xdr:cNvSpPr/>
      </xdr:nvSpPr>
      <xdr:spPr>
        <a:xfrm>
          <a:off x="14541500" y="1680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93087</xdr:rowOff>
    </xdr:from>
    <xdr:ext cx="534377" cy="259045"/>
    <xdr:sp macro="" textlink="">
      <xdr:nvSpPr>
        <xdr:cNvPr id="710" name="テキスト ボックス 709">
          <a:extLst>
            <a:ext uri="{FF2B5EF4-FFF2-40B4-BE49-F238E27FC236}">
              <a16:creationId xmlns:a16="http://schemas.microsoft.com/office/drawing/2014/main" id="{B4305CBD-4420-4426-BEE8-E8C80F64EF29}"/>
            </a:ext>
          </a:extLst>
        </xdr:cNvPr>
        <xdr:cNvSpPr txBox="1"/>
      </xdr:nvSpPr>
      <xdr:spPr>
        <a:xfrm>
          <a:off x="14325111" y="1689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82755</xdr:rowOff>
    </xdr:from>
    <xdr:to>
      <xdr:col>72</xdr:col>
      <xdr:colOff>38100</xdr:colOff>
      <xdr:row>98</xdr:row>
      <xdr:rowOff>12905</xdr:rowOff>
    </xdr:to>
    <xdr:sp macro="" textlink="">
      <xdr:nvSpPr>
        <xdr:cNvPr id="711" name="楕円 710">
          <a:extLst>
            <a:ext uri="{FF2B5EF4-FFF2-40B4-BE49-F238E27FC236}">
              <a16:creationId xmlns:a16="http://schemas.microsoft.com/office/drawing/2014/main" id="{A162C159-80C9-4F04-9FEE-C39D80B1D2D5}"/>
            </a:ext>
          </a:extLst>
        </xdr:cNvPr>
        <xdr:cNvSpPr/>
      </xdr:nvSpPr>
      <xdr:spPr>
        <a:xfrm>
          <a:off x="13652500" y="1671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4032</xdr:rowOff>
    </xdr:from>
    <xdr:ext cx="534377" cy="259045"/>
    <xdr:sp macro="" textlink="">
      <xdr:nvSpPr>
        <xdr:cNvPr id="712" name="テキスト ボックス 711">
          <a:extLst>
            <a:ext uri="{FF2B5EF4-FFF2-40B4-BE49-F238E27FC236}">
              <a16:creationId xmlns:a16="http://schemas.microsoft.com/office/drawing/2014/main" id="{1024F036-A952-40D7-A0A4-813871C42BD5}"/>
            </a:ext>
          </a:extLst>
        </xdr:cNvPr>
        <xdr:cNvSpPr txBox="1"/>
      </xdr:nvSpPr>
      <xdr:spPr>
        <a:xfrm>
          <a:off x="13436111" y="1680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133514</xdr:rowOff>
    </xdr:from>
    <xdr:to>
      <xdr:col>67</xdr:col>
      <xdr:colOff>101600</xdr:colOff>
      <xdr:row>99</xdr:row>
      <xdr:rowOff>63664</xdr:rowOff>
    </xdr:to>
    <xdr:sp macro="" textlink="">
      <xdr:nvSpPr>
        <xdr:cNvPr id="713" name="楕円 712">
          <a:extLst>
            <a:ext uri="{FF2B5EF4-FFF2-40B4-BE49-F238E27FC236}">
              <a16:creationId xmlns:a16="http://schemas.microsoft.com/office/drawing/2014/main" id="{1A604792-A182-49CC-8D2A-E72DF06762D9}"/>
            </a:ext>
          </a:extLst>
        </xdr:cNvPr>
        <xdr:cNvSpPr/>
      </xdr:nvSpPr>
      <xdr:spPr>
        <a:xfrm>
          <a:off x="12763500" y="1693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54791</xdr:rowOff>
    </xdr:from>
    <xdr:ext cx="469744" cy="259045"/>
    <xdr:sp macro="" textlink="">
      <xdr:nvSpPr>
        <xdr:cNvPr id="714" name="テキスト ボックス 713">
          <a:extLst>
            <a:ext uri="{FF2B5EF4-FFF2-40B4-BE49-F238E27FC236}">
              <a16:creationId xmlns:a16="http://schemas.microsoft.com/office/drawing/2014/main" id="{0C600BCD-BE16-4C52-AF18-7610D0F16F74}"/>
            </a:ext>
          </a:extLst>
        </xdr:cNvPr>
        <xdr:cNvSpPr txBox="1"/>
      </xdr:nvSpPr>
      <xdr:spPr>
        <a:xfrm>
          <a:off x="12579428" y="1702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7394ACA1-1054-4B37-92CC-8D72FD6C3EFB}"/>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7FADD568-D396-4E72-B999-5CC7B9CDAC7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BA4D51EE-83FC-4F5B-B622-ED42C70BFDE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944FC586-AB04-4A3D-9CEB-DD4418E7E14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CA0523D4-74A6-4F3B-81EB-F2A1076AFF2A}"/>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7EF6D0BD-DA7D-487B-826E-F9CDABF00C61}"/>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B4C4CDB2-9A4A-4799-8997-2F8FB2554363}"/>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956ED0A1-FD9B-407B-899B-7C2678AC82D2}"/>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547B7146-A30B-4BD2-B127-23DEC9D65AA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60090BAE-E8C4-48D9-841E-E7CE15D3450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4DD1E839-7F78-4D9B-85B2-A32CE15A1DEF}"/>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DC049515-8281-495F-A491-42C958D81EDF}"/>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EF2ACA41-6806-4BF8-9401-F363F8D7C8CA}"/>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1E71FEA4-1090-4CA2-A409-B8FFDE2CF871}"/>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5BA79AC5-AB1B-454C-BC64-CFD06801A09E}"/>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D39DBD79-7BEA-49EB-AB11-368D0489B0A7}"/>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32C22A30-FDFD-4039-87C5-B1400B714479}"/>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E18CBDB1-FF5D-4AFD-B681-CBC9739CC802}"/>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B2B30503-074D-4C8D-8ED2-966FB9E9023D}"/>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B80AA71A-B2E2-4CAD-9F10-A654119604F1}"/>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86E6076E-CD22-46A9-BCF3-79586A2546DD}"/>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88269956-A718-4A8D-9FC2-EF34FFB3191E}"/>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900F965A-B351-4080-9144-E8A89917C76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C25E7A78-7D09-4EB1-8EC3-2C3F4763D593}"/>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D90EF26C-B296-4AD4-939A-4D40F9152A43}"/>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FB1DFF03-7A7F-41DD-80F8-1AC5009DED6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73DDF7C5-48F2-4171-8EA8-08BAD44B1F47}"/>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1F9D233B-FFF2-46B1-B308-81835CF7EE34}"/>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14160</xdr:rowOff>
    </xdr:from>
    <xdr:to>
      <xdr:col>116</xdr:col>
      <xdr:colOff>63500</xdr:colOff>
      <xdr:row>38</xdr:row>
      <xdr:rowOff>99314</xdr:rowOff>
    </xdr:to>
    <xdr:cxnSp macro="">
      <xdr:nvCxnSpPr>
        <xdr:cNvPr id="743" name="直線コネクタ 742">
          <a:extLst>
            <a:ext uri="{FF2B5EF4-FFF2-40B4-BE49-F238E27FC236}">
              <a16:creationId xmlns:a16="http://schemas.microsoft.com/office/drawing/2014/main" id="{F9A150AF-EEF4-42EE-BBBB-673BF42BC829}"/>
            </a:ext>
          </a:extLst>
        </xdr:cNvPr>
        <xdr:cNvCxnSpPr/>
      </xdr:nvCxnSpPr>
      <xdr:spPr>
        <a:xfrm>
          <a:off x="21323300" y="6529260"/>
          <a:ext cx="838200" cy="8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F023CE86-7128-4E7E-ACB9-B759559F84D6}"/>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B2080971-7D7E-42C6-9A92-FF307388E4A3}"/>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76911</xdr:rowOff>
    </xdr:from>
    <xdr:to>
      <xdr:col>111</xdr:col>
      <xdr:colOff>177800</xdr:colOff>
      <xdr:row>38</xdr:row>
      <xdr:rowOff>14160</xdr:rowOff>
    </xdr:to>
    <xdr:cxnSp macro="">
      <xdr:nvCxnSpPr>
        <xdr:cNvPr id="746" name="直線コネクタ 745">
          <a:extLst>
            <a:ext uri="{FF2B5EF4-FFF2-40B4-BE49-F238E27FC236}">
              <a16:creationId xmlns:a16="http://schemas.microsoft.com/office/drawing/2014/main" id="{2F08C424-EEBE-4793-B16E-B644708E94D5}"/>
            </a:ext>
          </a:extLst>
        </xdr:cNvPr>
        <xdr:cNvCxnSpPr/>
      </xdr:nvCxnSpPr>
      <xdr:spPr>
        <a:xfrm>
          <a:off x="20434300" y="6420561"/>
          <a:ext cx="889000" cy="10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E64FADEE-A557-4313-A879-081137DA2BE7}"/>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83253</xdr:rowOff>
    </xdr:from>
    <xdr:ext cx="469744" cy="259045"/>
    <xdr:sp macro="" textlink="">
      <xdr:nvSpPr>
        <xdr:cNvPr id="748" name="テキスト ボックス 747">
          <a:extLst>
            <a:ext uri="{FF2B5EF4-FFF2-40B4-BE49-F238E27FC236}">
              <a16:creationId xmlns:a16="http://schemas.microsoft.com/office/drawing/2014/main" id="{2B5EF113-B065-47A1-BA61-3B6F6B5C30F1}"/>
            </a:ext>
          </a:extLst>
        </xdr:cNvPr>
        <xdr:cNvSpPr txBox="1"/>
      </xdr:nvSpPr>
      <xdr:spPr>
        <a:xfrm>
          <a:off x="21088428" y="65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76911</xdr:rowOff>
    </xdr:from>
    <xdr:to>
      <xdr:col>107</xdr:col>
      <xdr:colOff>50800</xdr:colOff>
      <xdr:row>38</xdr:row>
      <xdr:rowOff>16599</xdr:rowOff>
    </xdr:to>
    <xdr:cxnSp macro="">
      <xdr:nvCxnSpPr>
        <xdr:cNvPr id="749" name="直線コネクタ 748">
          <a:extLst>
            <a:ext uri="{FF2B5EF4-FFF2-40B4-BE49-F238E27FC236}">
              <a16:creationId xmlns:a16="http://schemas.microsoft.com/office/drawing/2014/main" id="{F4EE2E96-342E-4DB3-8409-9702B1C96C54}"/>
            </a:ext>
          </a:extLst>
        </xdr:cNvPr>
        <xdr:cNvCxnSpPr/>
      </xdr:nvCxnSpPr>
      <xdr:spPr>
        <a:xfrm flipV="1">
          <a:off x="19545300" y="6420561"/>
          <a:ext cx="889000" cy="1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E3649B7-D2D5-44BB-8793-C93CF1C1A776}"/>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90A2D67-7B43-4EF1-BB4F-94C1D610F3FA}"/>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16599</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1BA7E47E-7738-4EE9-B4C5-DE975A67DD58}"/>
            </a:ext>
          </a:extLst>
        </xdr:cNvPr>
        <xdr:cNvCxnSpPr/>
      </xdr:nvCxnSpPr>
      <xdr:spPr>
        <a:xfrm flipV="1">
          <a:off x="18656300" y="6531699"/>
          <a:ext cx="889000" cy="19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C5FDE097-F23C-44D9-894C-CF8726D5C9F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68966</xdr:rowOff>
    </xdr:from>
    <xdr:ext cx="469744" cy="259045"/>
    <xdr:sp macro="" textlink="">
      <xdr:nvSpPr>
        <xdr:cNvPr id="754" name="テキスト ボックス 753">
          <a:extLst>
            <a:ext uri="{FF2B5EF4-FFF2-40B4-BE49-F238E27FC236}">
              <a16:creationId xmlns:a16="http://schemas.microsoft.com/office/drawing/2014/main" id="{68F1E9FA-C348-4D6F-8DBE-25AD9BEB19CF}"/>
            </a:ext>
          </a:extLst>
        </xdr:cNvPr>
        <xdr:cNvSpPr txBox="1"/>
      </xdr:nvSpPr>
      <xdr:spPr>
        <a:xfrm>
          <a:off x="19310428" y="658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C7A6CBDE-6FAA-45DB-909E-FF29B13B7CF3}"/>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FDD19590-8F95-4570-B916-9A89C9697A92}"/>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D520ED2D-E5F0-4518-B75E-D23730307DE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FC92A0F2-DC79-4898-813E-8D1E42D4967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B7857C-9C49-4025-94A5-E326FFBD6AEC}"/>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64EFF4D7-AED4-40BB-B9F2-9361AEC978DD}"/>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839EBAB8-9FFC-4272-8A0A-E5C7335E99C2}"/>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48514</xdr:rowOff>
    </xdr:from>
    <xdr:to>
      <xdr:col>116</xdr:col>
      <xdr:colOff>114300</xdr:colOff>
      <xdr:row>38</xdr:row>
      <xdr:rowOff>150114</xdr:rowOff>
    </xdr:to>
    <xdr:sp macro="" textlink="">
      <xdr:nvSpPr>
        <xdr:cNvPr id="762" name="楕円 761">
          <a:extLst>
            <a:ext uri="{FF2B5EF4-FFF2-40B4-BE49-F238E27FC236}">
              <a16:creationId xmlns:a16="http://schemas.microsoft.com/office/drawing/2014/main" id="{E660BA1D-FD24-477E-83FC-DCAC7427EC2E}"/>
            </a:ext>
          </a:extLst>
        </xdr:cNvPr>
        <xdr:cNvSpPr/>
      </xdr:nvSpPr>
      <xdr:spPr>
        <a:xfrm>
          <a:off x="22110700" y="656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134891</xdr:rowOff>
    </xdr:from>
    <xdr:ext cx="469744" cy="259045"/>
    <xdr:sp macro="" textlink="">
      <xdr:nvSpPr>
        <xdr:cNvPr id="763" name="投資及び出資金該当値テキスト">
          <a:extLst>
            <a:ext uri="{FF2B5EF4-FFF2-40B4-BE49-F238E27FC236}">
              <a16:creationId xmlns:a16="http://schemas.microsoft.com/office/drawing/2014/main" id="{79683DAD-D82E-4E48-BCE6-296805E7BE25}"/>
            </a:ext>
          </a:extLst>
        </xdr:cNvPr>
        <xdr:cNvSpPr txBox="1"/>
      </xdr:nvSpPr>
      <xdr:spPr>
        <a:xfrm>
          <a:off x="22212300" y="64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134810</xdr:rowOff>
    </xdr:from>
    <xdr:to>
      <xdr:col>112</xdr:col>
      <xdr:colOff>38100</xdr:colOff>
      <xdr:row>38</xdr:row>
      <xdr:rowOff>64960</xdr:rowOff>
    </xdr:to>
    <xdr:sp macro="" textlink="">
      <xdr:nvSpPr>
        <xdr:cNvPr id="764" name="楕円 763">
          <a:extLst>
            <a:ext uri="{FF2B5EF4-FFF2-40B4-BE49-F238E27FC236}">
              <a16:creationId xmlns:a16="http://schemas.microsoft.com/office/drawing/2014/main" id="{5892E54B-FDB6-40CA-AE4E-6F0DA8DF6D7A}"/>
            </a:ext>
          </a:extLst>
        </xdr:cNvPr>
        <xdr:cNvSpPr/>
      </xdr:nvSpPr>
      <xdr:spPr>
        <a:xfrm>
          <a:off x="21272500" y="647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81487</xdr:rowOff>
    </xdr:from>
    <xdr:ext cx="469744" cy="259045"/>
    <xdr:sp macro="" textlink="">
      <xdr:nvSpPr>
        <xdr:cNvPr id="765" name="テキスト ボックス 764">
          <a:extLst>
            <a:ext uri="{FF2B5EF4-FFF2-40B4-BE49-F238E27FC236}">
              <a16:creationId xmlns:a16="http://schemas.microsoft.com/office/drawing/2014/main" id="{8E4F9674-3DB0-4B90-B36E-FCA0A88D9CC5}"/>
            </a:ext>
          </a:extLst>
        </xdr:cNvPr>
        <xdr:cNvSpPr txBox="1"/>
      </xdr:nvSpPr>
      <xdr:spPr>
        <a:xfrm>
          <a:off x="21088428" y="625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26111</xdr:rowOff>
    </xdr:from>
    <xdr:to>
      <xdr:col>107</xdr:col>
      <xdr:colOff>101600</xdr:colOff>
      <xdr:row>37</xdr:row>
      <xdr:rowOff>127711</xdr:rowOff>
    </xdr:to>
    <xdr:sp macro="" textlink="">
      <xdr:nvSpPr>
        <xdr:cNvPr id="766" name="楕円 765">
          <a:extLst>
            <a:ext uri="{FF2B5EF4-FFF2-40B4-BE49-F238E27FC236}">
              <a16:creationId xmlns:a16="http://schemas.microsoft.com/office/drawing/2014/main" id="{8B82337E-D041-4200-8C7D-FBF3B339AB91}"/>
            </a:ext>
          </a:extLst>
        </xdr:cNvPr>
        <xdr:cNvSpPr/>
      </xdr:nvSpPr>
      <xdr:spPr>
        <a:xfrm>
          <a:off x="20383500" y="636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144238</xdr:rowOff>
    </xdr:from>
    <xdr:ext cx="469744" cy="259045"/>
    <xdr:sp macro="" textlink="">
      <xdr:nvSpPr>
        <xdr:cNvPr id="767" name="テキスト ボックス 766">
          <a:extLst>
            <a:ext uri="{FF2B5EF4-FFF2-40B4-BE49-F238E27FC236}">
              <a16:creationId xmlns:a16="http://schemas.microsoft.com/office/drawing/2014/main" id="{627A1AFD-5C98-41A8-BEAB-E288C419188F}"/>
            </a:ext>
          </a:extLst>
        </xdr:cNvPr>
        <xdr:cNvSpPr txBox="1"/>
      </xdr:nvSpPr>
      <xdr:spPr>
        <a:xfrm>
          <a:off x="20199428" y="614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137249</xdr:rowOff>
    </xdr:from>
    <xdr:to>
      <xdr:col>102</xdr:col>
      <xdr:colOff>165100</xdr:colOff>
      <xdr:row>38</xdr:row>
      <xdr:rowOff>67399</xdr:rowOff>
    </xdr:to>
    <xdr:sp macro="" textlink="">
      <xdr:nvSpPr>
        <xdr:cNvPr id="768" name="楕円 767">
          <a:extLst>
            <a:ext uri="{FF2B5EF4-FFF2-40B4-BE49-F238E27FC236}">
              <a16:creationId xmlns:a16="http://schemas.microsoft.com/office/drawing/2014/main" id="{4450A7FA-39E5-4986-AA73-6F620142E2CA}"/>
            </a:ext>
          </a:extLst>
        </xdr:cNvPr>
        <xdr:cNvSpPr/>
      </xdr:nvSpPr>
      <xdr:spPr>
        <a:xfrm>
          <a:off x="19494500" y="648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83926</xdr:rowOff>
    </xdr:from>
    <xdr:ext cx="469744" cy="259045"/>
    <xdr:sp macro="" textlink="">
      <xdr:nvSpPr>
        <xdr:cNvPr id="769" name="テキスト ボックス 768">
          <a:extLst>
            <a:ext uri="{FF2B5EF4-FFF2-40B4-BE49-F238E27FC236}">
              <a16:creationId xmlns:a16="http://schemas.microsoft.com/office/drawing/2014/main" id="{AA69249B-F36D-4755-A69B-CF0DCBFEA590}"/>
            </a:ext>
          </a:extLst>
        </xdr:cNvPr>
        <xdr:cNvSpPr txBox="1"/>
      </xdr:nvSpPr>
      <xdr:spPr>
        <a:xfrm>
          <a:off x="19310428" y="625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A0D8E090-34DB-4FF1-879D-6A493F170D4A}"/>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AFD8083C-191E-4396-B9A5-F363CB268E7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DCB9EA87-33CE-4AD0-9E04-E63393E31CB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257958CD-F6EA-4BCF-8157-A2AB1C7B1A5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52285C83-B32C-44FD-AF9F-D8ED44A394C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580CAABB-F0DF-4FBD-84DB-4EFAB122282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D7145C51-B2AC-4C93-903E-590D4EF996D1}"/>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B9D921D0-0846-490B-950B-0A3EE05590F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5359ECC4-82F1-4513-87DA-E2B1E874D219}"/>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B7A14AB5-B834-4BFA-9666-7B0A59600D6C}"/>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568D90B9-EF4A-43B2-95C2-9F0953759FC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4C3F7C5D-5F16-401F-94A6-284FEDD1C46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F534F287-5CB0-47AA-AA78-B9A71CF6D29C}"/>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B3B4A653-F5F4-4712-921F-DFEACD083339}"/>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5544466E-F478-493D-B63C-A04F52B804AD}"/>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E788C0D4-B27D-4524-AE48-B795995BF9E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43E19A45-04E4-49A3-8BA2-245FF530D16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C59BAE6-AEFC-49E8-8FB8-7562D38C7229}"/>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B0893E03-0B48-417B-BCD9-BC88B9366673}"/>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4305B928-3655-4F80-B744-590700166C9A}"/>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DEDE658D-3A9D-4998-8DB1-09A096EC986D}"/>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8A680DEF-4F56-49EB-8066-5B1108208FAB}"/>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27BE375D-C6AC-4991-BCA9-EC1FDA061B8F}"/>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6FB08175-0E94-4348-93C0-FCDA8103E39F}"/>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4BD99EE4-F0AF-495F-A521-6E444B2586F5}"/>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8006EFFE-E7DE-4419-8AE6-974BB838FCD6}"/>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CFF9223A-DFBF-47A4-B003-D210A7B84C5E}"/>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2970687-105A-4EFE-A625-756221A1A00E}"/>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276A2B85-01ED-40F7-873A-2763135AA98D}"/>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7E6C589C-070B-43BE-8FBE-BCA29115A495}"/>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D4BD0241-C35C-4806-8650-5D0B205862C2}"/>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A50CE2C5-A365-4A59-9D0F-B60213F8E0EF}"/>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117297</xdr:rowOff>
    </xdr:from>
    <xdr:to>
      <xdr:col>116</xdr:col>
      <xdr:colOff>63500</xdr:colOff>
      <xdr:row>59</xdr:row>
      <xdr:rowOff>5741</xdr:rowOff>
    </xdr:to>
    <xdr:cxnSp macro="">
      <xdr:nvCxnSpPr>
        <xdr:cNvPr id="802" name="直線コネクタ 801">
          <a:extLst>
            <a:ext uri="{FF2B5EF4-FFF2-40B4-BE49-F238E27FC236}">
              <a16:creationId xmlns:a16="http://schemas.microsoft.com/office/drawing/2014/main" id="{D4809124-82C9-4A13-81C9-504485D6DE6F}"/>
            </a:ext>
          </a:extLst>
        </xdr:cNvPr>
        <xdr:cNvCxnSpPr/>
      </xdr:nvCxnSpPr>
      <xdr:spPr>
        <a:xfrm>
          <a:off x="21323300" y="10061397"/>
          <a:ext cx="838200" cy="5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68283F3B-ABFE-4D59-A5E4-E8FA7CD503A8}"/>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53F2637B-8B23-4D0F-B2E7-7847DB406E43}"/>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93359</xdr:rowOff>
    </xdr:from>
    <xdr:to>
      <xdr:col>111</xdr:col>
      <xdr:colOff>177800</xdr:colOff>
      <xdr:row>58</xdr:row>
      <xdr:rowOff>117297</xdr:rowOff>
    </xdr:to>
    <xdr:cxnSp macro="">
      <xdr:nvCxnSpPr>
        <xdr:cNvPr id="805" name="直線コネクタ 804">
          <a:extLst>
            <a:ext uri="{FF2B5EF4-FFF2-40B4-BE49-F238E27FC236}">
              <a16:creationId xmlns:a16="http://schemas.microsoft.com/office/drawing/2014/main" id="{3F315789-B26C-4C0A-8004-4D82485C6B94}"/>
            </a:ext>
          </a:extLst>
        </xdr:cNvPr>
        <xdr:cNvCxnSpPr/>
      </xdr:nvCxnSpPr>
      <xdr:spPr>
        <a:xfrm>
          <a:off x="20434300" y="10037459"/>
          <a:ext cx="889000" cy="2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FF336927-132E-46D7-89F2-FC0D51A955AE}"/>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8461C841-3466-4BD9-9446-7468F3A00319}"/>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89604</xdr:rowOff>
    </xdr:from>
    <xdr:to>
      <xdr:col>107</xdr:col>
      <xdr:colOff>50800</xdr:colOff>
      <xdr:row>58</xdr:row>
      <xdr:rowOff>93359</xdr:rowOff>
    </xdr:to>
    <xdr:cxnSp macro="">
      <xdr:nvCxnSpPr>
        <xdr:cNvPr id="808" name="直線コネクタ 807">
          <a:extLst>
            <a:ext uri="{FF2B5EF4-FFF2-40B4-BE49-F238E27FC236}">
              <a16:creationId xmlns:a16="http://schemas.microsoft.com/office/drawing/2014/main" id="{2FE868AE-2A08-41C5-948E-5B143FD64EFD}"/>
            </a:ext>
          </a:extLst>
        </xdr:cNvPr>
        <xdr:cNvCxnSpPr/>
      </xdr:nvCxnSpPr>
      <xdr:spPr>
        <a:xfrm>
          <a:off x="19545300" y="10033704"/>
          <a:ext cx="889000" cy="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CD661A62-F854-4F45-9A29-976FBEBC7794}"/>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8935217B-748A-4062-B793-68F47CA985DE}"/>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19097</xdr:rowOff>
    </xdr:from>
    <xdr:to>
      <xdr:col>102</xdr:col>
      <xdr:colOff>114300</xdr:colOff>
      <xdr:row>58</xdr:row>
      <xdr:rowOff>89604</xdr:rowOff>
    </xdr:to>
    <xdr:cxnSp macro="">
      <xdr:nvCxnSpPr>
        <xdr:cNvPr id="811" name="直線コネクタ 810">
          <a:extLst>
            <a:ext uri="{FF2B5EF4-FFF2-40B4-BE49-F238E27FC236}">
              <a16:creationId xmlns:a16="http://schemas.microsoft.com/office/drawing/2014/main" id="{83060486-4D85-401A-9007-E30F0863B264}"/>
            </a:ext>
          </a:extLst>
        </xdr:cNvPr>
        <xdr:cNvCxnSpPr/>
      </xdr:nvCxnSpPr>
      <xdr:spPr>
        <a:xfrm>
          <a:off x="18656300" y="9963197"/>
          <a:ext cx="889000" cy="7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5F250C8A-131F-4F20-B9B7-8DE8654D7C2C}"/>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13" name="テキスト ボックス 812">
          <a:extLst>
            <a:ext uri="{FF2B5EF4-FFF2-40B4-BE49-F238E27FC236}">
              <a16:creationId xmlns:a16="http://schemas.microsoft.com/office/drawing/2014/main" id="{0978237C-CACA-4A86-B611-398E59762187}"/>
            </a:ext>
          </a:extLst>
        </xdr:cNvPr>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28B9608-19F5-4A90-A5B0-50AC93133566}"/>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5" name="テキスト ボックス 814">
          <a:extLst>
            <a:ext uri="{FF2B5EF4-FFF2-40B4-BE49-F238E27FC236}">
              <a16:creationId xmlns:a16="http://schemas.microsoft.com/office/drawing/2014/main" id="{C406F575-C18E-4874-93DD-77F356ECA600}"/>
            </a:ext>
          </a:extLst>
        </xdr:cNvPr>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6BDB1459-62D2-4FAA-88AC-2205BDA3680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D5FCF315-C7F2-4436-8CD6-4C4D157BA1E1}"/>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E610B15C-DBA1-44B8-91EF-C064F5D3488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6BFC5647-B9AC-4F81-9D9E-DE562F80CDB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A4A864D3-601E-40FC-BCCF-4B51149C564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126391</xdr:rowOff>
    </xdr:from>
    <xdr:to>
      <xdr:col>116</xdr:col>
      <xdr:colOff>114300</xdr:colOff>
      <xdr:row>59</xdr:row>
      <xdr:rowOff>56541</xdr:rowOff>
    </xdr:to>
    <xdr:sp macro="" textlink="">
      <xdr:nvSpPr>
        <xdr:cNvPr id="821" name="楕円 820">
          <a:extLst>
            <a:ext uri="{FF2B5EF4-FFF2-40B4-BE49-F238E27FC236}">
              <a16:creationId xmlns:a16="http://schemas.microsoft.com/office/drawing/2014/main" id="{169BBE34-B0FF-4F5D-8914-59D3F5F14DB5}"/>
            </a:ext>
          </a:extLst>
        </xdr:cNvPr>
        <xdr:cNvSpPr/>
      </xdr:nvSpPr>
      <xdr:spPr>
        <a:xfrm>
          <a:off x="22110700" y="1007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41318</xdr:rowOff>
    </xdr:from>
    <xdr:ext cx="469744" cy="259045"/>
    <xdr:sp macro="" textlink="">
      <xdr:nvSpPr>
        <xdr:cNvPr id="822" name="貸付金該当値テキスト">
          <a:extLst>
            <a:ext uri="{FF2B5EF4-FFF2-40B4-BE49-F238E27FC236}">
              <a16:creationId xmlns:a16="http://schemas.microsoft.com/office/drawing/2014/main" id="{31F49E0C-D61B-4216-8F92-0DE1480ED809}"/>
            </a:ext>
          </a:extLst>
        </xdr:cNvPr>
        <xdr:cNvSpPr txBox="1"/>
      </xdr:nvSpPr>
      <xdr:spPr>
        <a:xfrm>
          <a:off x="22212300" y="9985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66497</xdr:rowOff>
    </xdr:from>
    <xdr:to>
      <xdr:col>112</xdr:col>
      <xdr:colOff>38100</xdr:colOff>
      <xdr:row>58</xdr:row>
      <xdr:rowOff>168097</xdr:rowOff>
    </xdr:to>
    <xdr:sp macro="" textlink="">
      <xdr:nvSpPr>
        <xdr:cNvPr id="823" name="楕円 822">
          <a:extLst>
            <a:ext uri="{FF2B5EF4-FFF2-40B4-BE49-F238E27FC236}">
              <a16:creationId xmlns:a16="http://schemas.microsoft.com/office/drawing/2014/main" id="{4B24CA31-7FDD-4E5B-A37B-7F776D146F10}"/>
            </a:ext>
          </a:extLst>
        </xdr:cNvPr>
        <xdr:cNvSpPr/>
      </xdr:nvSpPr>
      <xdr:spPr>
        <a:xfrm>
          <a:off x="21272500" y="1001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159224</xdr:rowOff>
    </xdr:from>
    <xdr:ext cx="469744" cy="259045"/>
    <xdr:sp macro="" textlink="">
      <xdr:nvSpPr>
        <xdr:cNvPr id="824" name="テキスト ボックス 823">
          <a:extLst>
            <a:ext uri="{FF2B5EF4-FFF2-40B4-BE49-F238E27FC236}">
              <a16:creationId xmlns:a16="http://schemas.microsoft.com/office/drawing/2014/main" id="{5DEE497D-BF60-47B9-A8B2-BCBBC3CCBB38}"/>
            </a:ext>
          </a:extLst>
        </xdr:cNvPr>
        <xdr:cNvSpPr txBox="1"/>
      </xdr:nvSpPr>
      <xdr:spPr>
        <a:xfrm>
          <a:off x="21088428" y="1010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42559</xdr:rowOff>
    </xdr:from>
    <xdr:to>
      <xdr:col>107</xdr:col>
      <xdr:colOff>101600</xdr:colOff>
      <xdr:row>58</xdr:row>
      <xdr:rowOff>144159</xdr:rowOff>
    </xdr:to>
    <xdr:sp macro="" textlink="">
      <xdr:nvSpPr>
        <xdr:cNvPr id="825" name="楕円 824">
          <a:extLst>
            <a:ext uri="{FF2B5EF4-FFF2-40B4-BE49-F238E27FC236}">
              <a16:creationId xmlns:a16="http://schemas.microsoft.com/office/drawing/2014/main" id="{9E9EF261-6480-492F-84C4-DADAC1B20E4C}"/>
            </a:ext>
          </a:extLst>
        </xdr:cNvPr>
        <xdr:cNvSpPr/>
      </xdr:nvSpPr>
      <xdr:spPr>
        <a:xfrm>
          <a:off x="20383500" y="998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135286</xdr:rowOff>
    </xdr:from>
    <xdr:ext cx="469744" cy="259045"/>
    <xdr:sp macro="" textlink="">
      <xdr:nvSpPr>
        <xdr:cNvPr id="826" name="テキスト ボックス 825">
          <a:extLst>
            <a:ext uri="{FF2B5EF4-FFF2-40B4-BE49-F238E27FC236}">
              <a16:creationId xmlns:a16="http://schemas.microsoft.com/office/drawing/2014/main" id="{55968216-254A-4882-819B-70A91C680795}"/>
            </a:ext>
          </a:extLst>
        </xdr:cNvPr>
        <xdr:cNvSpPr txBox="1"/>
      </xdr:nvSpPr>
      <xdr:spPr>
        <a:xfrm>
          <a:off x="20199428" y="1007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38804</xdr:rowOff>
    </xdr:from>
    <xdr:to>
      <xdr:col>102</xdr:col>
      <xdr:colOff>165100</xdr:colOff>
      <xdr:row>58</xdr:row>
      <xdr:rowOff>140404</xdr:rowOff>
    </xdr:to>
    <xdr:sp macro="" textlink="">
      <xdr:nvSpPr>
        <xdr:cNvPr id="827" name="楕円 826">
          <a:extLst>
            <a:ext uri="{FF2B5EF4-FFF2-40B4-BE49-F238E27FC236}">
              <a16:creationId xmlns:a16="http://schemas.microsoft.com/office/drawing/2014/main" id="{88BD6896-29F4-48AD-9B49-4EDADAE798FE}"/>
            </a:ext>
          </a:extLst>
        </xdr:cNvPr>
        <xdr:cNvSpPr/>
      </xdr:nvSpPr>
      <xdr:spPr>
        <a:xfrm>
          <a:off x="19494500" y="99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156931</xdr:rowOff>
    </xdr:from>
    <xdr:ext cx="469744" cy="259045"/>
    <xdr:sp macro="" textlink="">
      <xdr:nvSpPr>
        <xdr:cNvPr id="828" name="テキスト ボックス 827">
          <a:extLst>
            <a:ext uri="{FF2B5EF4-FFF2-40B4-BE49-F238E27FC236}">
              <a16:creationId xmlns:a16="http://schemas.microsoft.com/office/drawing/2014/main" id="{F84A11D1-B361-4323-A4A7-056545F4853F}"/>
            </a:ext>
          </a:extLst>
        </xdr:cNvPr>
        <xdr:cNvSpPr txBox="1"/>
      </xdr:nvSpPr>
      <xdr:spPr>
        <a:xfrm>
          <a:off x="19310428" y="975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139747</xdr:rowOff>
    </xdr:from>
    <xdr:to>
      <xdr:col>98</xdr:col>
      <xdr:colOff>38100</xdr:colOff>
      <xdr:row>58</xdr:row>
      <xdr:rowOff>69897</xdr:rowOff>
    </xdr:to>
    <xdr:sp macro="" textlink="">
      <xdr:nvSpPr>
        <xdr:cNvPr id="829" name="楕円 828">
          <a:extLst>
            <a:ext uri="{FF2B5EF4-FFF2-40B4-BE49-F238E27FC236}">
              <a16:creationId xmlns:a16="http://schemas.microsoft.com/office/drawing/2014/main" id="{AF9D7B62-4AD2-4709-8E42-5D40DB00DEC2}"/>
            </a:ext>
          </a:extLst>
        </xdr:cNvPr>
        <xdr:cNvSpPr/>
      </xdr:nvSpPr>
      <xdr:spPr>
        <a:xfrm>
          <a:off x="18605500" y="991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86424</xdr:rowOff>
    </xdr:from>
    <xdr:ext cx="469744" cy="259045"/>
    <xdr:sp macro="" textlink="">
      <xdr:nvSpPr>
        <xdr:cNvPr id="830" name="テキスト ボックス 829">
          <a:extLst>
            <a:ext uri="{FF2B5EF4-FFF2-40B4-BE49-F238E27FC236}">
              <a16:creationId xmlns:a16="http://schemas.microsoft.com/office/drawing/2014/main" id="{7CFA1B0B-D66D-4C26-B708-6837F1630E20}"/>
            </a:ext>
          </a:extLst>
        </xdr:cNvPr>
        <xdr:cNvSpPr txBox="1"/>
      </xdr:nvSpPr>
      <xdr:spPr>
        <a:xfrm>
          <a:off x="18421428" y="968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1FB8D43F-5A62-4689-A96A-3B9CD50FADB3}"/>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4E98264C-26F3-4DF8-9AF7-1D86804FE10B}"/>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6ACC4BF5-2414-4023-A364-01F81B4AA2AF}"/>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519F94C7-CE33-4DBF-AC7B-125FB6B9F8BF}"/>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94CCF44F-57D2-4320-A429-55ACD051EA57}"/>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8DC6D78-C100-4B4E-A200-38B50CF2DA9D}"/>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6F8D522A-0591-4120-8180-C67B682A5DC6}"/>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254B1F89-174E-4A6D-8AC2-BCCFF4C64E8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CFF0A5B3-6ADF-415E-9B0D-960104703C53}"/>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FEC317EB-F93B-43B7-A0B5-F37DD1D77B0F}"/>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62AA5BA4-0DBC-47E9-8DC7-938B7340BB24}"/>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1A28F04A-3110-4A3C-AF34-B331D925FE18}"/>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81B2891A-8ACC-416F-8EDA-9FCC9446C8F5}"/>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FD4A07BB-0D1B-46D9-A621-DD96A8D0FF65}"/>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1E339E9B-7687-4613-A15A-E7F5D61270FD}"/>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33CEF016-28B4-4F79-8DB6-830ED8A9528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89013FD-D0C4-4C92-9564-E7167C13CF95}"/>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27E2E8B8-78B7-43AF-9689-815350036C82}"/>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771A0A28-ECF0-4123-A1AC-8F22325F3828}"/>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7B3C4717-8845-40E6-9160-BEF061F5CE15}"/>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EEEF8C0A-043B-4543-87DB-30245A660E88}"/>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B19E8009-DE29-4D2B-BEDA-6EFA17774484}"/>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B3237227-6A84-487D-97E0-FEA3CAB6652D}"/>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A10AD9C-B27E-4B33-A805-D81C17205B71}"/>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72DBAF8B-38BC-4AAF-9D24-817B36ECA06D}"/>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FBF4E450-B8C8-48F6-A85A-B2B0209B4427}"/>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C09EA0D8-7BFD-4803-9E4A-3841835E3CE2}"/>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26554BCC-5E15-4685-8202-35128F9AAB85}"/>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42825</xdr:rowOff>
    </xdr:from>
    <xdr:to>
      <xdr:col>116</xdr:col>
      <xdr:colOff>63500</xdr:colOff>
      <xdr:row>74</xdr:row>
      <xdr:rowOff>46710</xdr:rowOff>
    </xdr:to>
    <xdr:cxnSp macro="">
      <xdr:nvCxnSpPr>
        <xdr:cNvPr id="859" name="直線コネクタ 858">
          <a:extLst>
            <a:ext uri="{FF2B5EF4-FFF2-40B4-BE49-F238E27FC236}">
              <a16:creationId xmlns:a16="http://schemas.microsoft.com/office/drawing/2014/main" id="{27311611-6542-4688-9A53-79A0B37F04BB}"/>
            </a:ext>
          </a:extLst>
        </xdr:cNvPr>
        <xdr:cNvCxnSpPr/>
      </xdr:nvCxnSpPr>
      <xdr:spPr>
        <a:xfrm flipV="1">
          <a:off x="21323300" y="12730125"/>
          <a:ext cx="83820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356A8492-C526-4554-8DC8-2D87062331CE}"/>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88D40ACB-FB57-4656-A867-5E3DA1B4DD0B}"/>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43993</xdr:rowOff>
    </xdr:from>
    <xdr:to>
      <xdr:col>111</xdr:col>
      <xdr:colOff>177800</xdr:colOff>
      <xdr:row>74</xdr:row>
      <xdr:rowOff>46710</xdr:rowOff>
    </xdr:to>
    <xdr:cxnSp macro="">
      <xdr:nvCxnSpPr>
        <xdr:cNvPr id="862" name="直線コネクタ 861">
          <a:extLst>
            <a:ext uri="{FF2B5EF4-FFF2-40B4-BE49-F238E27FC236}">
              <a16:creationId xmlns:a16="http://schemas.microsoft.com/office/drawing/2014/main" id="{137305C7-BEAC-4AEE-8F2B-1CF8F73B4C5F}"/>
            </a:ext>
          </a:extLst>
        </xdr:cNvPr>
        <xdr:cNvCxnSpPr/>
      </xdr:nvCxnSpPr>
      <xdr:spPr>
        <a:xfrm>
          <a:off x="20434300" y="12731293"/>
          <a:ext cx="889000" cy="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3EA013A4-C508-41F4-A395-6E44077D452A}"/>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9B9D414A-4251-4338-B42D-98B3962EE26D}"/>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43993</xdr:rowOff>
    </xdr:from>
    <xdr:to>
      <xdr:col>107</xdr:col>
      <xdr:colOff>50800</xdr:colOff>
      <xdr:row>74</xdr:row>
      <xdr:rowOff>52146</xdr:rowOff>
    </xdr:to>
    <xdr:cxnSp macro="">
      <xdr:nvCxnSpPr>
        <xdr:cNvPr id="865" name="直線コネクタ 864">
          <a:extLst>
            <a:ext uri="{FF2B5EF4-FFF2-40B4-BE49-F238E27FC236}">
              <a16:creationId xmlns:a16="http://schemas.microsoft.com/office/drawing/2014/main" id="{5C220A86-4ADF-48EC-9F73-1C069AA595EC}"/>
            </a:ext>
          </a:extLst>
        </xdr:cNvPr>
        <xdr:cNvCxnSpPr/>
      </xdr:nvCxnSpPr>
      <xdr:spPr>
        <a:xfrm flipV="1">
          <a:off x="19545300" y="12731293"/>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6041A34-11BD-4972-8DA5-6B9B7EEAB5D5}"/>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E1F32C59-3520-4CE3-9C6E-ADBCA7FB830B}"/>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23864</xdr:rowOff>
    </xdr:from>
    <xdr:to>
      <xdr:col>102</xdr:col>
      <xdr:colOff>114300</xdr:colOff>
      <xdr:row>74</xdr:row>
      <xdr:rowOff>52146</xdr:rowOff>
    </xdr:to>
    <xdr:cxnSp macro="">
      <xdr:nvCxnSpPr>
        <xdr:cNvPr id="868" name="直線コネクタ 867">
          <a:extLst>
            <a:ext uri="{FF2B5EF4-FFF2-40B4-BE49-F238E27FC236}">
              <a16:creationId xmlns:a16="http://schemas.microsoft.com/office/drawing/2014/main" id="{EB84AC93-CA39-491D-BC84-CDA97867B2BF}"/>
            </a:ext>
          </a:extLst>
        </xdr:cNvPr>
        <xdr:cNvCxnSpPr/>
      </xdr:nvCxnSpPr>
      <xdr:spPr>
        <a:xfrm>
          <a:off x="18656300" y="12711164"/>
          <a:ext cx="889000" cy="2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D3239A41-AFDD-45E4-B036-22F471DB0041}"/>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EFCFEE20-03BD-4821-AE79-D418EA52968A}"/>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DB2D87BA-1E2A-4D60-B4C1-5A908863F4CF}"/>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57798E77-A108-4645-A3FC-3736B319C4AD}"/>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B74A3762-4783-40AC-828A-0D3F13F147F3}"/>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572EE670-1CD2-443B-9F54-26D3A1BA2D5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8CA923F0-E60F-41F6-B6F2-59D8361137E4}"/>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1CED1DDC-3C63-4571-98D2-7C8A201F4E6C}"/>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CAE80D58-7640-4E23-8973-621EA03B999D}"/>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163475</xdr:rowOff>
    </xdr:from>
    <xdr:to>
      <xdr:col>116</xdr:col>
      <xdr:colOff>114300</xdr:colOff>
      <xdr:row>74</xdr:row>
      <xdr:rowOff>93625</xdr:rowOff>
    </xdr:to>
    <xdr:sp macro="" textlink="">
      <xdr:nvSpPr>
        <xdr:cNvPr id="878" name="楕円 877">
          <a:extLst>
            <a:ext uri="{FF2B5EF4-FFF2-40B4-BE49-F238E27FC236}">
              <a16:creationId xmlns:a16="http://schemas.microsoft.com/office/drawing/2014/main" id="{5C14041C-47F6-4E5B-9FD2-720C231EE7B6}"/>
            </a:ext>
          </a:extLst>
        </xdr:cNvPr>
        <xdr:cNvSpPr/>
      </xdr:nvSpPr>
      <xdr:spPr>
        <a:xfrm>
          <a:off x="22110700" y="1267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141902</xdr:rowOff>
    </xdr:from>
    <xdr:ext cx="534377" cy="259045"/>
    <xdr:sp macro="" textlink="">
      <xdr:nvSpPr>
        <xdr:cNvPr id="879" name="繰出金該当値テキスト">
          <a:extLst>
            <a:ext uri="{FF2B5EF4-FFF2-40B4-BE49-F238E27FC236}">
              <a16:creationId xmlns:a16="http://schemas.microsoft.com/office/drawing/2014/main" id="{87AE130C-60D3-49F4-8248-FDC6B384BA72}"/>
            </a:ext>
          </a:extLst>
        </xdr:cNvPr>
        <xdr:cNvSpPr txBox="1"/>
      </xdr:nvSpPr>
      <xdr:spPr>
        <a:xfrm>
          <a:off x="22212300" y="126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167360</xdr:rowOff>
    </xdr:from>
    <xdr:to>
      <xdr:col>112</xdr:col>
      <xdr:colOff>38100</xdr:colOff>
      <xdr:row>74</xdr:row>
      <xdr:rowOff>97510</xdr:rowOff>
    </xdr:to>
    <xdr:sp macro="" textlink="">
      <xdr:nvSpPr>
        <xdr:cNvPr id="880" name="楕円 879">
          <a:extLst>
            <a:ext uri="{FF2B5EF4-FFF2-40B4-BE49-F238E27FC236}">
              <a16:creationId xmlns:a16="http://schemas.microsoft.com/office/drawing/2014/main" id="{5333037C-57F5-4422-9AC7-D1F995143500}"/>
            </a:ext>
          </a:extLst>
        </xdr:cNvPr>
        <xdr:cNvSpPr/>
      </xdr:nvSpPr>
      <xdr:spPr>
        <a:xfrm>
          <a:off x="21272500" y="126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88637</xdr:rowOff>
    </xdr:from>
    <xdr:ext cx="534377" cy="259045"/>
    <xdr:sp macro="" textlink="">
      <xdr:nvSpPr>
        <xdr:cNvPr id="881" name="テキスト ボックス 880">
          <a:extLst>
            <a:ext uri="{FF2B5EF4-FFF2-40B4-BE49-F238E27FC236}">
              <a16:creationId xmlns:a16="http://schemas.microsoft.com/office/drawing/2014/main" id="{BD75DE7B-C436-4EAF-944A-0FE636343AEC}"/>
            </a:ext>
          </a:extLst>
        </xdr:cNvPr>
        <xdr:cNvSpPr txBox="1"/>
      </xdr:nvSpPr>
      <xdr:spPr>
        <a:xfrm>
          <a:off x="21056111" y="1277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164643</xdr:rowOff>
    </xdr:from>
    <xdr:to>
      <xdr:col>107</xdr:col>
      <xdr:colOff>101600</xdr:colOff>
      <xdr:row>74</xdr:row>
      <xdr:rowOff>94793</xdr:rowOff>
    </xdr:to>
    <xdr:sp macro="" textlink="">
      <xdr:nvSpPr>
        <xdr:cNvPr id="882" name="楕円 881">
          <a:extLst>
            <a:ext uri="{FF2B5EF4-FFF2-40B4-BE49-F238E27FC236}">
              <a16:creationId xmlns:a16="http://schemas.microsoft.com/office/drawing/2014/main" id="{7B2A9D3C-7BFE-4EC2-A98F-BB7A4F03EAC9}"/>
            </a:ext>
          </a:extLst>
        </xdr:cNvPr>
        <xdr:cNvSpPr/>
      </xdr:nvSpPr>
      <xdr:spPr>
        <a:xfrm>
          <a:off x="20383500" y="1268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85920</xdr:rowOff>
    </xdr:from>
    <xdr:ext cx="534377" cy="259045"/>
    <xdr:sp macro="" textlink="">
      <xdr:nvSpPr>
        <xdr:cNvPr id="883" name="テキスト ボックス 882">
          <a:extLst>
            <a:ext uri="{FF2B5EF4-FFF2-40B4-BE49-F238E27FC236}">
              <a16:creationId xmlns:a16="http://schemas.microsoft.com/office/drawing/2014/main" id="{2A0CD44E-3EE4-4A24-A116-AE47D82F09AF}"/>
            </a:ext>
          </a:extLst>
        </xdr:cNvPr>
        <xdr:cNvSpPr txBox="1"/>
      </xdr:nvSpPr>
      <xdr:spPr>
        <a:xfrm>
          <a:off x="20167111" y="1277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1346</xdr:rowOff>
    </xdr:from>
    <xdr:to>
      <xdr:col>102</xdr:col>
      <xdr:colOff>165100</xdr:colOff>
      <xdr:row>74</xdr:row>
      <xdr:rowOff>102946</xdr:rowOff>
    </xdr:to>
    <xdr:sp macro="" textlink="">
      <xdr:nvSpPr>
        <xdr:cNvPr id="884" name="楕円 883">
          <a:extLst>
            <a:ext uri="{FF2B5EF4-FFF2-40B4-BE49-F238E27FC236}">
              <a16:creationId xmlns:a16="http://schemas.microsoft.com/office/drawing/2014/main" id="{65DACE40-5951-4C4C-BE53-2B6DFB3D464F}"/>
            </a:ext>
          </a:extLst>
        </xdr:cNvPr>
        <xdr:cNvSpPr/>
      </xdr:nvSpPr>
      <xdr:spPr>
        <a:xfrm>
          <a:off x="19494500" y="1268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94073</xdr:rowOff>
    </xdr:from>
    <xdr:ext cx="534377" cy="259045"/>
    <xdr:sp macro="" textlink="">
      <xdr:nvSpPr>
        <xdr:cNvPr id="885" name="テキスト ボックス 884">
          <a:extLst>
            <a:ext uri="{FF2B5EF4-FFF2-40B4-BE49-F238E27FC236}">
              <a16:creationId xmlns:a16="http://schemas.microsoft.com/office/drawing/2014/main" id="{05B17347-5D21-42DA-8B16-BDC11F1A65F4}"/>
            </a:ext>
          </a:extLst>
        </xdr:cNvPr>
        <xdr:cNvSpPr txBox="1"/>
      </xdr:nvSpPr>
      <xdr:spPr>
        <a:xfrm>
          <a:off x="19278111" y="1278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144514</xdr:rowOff>
    </xdr:from>
    <xdr:to>
      <xdr:col>98</xdr:col>
      <xdr:colOff>38100</xdr:colOff>
      <xdr:row>74</xdr:row>
      <xdr:rowOff>74664</xdr:rowOff>
    </xdr:to>
    <xdr:sp macro="" textlink="">
      <xdr:nvSpPr>
        <xdr:cNvPr id="886" name="楕円 885">
          <a:extLst>
            <a:ext uri="{FF2B5EF4-FFF2-40B4-BE49-F238E27FC236}">
              <a16:creationId xmlns:a16="http://schemas.microsoft.com/office/drawing/2014/main" id="{0F954B64-9463-4BD2-85D5-96F3EF81B92A}"/>
            </a:ext>
          </a:extLst>
        </xdr:cNvPr>
        <xdr:cNvSpPr/>
      </xdr:nvSpPr>
      <xdr:spPr>
        <a:xfrm>
          <a:off x="18605500" y="126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65791</xdr:rowOff>
    </xdr:from>
    <xdr:ext cx="534377" cy="259045"/>
    <xdr:sp macro="" textlink="">
      <xdr:nvSpPr>
        <xdr:cNvPr id="887" name="テキスト ボックス 886">
          <a:extLst>
            <a:ext uri="{FF2B5EF4-FFF2-40B4-BE49-F238E27FC236}">
              <a16:creationId xmlns:a16="http://schemas.microsoft.com/office/drawing/2014/main" id="{2C53E57D-9CEF-41C8-9A4A-B12A0E2E76B3}"/>
            </a:ext>
          </a:extLst>
        </xdr:cNvPr>
        <xdr:cNvSpPr txBox="1"/>
      </xdr:nvSpPr>
      <xdr:spPr>
        <a:xfrm>
          <a:off x="18389111" y="1275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62189B9A-7E8A-4E5C-8799-4B0E174306BE}"/>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A5E8E014-200E-40D0-BB3F-C1558BAFDD5B}"/>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B37EE792-6E4A-4D0A-A695-5A9669ED1EA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E8031D20-B261-4615-9BFA-B52341AF7CBC}"/>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E5383C7F-5087-4C38-9403-9FF11106827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FEDD1EA1-C27C-4946-A129-1614663E0051}"/>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34D2956C-36F6-48AE-B8F2-4DFEC3D0BAFA}"/>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D02D270A-5EE4-4996-A776-983D690AA8E6}"/>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29E68433-D030-45A0-A133-1F836A25B218}"/>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FF0879FA-15EC-4B08-946C-6CE088CEE7D9}"/>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257867EB-3AC4-4ECE-A198-ADD6B4A814B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E51D5C26-F66E-465A-A32D-012C9E039DFF}"/>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4DCCF17D-0BBF-4F0C-A1CF-7C5FB3B3059D}"/>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9ACA4A78-A476-4288-9655-228F4AD326C2}"/>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62D8DA55-8845-43C4-AA17-02AD7C2B02CD}"/>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82D315BF-5E02-4175-9194-7A510BCA5D9A}"/>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E7D04F0E-3D7E-46EE-A7CE-2C8C8C3BBF52}"/>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56FE81D1-D2FC-4072-A463-351EC0320487}"/>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E555EDB9-9ADE-4AB5-8982-AC21C0CD8EFE}"/>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48F4F0E1-1B47-4B4F-A035-77FA8313575B}"/>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2EB6CB23-282E-40C2-ABD8-753381574E0B}"/>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5BB2E889-DBE5-415A-B2CA-3E09D678B45E}"/>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862FE55A-982C-4599-987A-11E354DDDFF1}"/>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816BBFFF-5C20-4BE4-8B5A-F78745315983}"/>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28F93CBB-0EB0-44F4-B2D8-B6E37613FA47}"/>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715BC806-7EF3-4CBF-A091-472324E6F173}"/>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E5F9991D-0CF1-4D4D-BC43-AEA1397CB555}"/>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25420F26-17A1-407B-90E2-9C05F488AC6D}"/>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DD8C8949-30A2-426C-8482-A4C697219826}"/>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991A9AEC-485C-4173-869F-F13491396F9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E37583E8-AD2F-4E8C-B30E-F154534D9FBC}"/>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E9FFFE23-75D1-48E4-B6BA-C082976CED05}"/>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341AFA0D-63A1-4C85-B5B3-56C26F402BE3}"/>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14708C0-37D7-4E36-8C3E-E4B80B834CB8}"/>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54DCE890-8F87-4EFE-9955-614EB978FCA3}"/>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1C6B6C87-7BEF-434D-9743-D5305834C617}"/>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5FA6DFFD-FBAB-49C9-AE37-6BACF117B87F}"/>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A13CAA81-5DAD-487B-A736-D35218796C2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2FC1FA9E-96A2-438F-A93C-FC349BEA600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9BB30111-E8A5-4C65-97F6-A63630CC8D4B}"/>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D4F712A8-47A6-46CC-8826-2AFB3D034B28}"/>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AA254352-F4BE-44D3-868A-B31C4A08B9F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470DB018-D712-4A58-AF3A-143E5504ED7B}"/>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C13C7B06-79BA-4CDA-B767-828FBCE0B5F2}"/>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BE98EB96-6F7A-4A38-82E8-EF85B328E527}"/>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555616D4-A4BB-41F6-AAB4-9D6CFCA7A688}"/>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7DB0BF91-1E9F-4196-8630-77A7331C3059}"/>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27E0C021-A849-4DF8-83C4-635F6AB3F599}"/>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1EA7FB12-25A3-4D76-8656-9D8872753C82}"/>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DF2C2C9F-9D4F-4F94-A3CD-ECFC214CCB4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DE75CF5-F00B-4BFC-87B0-E02C286464E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33B2D318-F598-4203-A1D4-B8A8B2A0197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主な構成項目となっているのは人件費・物件費・補助費等・普通建設事業費であり、歳出決算額は住民一人当たり</a:t>
          </a:r>
          <a:r>
            <a:rPr kumimoji="1" lang="en-US" altLang="ja-JP" sz="1100">
              <a:solidFill>
                <a:schemeClr val="dk1"/>
              </a:solidFill>
              <a:effectLst/>
              <a:latin typeface="+mn-ea"/>
              <a:ea typeface="+mn-ea"/>
              <a:cs typeface="+mn-cs"/>
            </a:rPr>
            <a:t>136</a:t>
          </a:r>
          <a:r>
            <a:rPr kumimoji="1" lang="ja-JP" altLang="ja-JP" sz="1100">
              <a:solidFill>
                <a:schemeClr val="dk1"/>
              </a:solidFill>
              <a:effectLst/>
              <a:latin typeface="+mn-ea"/>
              <a:ea typeface="+mn-ea"/>
              <a:cs typeface="+mn-cs"/>
            </a:rPr>
            <a:t>万</a:t>
          </a:r>
          <a:r>
            <a:rPr kumimoji="1" lang="en-US" altLang="ja-JP" sz="1100">
              <a:solidFill>
                <a:schemeClr val="dk1"/>
              </a:solidFill>
              <a:effectLst/>
              <a:latin typeface="+mn-ea"/>
              <a:ea typeface="+mn-ea"/>
              <a:cs typeface="+mn-cs"/>
            </a:rPr>
            <a:t>4,556</a:t>
          </a:r>
          <a:r>
            <a:rPr kumimoji="1" lang="ja-JP" altLang="ja-JP" sz="1100">
              <a:solidFill>
                <a:schemeClr val="dk1"/>
              </a:solidFill>
              <a:effectLst/>
              <a:latin typeface="+mn-ea"/>
              <a:ea typeface="+mn-ea"/>
              <a:cs typeface="+mn-cs"/>
            </a:rPr>
            <a:t>円、前年度比で</a:t>
          </a:r>
          <a:r>
            <a:rPr kumimoji="1" lang="en-US" altLang="ja-JP" sz="1100">
              <a:solidFill>
                <a:schemeClr val="dk1"/>
              </a:solidFill>
              <a:effectLst/>
              <a:latin typeface="+mn-ea"/>
              <a:ea typeface="+mn-ea"/>
              <a:cs typeface="+mn-cs"/>
            </a:rPr>
            <a:t>15</a:t>
          </a:r>
          <a:r>
            <a:rPr kumimoji="1" lang="ja-JP" altLang="ja-JP" sz="1100">
              <a:solidFill>
                <a:schemeClr val="dk1"/>
              </a:solidFill>
              <a:effectLst/>
              <a:latin typeface="+mn-ea"/>
              <a:ea typeface="+mn-ea"/>
              <a:cs typeface="+mn-cs"/>
            </a:rPr>
            <a:t>万</a:t>
          </a:r>
          <a:r>
            <a:rPr kumimoji="1" lang="en-US" altLang="ja-JP" sz="1100">
              <a:solidFill>
                <a:schemeClr val="dk1"/>
              </a:solidFill>
              <a:effectLst/>
              <a:latin typeface="+mn-ea"/>
              <a:ea typeface="+mn-ea"/>
              <a:cs typeface="+mn-cs"/>
            </a:rPr>
            <a:t>897</a:t>
          </a:r>
          <a:r>
            <a:rPr kumimoji="1" lang="ja-JP" altLang="ja-JP" sz="1100">
              <a:solidFill>
                <a:schemeClr val="dk1"/>
              </a:solidFill>
              <a:effectLst/>
              <a:latin typeface="+mn-ea"/>
              <a:ea typeface="+mn-ea"/>
              <a:cs typeface="+mn-cs"/>
            </a:rPr>
            <a:t>円増加している。これは物価高騰対応</a:t>
          </a:r>
          <a:r>
            <a:rPr kumimoji="1" lang="ja-JP" altLang="en-US" sz="1100">
              <a:solidFill>
                <a:schemeClr val="dk1"/>
              </a:solidFill>
              <a:effectLst/>
              <a:latin typeface="+mn-ea"/>
              <a:ea typeface="+mn-ea"/>
              <a:cs typeface="+mn-cs"/>
            </a:rPr>
            <a:t>生活者支援給付金事業や再編交付金を活用した</a:t>
          </a:r>
          <a:r>
            <a:rPr kumimoji="1" lang="ja-JP" altLang="ja-JP" sz="1100">
              <a:solidFill>
                <a:schemeClr val="dk1"/>
              </a:solidFill>
              <a:effectLst/>
              <a:latin typeface="+mn-ea"/>
              <a:ea typeface="+mn-ea"/>
              <a:cs typeface="+mn-cs"/>
            </a:rPr>
            <a:t>事業の影響によるものである。</a:t>
          </a:r>
          <a:endParaRPr lang="ja-JP" altLang="ja-JP" sz="1100">
            <a:effectLst/>
            <a:latin typeface="+mn-ea"/>
            <a:ea typeface="+mn-ea"/>
          </a:endParaRPr>
        </a:p>
        <a:p>
          <a:r>
            <a:rPr kumimoji="1" lang="ja-JP" altLang="ja-JP" sz="1100">
              <a:solidFill>
                <a:schemeClr val="dk1"/>
              </a:solidFill>
              <a:effectLst/>
              <a:latin typeface="+mn-ea"/>
              <a:ea typeface="+mn-ea"/>
              <a:cs typeface="+mn-cs"/>
            </a:rPr>
            <a:t>  物件費については、物価高騰に伴う燃料費・光熱水費等の増加</a:t>
          </a:r>
          <a:r>
            <a:rPr kumimoji="1" lang="ja-JP" altLang="en-US" sz="1100">
              <a:solidFill>
                <a:schemeClr val="dk1"/>
              </a:solidFill>
              <a:effectLst/>
              <a:latin typeface="+mn-ea"/>
              <a:ea typeface="+mn-ea"/>
              <a:cs typeface="+mn-cs"/>
            </a:rPr>
            <a:t>や種子島宇宙芸術祭事業委託、中学校通学バス運行管理業務委託料の増加による</a:t>
          </a:r>
          <a:r>
            <a:rPr kumimoji="1" lang="ja-JP" altLang="ja-JP" sz="1100">
              <a:solidFill>
                <a:schemeClr val="dk1"/>
              </a:solidFill>
              <a:effectLst/>
              <a:latin typeface="+mn-ea"/>
              <a:ea typeface="+mn-ea"/>
              <a:cs typeface="+mn-cs"/>
            </a:rPr>
            <a:t>影響である。</a:t>
          </a:r>
          <a:endParaRPr lang="ja-JP" altLang="ja-JP" sz="1100">
            <a:effectLst/>
            <a:latin typeface="+mn-ea"/>
            <a:ea typeface="+mn-ea"/>
          </a:endParaRPr>
        </a:p>
        <a:p>
          <a:r>
            <a:rPr kumimoji="1" lang="ja-JP" altLang="ja-JP" sz="1100">
              <a:solidFill>
                <a:schemeClr val="dk1"/>
              </a:solidFill>
              <a:effectLst/>
              <a:latin typeface="+mn-ea"/>
              <a:ea typeface="+mn-ea"/>
              <a:cs typeface="+mn-cs"/>
            </a:rPr>
            <a:t>  補助費については、</a:t>
          </a:r>
          <a:r>
            <a:rPr kumimoji="1" lang="ja-JP" altLang="en-US" sz="1100">
              <a:solidFill>
                <a:schemeClr val="dk1"/>
              </a:solidFill>
              <a:effectLst/>
              <a:latin typeface="+mn-ea"/>
              <a:ea typeface="+mn-ea"/>
              <a:cs typeface="+mn-cs"/>
            </a:rPr>
            <a:t>町地域公共交通活性化再生協議会負担金や自治体システム標準化移行負担金の増加による影響である。</a:t>
          </a:r>
          <a:endParaRPr lang="ja-JP" altLang="ja-JP" sz="1100">
            <a:effectLst/>
            <a:latin typeface="+mn-ea"/>
            <a:ea typeface="+mn-ea"/>
          </a:endParaRPr>
        </a:p>
        <a:p>
          <a:r>
            <a:rPr kumimoji="1" lang="ja-JP" altLang="ja-JP" sz="1100">
              <a:solidFill>
                <a:schemeClr val="dk1"/>
              </a:solidFill>
              <a:effectLst/>
              <a:latin typeface="+mn-ea"/>
              <a:ea typeface="+mn-ea"/>
              <a:cs typeface="+mn-cs"/>
            </a:rPr>
            <a:t>  普通建設事業費については、</a:t>
          </a:r>
          <a:r>
            <a:rPr kumimoji="1" lang="ja-JP" altLang="en-US" sz="1100">
              <a:solidFill>
                <a:schemeClr val="dk1"/>
              </a:solidFill>
              <a:effectLst/>
              <a:latin typeface="+mn-ea"/>
              <a:ea typeface="+mn-ea"/>
              <a:cs typeface="+mn-cs"/>
            </a:rPr>
            <a:t>中央公民館屋内運動場整備事業や町内小学校屋内運動場照明</a:t>
          </a:r>
          <a:r>
            <a:rPr kumimoji="1" lang="en-US" altLang="ja-JP" sz="1100">
              <a:solidFill>
                <a:schemeClr val="dk1"/>
              </a:solidFill>
              <a:effectLst/>
              <a:latin typeface="+mn-ea"/>
              <a:ea typeface="+mn-ea"/>
              <a:cs typeface="+mn-cs"/>
            </a:rPr>
            <a:t>LED</a:t>
          </a:r>
          <a:r>
            <a:rPr kumimoji="1" lang="ja-JP" altLang="en-US" sz="1100">
              <a:solidFill>
                <a:schemeClr val="dk1"/>
              </a:solidFill>
              <a:effectLst/>
              <a:latin typeface="+mn-ea"/>
              <a:ea typeface="+mn-ea"/>
              <a:cs typeface="+mn-cs"/>
            </a:rPr>
            <a:t>化事業など</a:t>
          </a:r>
          <a:r>
            <a:rPr kumimoji="1" lang="ja-JP" altLang="ja-JP" sz="1100">
              <a:solidFill>
                <a:schemeClr val="dk1"/>
              </a:solidFill>
              <a:effectLst/>
              <a:latin typeface="+mn-ea"/>
              <a:ea typeface="+mn-ea"/>
              <a:cs typeface="+mn-cs"/>
            </a:rPr>
            <a:t>の影響によるもの。各施設の老朽化に伴う維持補修費についても増加傾向であるため、公共施設総合管理計画に基づいた計画的な事業実施が必要である。</a:t>
          </a:r>
          <a:endParaRPr lang="ja-JP" altLang="ja-JP" sz="1100">
            <a:effectLst/>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災害復旧事業費</a:t>
          </a:r>
          <a:r>
            <a:rPr kumimoji="1" lang="ja-JP" altLang="ja-JP" sz="1100">
              <a:solidFill>
                <a:schemeClr val="dk1"/>
              </a:solidFill>
              <a:effectLst/>
              <a:latin typeface="+mn-ea"/>
              <a:ea typeface="+mn-ea"/>
              <a:cs typeface="+mn-cs"/>
            </a:rPr>
            <a:t>については、</a:t>
          </a:r>
          <a:r>
            <a:rPr kumimoji="1" lang="ja-JP" altLang="en-US" sz="1100">
              <a:solidFill>
                <a:schemeClr val="dk1"/>
              </a:solidFill>
              <a:effectLst/>
              <a:latin typeface="+mn-ea"/>
              <a:ea typeface="+mn-ea"/>
              <a:cs typeface="+mn-cs"/>
            </a:rPr>
            <a:t>農地農業用施設災害復旧工事によるもの。</a:t>
          </a:r>
          <a:endParaRPr lang="ja-JP" altLang="ja-JP" sz="1100">
            <a:effectLst/>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30BF883-E0E9-4EB9-89F3-DC84E2EFC3E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68EEFD5-25E4-490D-B563-04E490BE2D5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FC9AE86-EF8E-4E9E-A3B6-E91F08E7E78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B7A15F53-B0CE-48E2-8009-673247F0495B}"/>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7AF3F10-1318-4318-BF32-750BC6C1D0B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7B642FB-09C3-4886-8AE1-60584A7DA18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D2D84BA-C307-4EBD-8BF8-3A99B5C9AF7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147991-5F75-409D-A1D8-5A0F4F51CE3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4C7AD93-61DC-4CE2-BE9A-DDE8323BE00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5BDA9BE-77E3-4294-95CE-17C4363CFAF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5,196
5,176
109.94
7,180,812
7,090,233
48,762
3,893,583
5,302,407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9A3C934-0C5C-41C2-84F2-5E1154B2A83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5228750-C7FA-4994-8C01-9599CE7547B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4D732D4-0A2E-4CFC-B8CC-63B93783E04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88FB78E-10A3-4E8B-B94B-8541A22655B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6F354EA-006B-4A34-8B74-558F5530B43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EDCEFA9-ADB1-49CD-9D2E-FD4F34E7599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138B4B2-684B-46AE-A827-39071AE04BC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AB19E64-7773-4F6B-A28E-3C436758B6C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8D5FB71-1A40-4AF4-A192-6E467728752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A9DF84F-99C0-4077-B21F-70BEC353F53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9C77605-E5B9-49A3-828F-EDC67EDE8D3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1759464-03EF-41EC-8170-40C9660A249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C7070B9-E1C0-472A-BA70-E1641C6CF73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F6A85D2-AED1-494D-9AE3-4EF2DAC61E5B}"/>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1A92BC4-C222-4310-AB2C-0C976778A4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3BF5189-CD22-43F0-8D6B-9AE575A2209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244521C-9FDE-4A4D-91E0-4F173E41527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4437BE5-C418-4979-AABF-9DC1927B777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0056395-F79A-44E8-BA9B-E6B64714390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AAE02F3-3B7D-4F6A-8FFD-87DBFEB585D2}"/>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4FD5CA8-CA46-4191-8298-6B640FD9CA66}"/>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40AC599-B632-4277-981E-A732517F6FC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1E0988D-C738-4119-8A63-9B331FD92DE3}"/>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53B555C-CECF-428F-9FC5-429C23EAD7D7}"/>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759E2B2-FC76-45BE-9389-61F67292A05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9DAFA5A-D83C-4820-A8F5-63975FC35C64}"/>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E78F29B-3134-4444-A1EF-FC359C04F3F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C008E7A-CB95-4FB5-AC21-4D2A8596EB4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1475608-36D7-4EED-BB2E-E91C48AFCC71}"/>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AF2AEB4-0192-49D1-862C-4452A109C53C}"/>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A9D8A398-8128-49E3-90F6-716B9A1E4F4C}"/>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268A18A3-1CF0-47FF-839C-C3E56D2EFA22}"/>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23EC53DB-8B86-4F13-A616-8BD4ADF68285}"/>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3E5F90D8-FADD-4C47-8878-7D80306B76C2}"/>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39D36364-7A69-449C-9027-720093BD4B14}"/>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7227E1E6-80E8-42B9-83CF-5ED2B55C8424}"/>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FE9A99-0DC4-406F-8D5B-EC3DDA5783BD}"/>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8973C85C-14B2-4C9D-B305-29BE9BE838B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2C3C6D9-B80F-4576-A24D-07ECF3A4CAB7}"/>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B7D40C1B-BAC5-4A10-B551-B39B100CA6EA}"/>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325D1148-86D2-4A64-8A91-FFEDC325CF28}"/>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8E33156F-8108-4A4A-9D37-1D4F06E4A68E}"/>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B93C7380-59F1-4B0D-8A0E-8EA3BA73A8FA}"/>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3A6CCA8C-C2AC-4101-955E-6C57C6CBEEB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3AE4E977-3C3F-4272-9109-ECECF9B83B4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8ACCCCC8-65AF-46B3-B3C8-944C8C39341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97034FA0-6B6C-4789-86B6-4B1AB5D44645}"/>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156E7A8C-A26A-43F7-8A95-3F725ED05EFB}"/>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E5BBA22F-09A3-458E-8ECF-277218BC5BF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A6CC3247-A421-409A-B6BF-20B9C7B0E8B9}"/>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49B6D0E2-BD3B-4DDD-A8F8-641F12A0ADE5}"/>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144054</xdr:rowOff>
    </xdr:from>
    <xdr:to>
      <xdr:col>24</xdr:col>
      <xdr:colOff>63500</xdr:colOff>
      <xdr:row>35</xdr:row>
      <xdr:rowOff>66113</xdr:rowOff>
    </xdr:to>
    <xdr:cxnSp macro="">
      <xdr:nvCxnSpPr>
        <xdr:cNvPr id="63" name="直線コネクタ 62">
          <a:extLst>
            <a:ext uri="{FF2B5EF4-FFF2-40B4-BE49-F238E27FC236}">
              <a16:creationId xmlns:a16="http://schemas.microsoft.com/office/drawing/2014/main" id="{116A25B5-C91E-4622-A9C1-3BB69323A7D9}"/>
            </a:ext>
          </a:extLst>
        </xdr:cNvPr>
        <xdr:cNvCxnSpPr/>
      </xdr:nvCxnSpPr>
      <xdr:spPr>
        <a:xfrm flipV="1">
          <a:off x="3797300" y="5973354"/>
          <a:ext cx="838200" cy="9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A9EC524A-C45F-40A5-B747-CF1C936239B5}"/>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129099CA-ABE5-4F99-86F6-F2097AF37611}"/>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66113</xdr:rowOff>
    </xdr:from>
    <xdr:to>
      <xdr:col>19</xdr:col>
      <xdr:colOff>177800</xdr:colOff>
      <xdr:row>35</xdr:row>
      <xdr:rowOff>108458</xdr:rowOff>
    </xdr:to>
    <xdr:cxnSp macro="">
      <xdr:nvCxnSpPr>
        <xdr:cNvPr id="66" name="直線コネクタ 65">
          <a:extLst>
            <a:ext uri="{FF2B5EF4-FFF2-40B4-BE49-F238E27FC236}">
              <a16:creationId xmlns:a16="http://schemas.microsoft.com/office/drawing/2014/main" id="{12EAC23D-B34F-4E0C-B46C-27C9512168F5}"/>
            </a:ext>
          </a:extLst>
        </xdr:cNvPr>
        <xdr:cNvCxnSpPr/>
      </xdr:nvCxnSpPr>
      <xdr:spPr>
        <a:xfrm flipV="1">
          <a:off x="2908300" y="6066863"/>
          <a:ext cx="889000" cy="4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C146B84C-2B5A-47C8-8FFB-67DBE3CCB6DF}"/>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10E46172-542C-49AD-934A-A8A5C4D4FD8D}"/>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108458</xdr:rowOff>
    </xdr:from>
    <xdr:to>
      <xdr:col>15</xdr:col>
      <xdr:colOff>50800</xdr:colOff>
      <xdr:row>35</xdr:row>
      <xdr:rowOff>123589</xdr:rowOff>
    </xdr:to>
    <xdr:cxnSp macro="">
      <xdr:nvCxnSpPr>
        <xdr:cNvPr id="69" name="直線コネクタ 68">
          <a:extLst>
            <a:ext uri="{FF2B5EF4-FFF2-40B4-BE49-F238E27FC236}">
              <a16:creationId xmlns:a16="http://schemas.microsoft.com/office/drawing/2014/main" id="{E817AEBF-554D-45F1-AC26-6B21157225DC}"/>
            </a:ext>
          </a:extLst>
        </xdr:cNvPr>
        <xdr:cNvCxnSpPr/>
      </xdr:nvCxnSpPr>
      <xdr:spPr>
        <a:xfrm flipV="1">
          <a:off x="2019300" y="6109208"/>
          <a:ext cx="889000" cy="1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5508F83E-9135-4199-87D9-A27F5FD3D483}"/>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F9A38340-07DF-48C1-ACB6-C277EFC610E9}"/>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123589</xdr:rowOff>
    </xdr:from>
    <xdr:to>
      <xdr:col>10</xdr:col>
      <xdr:colOff>114300</xdr:colOff>
      <xdr:row>35</xdr:row>
      <xdr:rowOff>126637</xdr:rowOff>
    </xdr:to>
    <xdr:cxnSp macro="">
      <xdr:nvCxnSpPr>
        <xdr:cNvPr id="72" name="直線コネクタ 71">
          <a:extLst>
            <a:ext uri="{FF2B5EF4-FFF2-40B4-BE49-F238E27FC236}">
              <a16:creationId xmlns:a16="http://schemas.microsoft.com/office/drawing/2014/main" id="{7A086028-21C5-4830-B381-F86AB28DADC9}"/>
            </a:ext>
          </a:extLst>
        </xdr:cNvPr>
        <xdr:cNvCxnSpPr/>
      </xdr:nvCxnSpPr>
      <xdr:spPr>
        <a:xfrm flipV="1">
          <a:off x="1130300" y="6124339"/>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6C5462CC-1B35-464B-B7C7-2659EC6CEEE8}"/>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27B103AB-2A46-430F-9F27-90672210716D}"/>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F5DFF207-0575-4A75-8BE2-0483D7B18DF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50B9BB65-59AB-41FC-98F5-9F1D7CF5A9A7}"/>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52098DA-54C3-4D38-A5C1-00FB9802B306}"/>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821FB43-1727-46C8-9A5B-5A794FC2732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3E76C75-6728-41A7-B598-B4CE3677685F}"/>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312C7EC5-4421-4ABC-BA0D-E3777337D63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B906E97D-4431-48B2-AEFE-5E13EDA6468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93254</xdr:rowOff>
    </xdr:from>
    <xdr:to>
      <xdr:col>24</xdr:col>
      <xdr:colOff>114300</xdr:colOff>
      <xdr:row>35</xdr:row>
      <xdr:rowOff>23404</xdr:rowOff>
    </xdr:to>
    <xdr:sp macro="" textlink="">
      <xdr:nvSpPr>
        <xdr:cNvPr id="82" name="楕円 81">
          <a:extLst>
            <a:ext uri="{FF2B5EF4-FFF2-40B4-BE49-F238E27FC236}">
              <a16:creationId xmlns:a16="http://schemas.microsoft.com/office/drawing/2014/main" id="{C554B0FA-33DC-425E-AD46-6A5FD132AD08}"/>
            </a:ext>
          </a:extLst>
        </xdr:cNvPr>
        <xdr:cNvSpPr/>
      </xdr:nvSpPr>
      <xdr:spPr>
        <a:xfrm>
          <a:off x="4584700" y="592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116131</xdr:rowOff>
    </xdr:from>
    <xdr:ext cx="534377" cy="259045"/>
    <xdr:sp macro="" textlink="">
      <xdr:nvSpPr>
        <xdr:cNvPr id="83" name="議会費該当値テキスト">
          <a:extLst>
            <a:ext uri="{FF2B5EF4-FFF2-40B4-BE49-F238E27FC236}">
              <a16:creationId xmlns:a16="http://schemas.microsoft.com/office/drawing/2014/main" id="{8403F052-1D00-4546-8364-AB152F2CD101}"/>
            </a:ext>
          </a:extLst>
        </xdr:cNvPr>
        <xdr:cNvSpPr txBox="1"/>
      </xdr:nvSpPr>
      <xdr:spPr>
        <a:xfrm>
          <a:off x="4686300" y="577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15313</xdr:rowOff>
    </xdr:from>
    <xdr:to>
      <xdr:col>20</xdr:col>
      <xdr:colOff>38100</xdr:colOff>
      <xdr:row>35</xdr:row>
      <xdr:rowOff>116913</xdr:rowOff>
    </xdr:to>
    <xdr:sp macro="" textlink="">
      <xdr:nvSpPr>
        <xdr:cNvPr id="84" name="楕円 83">
          <a:extLst>
            <a:ext uri="{FF2B5EF4-FFF2-40B4-BE49-F238E27FC236}">
              <a16:creationId xmlns:a16="http://schemas.microsoft.com/office/drawing/2014/main" id="{598B4836-970C-463D-A9D7-2C9CFDE6D62D}"/>
            </a:ext>
          </a:extLst>
        </xdr:cNvPr>
        <xdr:cNvSpPr/>
      </xdr:nvSpPr>
      <xdr:spPr>
        <a:xfrm>
          <a:off x="3746500" y="601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133440</xdr:rowOff>
    </xdr:from>
    <xdr:ext cx="534377" cy="259045"/>
    <xdr:sp macro="" textlink="">
      <xdr:nvSpPr>
        <xdr:cNvPr id="85" name="テキスト ボックス 84">
          <a:extLst>
            <a:ext uri="{FF2B5EF4-FFF2-40B4-BE49-F238E27FC236}">
              <a16:creationId xmlns:a16="http://schemas.microsoft.com/office/drawing/2014/main" id="{21BC0D80-1F7A-4E65-9D7F-9C54DC096AC9}"/>
            </a:ext>
          </a:extLst>
        </xdr:cNvPr>
        <xdr:cNvSpPr txBox="1"/>
      </xdr:nvSpPr>
      <xdr:spPr>
        <a:xfrm>
          <a:off x="3530111" y="579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57658</xdr:rowOff>
    </xdr:from>
    <xdr:to>
      <xdr:col>15</xdr:col>
      <xdr:colOff>101600</xdr:colOff>
      <xdr:row>35</xdr:row>
      <xdr:rowOff>159258</xdr:rowOff>
    </xdr:to>
    <xdr:sp macro="" textlink="">
      <xdr:nvSpPr>
        <xdr:cNvPr id="86" name="楕円 85">
          <a:extLst>
            <a:ext uri="{FF2B5EF4-FFF2-40B4-BE49-F238E27FC236}">
              <a16:creationId xmlns:a16="http://schemas.microsoft.com/office/drawing/2014/main" id="{09AAD590-65A5-42CC-A4A7-1BC31A2FC9FB}"/>
            </a:ext>
          </a:extLst>
        </xdr:cNvPr>
        <xdr:cNvSpPr/>
      </xdr:nvSpPr>
      <xdr:spPr>
        <a:xfrm>
          <a:off x="2857500" y="605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4335</xdr:rowOff>
    </xdr:from>
    <xdr:ext cx="534377" cy="259045"/>
    <xdr:sp macro="" textlink="">
      <xdr:nvSpPr>
        <xdr:cNvPr id="87" name="テキスト ボックス 86">
          <a:extLst>
            <a:ext uri="{FF2B5EF4-FFF2-40B4-BE49-F238E27FC236}">
              <a16:creationId xmlns:a16="http://schemas.microsoft.com/office/drawing/2014/main" id="{5742BC19-FDA3-4872-9852-DF9AE9E217E6}"/>
            </a:ext>
          </a:extLst>
        </xdr:cNvPr>
        <xdr:cNvSpPr txBox="1"/>
      </xdr:nvSpPr>
      <xdr:spPr>
        <a:xfrm>
          <a:off x="2641111" y="583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72789</xdr:rowOff>
    </xdr:from>
    <xdr:to>
      <xdr:col>10</xdr:col>
      <xdr:colOff>165100</xdr:colOff>
      <xdr:row>36</xdr:row>
      <xdr:rowOff>2939</xdr:rowOff>
    </xdr:to>
    <xdr:sp macro="" textlink="">
      <xdr:nvSpPr>
        <xdr:cNvPr id="88" name="楕円 87">
          <a:extLst>
            <a:ext uri="{FF2B5EF4-FFF2-40B4-BE49-F238E27FC236}">
              <a16:creationId xmlns:a16="http://schemas.microsoft.com/office/drawing/2014/main" id="{808DF1F9-A8A6-4422-BDD0-0CBDA676FBDB}"/>
            </a:ext>
          </a:extLst>
        </xdr:cNvPr>
        <xdr:cNvSpPr/>
      </xdr:nvSpPr>
      <xdr:spPr>
        <a:xfrm>
          <a:off x="1968500" y="607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19466</xdr:rowOff>
    </xdr:from>
    <xdr:ext cx="534377" cy="259045"/>
    <xdr:sp macro="" textlink="">
      <xdr:nvSpPr>
        <xdr:cNvPr id="89" name="テキスト ボックス 88">
          <a:extLst>
            <a:ext uri="{FF2B5EF4-FFF2-40B4-BE49-F238E27FC236}">
              <a16:creationId xmlns:a16="http://schemas.microsoft.com/office/drawing/2014/main" id="{74F3C5FA-6AC1-448E-AB2E-DA65C32870AF}"/>
            </a:ext>
          </a:extLst>
        </xdr:cNvPr>
        <xdr:cNvSpPr txBox="1"/>
      </xdr:nvSpPr>
      <xdr:spPr>
        <a:xfrm>
          <a:off x="1752111" y="584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75837</xdr:rowOff>
    </xdr:from>
    <xdr:to>
      <xdr:col>6</xdr:col>
      <xdr:colOff>38100</xdr:colOff>
      <xdr:row>36</xdr:row>
      <xdr:rowOff>5987</xdr:rowOff>
    </xdr:to>
    <xdr:sp macro="" textlink="">
      <xdr:nvSpPr>
        <xdr:cNvPr id="90" name="楕円 89">
          <a:extLst>
            <a:ext uri="{FF2B5EF4-FFF2-40B4-BE49-F238E27FC236}">
              <a16:creationId xmlns:a16="http://schemas.microsoft.com/office/drawing/2014/main" id="{A81C2F50-DE4C-47A6-A389-6B678C9CEF07}"/>
            </a:ext>
          </a:extLst>
        </xdr:cNvPr>
        <xdr:cNvSpPr/>
      </xdr:nvSpPr>
      <xdr:spPr>
        <a:xfrm>
          <a:off x="1079500" y="607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22514</xdr:rowOff>
    </xdr:from>
    <xdr:ext cx="534377" cy="259045"/>
    <xdr:sp macro="" textlink="">
      <xdr:nvSpPr>
        <xdr:cNvPr id="91" name="テキスト ボックス 90">
          <a:extLst>
            <a:ext uri="{FF2B5EF4-FFF2-40B4-BE49-F238E27FC236}">
              <a16:creationId xmlns:a16="http://schemas.microsoft.com/office/drawing/2014/main" id="{12B08E31-1CF6-4925-AFED-3681148C4B60}"/>
            </a:ext>
          </a:extLst>
        </xdr:cNvPr>
        <xdr:cNvSpPr txBox="1"/>
      </xdr:nvSpPr>
      <xdr:spPr>
        <a:xfrm>
          <a:off x="863111" y="5851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126967A6-6725-47B5-AB7B-82215B6C5FF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54B7BB05-2206-4FBD-AEA0-7A0E6BB1AB1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552C5C2F-FBB9-4F3E-842E-5109BF6BC6A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CCF75C1-1B04-4D4D-8C02-8C6D1B69A20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C7EAFFCE-5115-4BAA-9538-F597C542907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3E0BA78F-7814-448F-ACCD-F11BA36E28BD}"/>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9D356A48-C188-47D1-A04C-4631D4EF3AD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F49CC132-B400-461B-AA1C-6BEBFD67AA6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9CAB1D1B-D788-4AC6-BAFB-D885D604FA37}"/>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BB91468D-4BD7-4144-8CE2-CC139A52116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69CB64AB-7ECB-49DB-BDA4-CE0670FDA25F}"/>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5496347E-27C3-4D52-8D0B-DFDDDE8C7957}"/>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185CF55E-9852-4F1F-B21D-D176B258B284}"/>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112C48F9-1B69-40D8-9536-1FE3E66AD25C}"/>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9B34E06B-C61E-45CF-81C0-A4F871C64A4F}"/>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C21E007F-1C81-43E2-8DDB-4EB45EDDE1B7}"/>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7346E12C-D880-456D-9C34-796739FCCE6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1BA5F99-6E29-4080-9BAB-DA0D16C344FB}"/>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A1D13261-5F6E-45CE-8354-368BDA4A5342}"/>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3C2C371C-2E77-4F5F-8324-77CC0FE9A5D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3348FCEE-2045-421B-8BDE-A17DA65E1143}"/>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B923B14A-69FD-4ADC-8827-BF5103D419BB}"/>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AE4AAB0F-B44C-4EA9-929B-7CA91E137C06}"/>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52A0468D-7996-4899-BF4E-43DB7DE3CC0D}"/>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706EEA01-5D8B-4681-82BB-5E090FA6EFB6}"/>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CF2F133D-3B9A-46B7-AA74-D6E412328E32}"/>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A29B649A-A664-4536-A633-41D69185C81C}"/>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B600852B-860C-42A3-A9FA-D239A7503C44}"/>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111998</xdr:rowOff>
    </xdr:from>
    <xdr:to>
      <xdr:col>24</xdr:col>
      <xdr:colOff>63500</xdr:colOff>
      <xdr:row>56</xdr:row>
      <xdr:rowOff>166374</xdr:rowOff>
    </xdr:to>
    <xdr:cxnSp macro="">
      <xdr:nvCxnSpPr>
        <xdr:cNvPr id="120" name="直線コネクタ 119">
          <a:extLst>
            <a:ext uri="{FF2B5EF4-FFF2-40B4-BE49-F238E27FC236}">
              <a16:creationId xmlns:a16="http://schemas.microsoft.com/office/drawing/2014/main" id="{346E2868-48D4-4F33-A4AA-9DB3E5746604}"/>
            </a:ext>
          </a:extLst>
        </xdr:cNvPr>
        <xdr:cNvCxnSpPr/>
      </xdr:nvCxnSpPr>
      <xdr:spPr>
        <a:xfrm flipV="1">
          <a:off x="3797300" y="9713198"/>
          <a:ext cx="838200" cy="5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D56447EA-1DD5-40D7-A52B-84B6844F1969}"/>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212C3718-E6EE-4DB8-8729-B49B455F195E}"/>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163183</xdr:rowOff>
    </xdr:from>
    <xdr:to>
      <xdr:col>19</xdr:col>
      <xdr:colOff>177800</xdr:colOff>
      <xdr:row>56</xdr:row>
      <xdr:rowOff>166374</xdr:rowOff>
    </xdr:to>
    <xdr:cxnSp macro="">
      <xdr:nvCxnSpPr>
        <xdr:cNvPr id="123" name="直線コネクタ 122">
          <a:extLst>
            <a:ext uri="{FF2B5EF4-FFF2-40B4-BE49-F238E27FC236}">
              <a16:creationId xmlns:a16="http://schemas.microsoft.com/office/drawing/2014/main" id="{C202564A-37D3-4843-A2A1-659C4D97D4C8}"/>
            </a:ext>
          </a:extLst>
        </xdr:cNvPr>
        <xdr:cNvCxnSpPr/>
      </xdr:nvCxnSpPr>
      <xdr:spPr>
        <a:xfrm>
          <a:off x="2908300" y="9764383"/>
          <a:ext cx="889000" cy="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494B99EC-F07D-4F13-B5BB-51A86FEF089A}"/>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7D3251F-FE9C-4E07-8BA0-50E108DC0EFF}"/>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163183</xdr:rowOff>
    </xdr:from>
    <xdr:to>
      <xdr:col>15</xdr:col>
      <xdr:colOff>50800</xdr:colOff>
      <xdr:row>57</xdr:row>
      <xdr:rowOff>1403</xdr:rowOff>
    </xdr:to>
    <xdr:cxnSp macro="">
      <xdr:nvCxnSpPr>
        <xdr:cNvPr id="126" name="直線コネクタ 125">
          <a:extLst>
            <a:ext uri="{FF2B5EF4-FFF2-40B4-BE49-F238E27FC236}">
              <a16:creationId xmlns:a16="http://schemas.microsoft.com/office/drawing/2014/main" id="{8BF29A17-9059-46C6-BDB0-367AEFFE088C}"/>
            </a:ext>
          </a:extLst>
        </xdr:cNvPr>
        <xdr:cNvCxnSpPr/>
      </xdr:nvCxnSpPr>
      <xdr:spPr>
        <a:xfrm flipV="1">
          <a:off x="2019300" y="9764383"/>
          <a:ext cx="889000" cy="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7C0A6F83-3E50-4CD8-A641-3D79CF5AB489}"/>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6A3FFC7A-B4ED-4CF7-AB47-768E41E83271}"/>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49420</xdr:rowOff>
    </xdr:from>
    <xdr:to>
      <xdr:col>10</xdr:col>
      <xdr:colOff>114300</xdr:colOff>
      <xdr:row>57</xdr:row>
      <xdr:rowOff>1403</xdr:rowOff>
    </xdr:to>
    <xdr:cxnSp macro="">
      <xdr:nvCxnSpPr>
        <xdr:cNvPr id="129" name="直線コネクタ 128">
          <a:extLst>
            <a:ext uri="{FF2B5EF4-FFF2-40B4-BE49-F238E27FC236}">
              <a16:creationId xmlns:a16="http://schemas.microsoft.com/office/drawing/2014/main" id="{57F3AF20-DDBF-4AAC-9CDA-1D8C7BB82B36}"/>
            </a:ext>
          </a:extLst>
        </xdr:cNvPr>
        <xdr:cNvCxnSpPr/>
      </xdr:nvCxnSpPr>
      <xdr:spPr>
        <a:xfrm>
          <a:off x="1130300" y="9650620"/>
          <a:ext cx="889000" cy="12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30D42E15-63F1-42F1-861E-C687969416B7}"/>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48691A50-8EA6-4885-B389-7A679113D18F}"/>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A1E57C02-EAA5-4000-BF33-A21C9EBF4077}"/>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D15C265F-CC1E-48FA-8CD4-33A64C60E45D}"/>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F19B832-5CB5-4B8C-BC05-F41C36D6905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40786CAA-4C3A-4B7C-860E-CBADA2BF2C5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1112510-DD53-4E71-8501-A7FBA71C3601}"/>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D3BB664-3064-4458-B58A-0B9FD5C9F9F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40750917-328B-4FCF-97D6-228CFCE0997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61198</xdr:rowOff>
    </xdr:from>
    <xdr:to>
      <xdr:col>24</xdr:col>
      <xdr:colOff>114300</xdr:colOff>
      <xdr:row>56</xdr:row>
      <xdr:rowOff>162798</xdr:rowOff>
    </xdr:to>
    <xdr:sp macro="" textlink="">
      <xdr:nvSpPr>
        <xdr:cNvPr id="139" name="楕円 138">
          <a:extLst>
            <a:ext uri="{FF2B5EF4-FFF2-40B4-BE49-F238E27FC236}">
              <a16:creationId xmlns:a16="http://schemas.microsoft.com/office/drawing/2014/main" id="{8DD25E3F-328C-4C8C-A7D5-D59528E2C6AB}"/>
            </a:ext>
          </a:extLst>
        </xdr:cNvPr>
        <xdr:cNvSpPr/>
      </xdr:nvSpPr>
      <xdr:spPr>
        <a:xfrm>
          <a:off x="4584700" y="966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39625</xdr:rowOff>
    </xdr:from>
    <xdr:ext cx="599010" cy="259045"/>
    <xdr:sp macro="" textlink="">
      <xdr:nvSpPr>
        <xdr:cNvPr id="140" name="総務費該当値テキスト">
          <a:extLst>
            <a:ext uri="{FF2B5EF4-FFF2-40B4-BE49-F238E27FC236}">
              <a16:creationId xmlns:a16="http://schemas.microsoft.com/office/drawing/2014/main" id="{121B9216-9108-41E4-9A4A-3B89CC7DF70B}"/>
            </a:ext>
          </a:extLst>
        </xdr:cNvPr>
        <xdr:cNvSpPr txBox="1"/>
      </xdr:nvSpPr>
      <xdr:spPr>
        <a:xfrm>
          <a:off x="4686300" y="9640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115574</xdr:rowOff>
    </xdr:from>
    <xdr:to>
      <xdr:col>20</xdr:col>
      <xdr:colOff>38100</xdr:colOff>
      <xdr:row>57</xdr:row>
      <xdr:rowOff>45724</xdr:rowOff>
    </xdr:to>
    <xdr:sp macro="" textlink="">
      <xdr:nvSpPr>
        <xdr:cNvPr id="141" name="楕円 140">
          <a:extLst>
            <a:ext uri="{FF2B5EF4-FFF2-40B4-BE49-F238E27FC236}">
              <a16:creationId xmlns:a16="http://schemas.microsoft.com/office/drawing/2014/main" id="{C6577F55-3847-40BA-A1FC-D76A82A271CC}"/>
            </a:ext>
          </a:extLst>
        </xdr:cNvPr>
        <xdr:cNvSpPr/>
      </xdr:nvSpPr>
      <xdr:spPr>
        <a:xfrm>
          <a:off x="3746500" y="971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36851</xdr:rowOff>
    </xdr:from>
    <xdr:ext cx="599010" cy="259045"/>
    <xdr:sp macro="" textlink="">
      <xdr:nvSpPr>
        <xdr:cNvPr id="142" name="テキスト ボックス 141">
          <a:extLst>
            <a:ext uri="{FF2B5EF4-FFF2-40B4-BE49-F238E27FC236}">
              <a16:creationId xmlns:a16="http://schemas.microsoft.com/office/drawing/2014/main" id="{3D4ED9A0-AAA1-4582-A673-7DB75083DB82}"/>
            </a:ext>
          </a:extLst>
        </xdr:cNvPr>
        <xdr:cNvSpPr txBox="1"/>
      </xdr:nvSpPr>
      <xdr:spPr>
        <a:xfrm>
          <a:off x="3497795" y="9809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112383</xdr:rowOff>
    </xdr:from>
    <xdr:to>
      <xdr:col>15</xdr:col>
      <xdr:colOff>101600</xdr:colOff>
      <xdr:row>57</xdr:row>
      <xdr:rowOff>42533</xdr:rowOff>
    </xdr:to>
    <xdr:sp macro="" textlink="">
      <xdr:nvSpPr>
        <xdr:cNvPr id="143" name="楕円 142">
          <a:extLst>
            <a:ext uri="{FF2B5EF4-FFF2-40B4-BE49-F238E27FC236}">
              <a16:creationId xmlns:a16="http://schemas.microsoft.com/office/drawing/2014/main" id="{754C87E3-9148-46E6-BA85-0670C3D9B46C}"/>
            </a:ext>
          </a:extLst>
        </xdr:cNvPr>
        <xdr:cNvSpPr/>
      </xdr:nvSpPr>
      <xdr:spPr>
        <a:xfrm>
          <a:off x="2857500" y="9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33660</xdr:rowOff>
    </xdr:from>
    <xdr:ext cx="599010" cy="259045"/>
    <xdr:sp macro="" textlink="">
      <xdr:nvSpPr>
        <xdr:cNvPr id="144" name="テキスト ボックス 143">
          <a:extLst>
            <a:ext uri="{FF2B5EF4-FFF2-40B4-BE49-F238E27FC236}">
              <a16:creationId xmlns:a16="http://schemas.microsoft.com/office/drawing/2014/main" id="{6C8A5753-6855-4D43-96EC-211775886D14}"/>
            </a:ext>
          </a:extLst>
        </xdr:cNvPr>
        <xdr:cNvSpPr txBox="1"/>
      </xdr:nvSpPr>
      <xdr:spPr>
        <a:xfrm>
          <a:off x="2608795" y="9806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122053</xdr:rowOff>
    </xdr:from>
    <xdr:to>
      <xdr:col>10</xdr:col>
      <xdr:colOff>165100</xdr:colOff>
      <xdr:row>57</xdr:row>
      <xdr:rowOff>52203</xdr:rowOff>
    </xdr:to>
    <xdr:sp macro="" textlink="">
      <xdr:nvSpPr>
        <xdr:cNvPr id="145" name="楕円 144">
          <a:extLst>
            <a:ext uri="{FF2B5EF4-FFF2-40B4-BE49-F238E27FC236}">
              <a16:creationId xmlns:a16="http://schemas.microsoft.com/office/drawing/2014/main" id="{E2A50C3E-9942-450A-B4B9-51803C46C55D}"/>
            </a:ext>
          </a:extLst>
        </xdr:cNvPr>
        <xdr:cNvSpPr/>
      </xdr:nvSpPr>
      <xdr:spPr>
        <a:xfrm>
          <a:off x="1968500" y="972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43330</xdr:rowOff>
    </xdr:from>
    <xdr:ext cx="599010" cy="259045"/>
    <xdr:sp macro="" textlink="">
      <xdr:nvSpPr>
        <xdr:cNvPr id="146" name="テキスト ボックス 145">
          <a:extLst>
            <a:ext uri="{FF2B5EF4-FFF2-40B4-BE49-F238E27FC236}">
              <a16:creationId xmlns:a16="http://schemas.microsoft.com/office/drawing/2014/main" id="{B01B38E3-6B1E-4AE3-A50C-75BD4E20992A}"/>
            </a:ext>
          </a:extLst>
        </xdr:cNvPr>
        <xdr:cNvSpPr txBox="1"/>
      </xdr:nvSpPr>
      <xdr:spPr>
        <a:xfrm>
          <a:off x="1719795" y="9815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170070</xdr:rowOff>
    </xdr:from>
    <xdr:to>
      <xdr:col>6</xdr:col>
      <xdr:colOff>38100</xdr:colOff>
      <xdr:row>56</xdr:row>
      <xdr:rowOff>100220</xdr:rowOff>
    </xdr:to>
    <xdr:sp macro="" textlink="">
      <xdr:nvSpPr>
        <xdr:cNvPr id="147" name="楕円 146">
          <a:extLst>
            <a:ext uri="{FF2B5EF4-FFF2-40B4-BE49-F238E27FC236}">
              <a16:creationId xmlns:a16="http://schemas.microsoft.com/office/drawing/2014/main" id="{539B858A-F851-4891-93F1-FDE16C5A987C}"/>
            </a:ext>
          </a:extLst>
        </xdr:cNvPr>
        <xdr:cNvSpPr/>
      </xdr:nvSpPr>
      <xdr:spPr>
        <a:xfrm>
          <a:off x="1079500" y="959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91347</xdr:rowOff>
    </xdr:from>
    <xdr:ext cx="599010" cy="259045"/>
    <xdr:sp macro="" textlink="">
      <xdr:nvSpPr>
        <xdr:cNvPr id="148" name="テキスト ボックス 147">
          <a:extLst>
            <a:ext uri="{FF2B5EF4-FFF2-40B4-BE49-F238E27FC236}">
              <a16:creationId xmlns:a16="http://schemas.microsoft.com/office/drawing/2014/main" id="{C46A5F16-27A3-458B-AD35-4D1A8AC499E4}"/>
            </a:ext>
          </a:extLst>
        </xdr:cNvPr>
        <xdr:cNvSpPr txBox="1"/>
      </xdr:nvSpPr>
      <xdr:spPr>
        <a:xfrm>
          <a:off x="830795" y="969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1F491576-E1E2-4FE4-BA08-185FDF23718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189452B2-6DE5-4E95-9E76-3E544961CF26}"/>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5E07DF6D-7BAE-4E97-B992-04CAA6D1B07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103C9C13-623E-4D13-BB2D-8586AC705E0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C98F01E2-B95B-4EC4-A60A-40D8F2DC9E1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73ED4B20-1154-4371-B0C5-8B0EA405D1F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DCC92DCE-08C9-44BF-99F5-B986A3708D9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27052ACB-75E2-473B-90C1-145FDD9BCB3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AB4AA7AB-AA1F-47DB-AC66-13207A0652C9}"/>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137F78FF-E760-4412-B4DC-B7CFA9E0F48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D04C1056-F5B3-4937-A212-A9EE83B15A7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68A404B0-C7F6-48D6-A302-037D57180DBF}"/>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46D5803C-DF0F-414E-91EA-940FDD161B5D}"/>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DFBD74F0-5D38-4A15-9647-877BBCCDF245}"/>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87B8BD11-B938-46C3-BC27-4AD7DC4B1949}"/>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7B066B55-8727-4D6A-A7EE-CA49ED4096E2}"/>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8CC67360-E952-4571-9F12-DF139F101308}"/>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86288740-EA7B-4C93-9AC1-A8AAACB575E6}"/>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9D0D42C-C112-4CAF-BE92-42395E7DFEF9}"/>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10733588-0A90-4590-B838-0BF65DB8633C}"/>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C183A1A1-C8BD-4B7C-9336-EE27ECF99A78}"/>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B52FCE5B-1CDD-48A8-B3BA-78420A46B395}"/>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5B261F53-6872-4103-940D-D28B9E816F3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25A13DD1-1F0E-473F-8FA1-5AE5F9E4F66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E6AD60A8-51D9-439A-A6C5-9BB1B7BDCE06}"/>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227BC9CC-BDDF-4E93-A57F-8D20AE02CF9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3CE4663A-1588-4C4C-B3CC-BE5B2C6BB4A6}"/>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2D61F886-0DA1-415C-B438-97F20F565847}"/>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3C40B51D-3EC5-424E-A79D-150141C52753}"/>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25088</xdr:rowOff>
    </xdr:from>
    <xdr:to>
      <xdr:col>24</xdr:col>
      <xdr:colOff>63500</xdr:colOff>
      <xdr:row>73</xdr:row>
      <xdr:rowOff>128057</xdr:rowOff>
    </xdr:to>
    <xdr:cxnSp macro="">
      <xdr:nvCxnSpPr>
        <xdr:cNvPr id="178" name="直線コネクタ 177">
          <a:extLst>
            <a:ext uri="{FF2B5EF4-FFF2-40B4-BE49-F238E27FC236}">
              <a16:creationId xmlns:a16="http://schemas.microsoft.com/office/drawing/2014/main" id="{F10E0949-F7F1-45CC-9246-9AD78A8E05DD}"/>
            </a:ext>
          </a:extLst>
        </xdr:cNvPr>
        <xdr:cNvCxnSpPr/>
      </xdr:nvCxnSpPr>
      <xdr:spPr>
        <a:xfrm>
          <a:off x="3797300" y="12540938"/>
          <a:ext cx="838200" cy="10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A1CC4FA9-F39F-4A1D-991A-E0F7724ADCD1}"/>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640E3EED-CA46-499C-87F6-DD7A00F9F503}"/>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25088</xdr:rowOff>
    </xdr:from>
    <xdr:to>
      <xdr:col>19</xdr:col>
      <xdr:colOff>177800</xdr:colOff>
      <xdr:row>74</xdr:row>
      <xdr:rowOff>127394</xdr:rowOff>
    </xdr:to>
    <xdr:cxnSp macro="">
      <xdr:nvCxnSpPr>
        <xdr:cNvPr id="181" name="直線コネクタ 180">
          <a:extLst>
            <a:ext uri="{FF2B5EF4-FFF2-40B4-BE49-F238E27FC236}">
              <a16:creationId xmlns:a16="http://schemas.microsoft.com/office/drawing/2014/main" id="{48D075E0-58B0-47B6-B03B-2A3E92169719}"/>
            </a:ext>
          </a:extLst>
        </xdr:cNvPr>
        <xdr:cNvCxnSpPr/>
      </xdr:nvCxnSpPr>
      <xdr:spPr>
        <a:xfrm flipV="1">
          <a:off x="2908300" y="12540938"/>
          <a:ext cx="889000" cy="27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BE752F7-DB18-4E28-9080-F77D6ADCAA1A}"/>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787C0A9E-CEBF-4D04-8857-A8E7CE5CAB2D}"/>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82840</xdr:rowOff>
    </xdr:from>
    <xdr:to>
      <xdr:col>15</xdr:col>
      <xdr:colOff>50800</xdr:colOff>
      <xdr:row>74</xdr:row>
      <xdr:rowOff>127394</xdr:rowOff>
    </xdr:to>
    <xdr:cxnSp macro="">
      <xdr:nvCxnSpPr>
        <xdr:cNvPr id="184" name="直線コネクタ 183">
          <a:extLst>
            <a:ext uri="{FF2B5EF4-FFF2-40B4-BE49-F238E27FC236}">
              <a16:creationId xmlns:a16="http://schemas.microsoft.com/office/drawing/2014/main" id="{77896DDE-533B-4C12-AB8E-FA9B6EB61E1C}"/>
            </a:ext>
          </a:extLst>
        </xdr:cNvPr>
        <xdr:cNvCxnSpPr/>
      </xdr:nvCxnSpPr>
      <xdr:spPr>
        <a:xfrm>
          <a:off x="2019300" y="12598690"/>
          <a:ext cx="889000" cy="21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482CD8AB-E43E-404A-BD0E-D01E3C7D6B4B}"/>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7B26BCF6-CFF9-4791-99F7-D951F9855D5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82840</xdr:rowOff>
    </xdr:from>
    <xdr:to>
      <xdr:col>10</xdr:col>
      <xdr:colOff>114300</xdr:colOff>
      <xdr:row>75</xdr:row>
      <xdr:rowOff>119454</xdr:rowOff>
    </xdr:to>
    <xdr:cxnSp macro="">
      <xdr:nvCxnSpPr>
        <xdr:cNvPr id="187" name="直線コネクタ 186">
          <a:extLst>
            <a:ext uri="{FF2B5EF4-FFF2-40B4-BE49-F238E27FC236}">
              <a16:creationId xmlns:a16="http://schemas.microsoft.com/office/drawing/2014/main" id="{401863A3-D033-4DAB-A429-79749DC540FD}"/>
            </a:ext>
          </a:extLst>
        </xdr:cNvPr>
        <xdr:cNvCxnSpPr/>
      </xdr:nvCxnSpPr>
      <xdr:spPr>
        <a:xfrm flipV="1">
          <a:off x="1130300" y="12598690"/>
          <a:ext cx="889000" cy="37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90B2574B-1C36-4C66-B1FA-C6A5770567D5}"/>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CA2D5A05-FE3A-4AE4-9A58-FDBB53AD6F4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EDA947A6-B004-4622-8440-D71EB8C10A9C}"/>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63EA86DA-00C3-496E-9073-5AF4E3188976}"/>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C3E6916-EC4D-4BB4-BB5E-B38384E86D0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204C13F3-3A89-423C-8E87-846C4BACB3E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746F49EC-AAC8-4200-A95E-9FA97CB0290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295E0A9F-0C3F-4E3C-945E-FC7923CD81C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82CFDEFB-B859-46B0-9DE9-A10D7C52322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77257</xdr:rowOff>
    </xdr:from>
    <xdr:to>
      <xdr:col>24</xdr:col>
      <xdr:colOff>114300</xdr:colOff>
      <xdr:row>74</xdr:row>
      <xdr:rowOff>7407</xdr:rowOff>
    </xdr:to>
    <xdr:sp macro="" textlink="">
      <xdr:nvSpPr>
        <xdr:cNvPr id="197" name="楕円 196">
          <a:extLst>
            <a:ext uri="{FF2B5EF4-FFF2-40B4-BE49-F238E27FC236}">
              <a16:creationId xmlns:a16="http://schemas.microsoft.com/office/drawing/2014/main" id="{4F469DC5-9E95-4EBC-A862-3F695743E2BB}"/>
            </a:ext>
          </a:extLst>
        </xdr:cNvPr>
        <xdr:cNvSpPr/>
      </xdr:nvSpPr>
      <xdr:spPr>
        <a:xfrm>
          <a:off x="4584700" y="1259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100134</xdr:rowOff>
    </xdr:from>
    <xdr:ext cx="599010" cy="259045"/>
    <xdr:sp macro="" textlink="">
      <xdr:nvSpPr>
        <xdr:cNvPr id="198" name="民生費該当値テキスト">
          <a:extLst>
            <a:ext uri="{FF2B5EF4-FFF2-40B4-BE49-F238E27FC236}">
              <a16:creationId xmlns:a16="http://schemas.microsoft.com/office/drawing/2014/main" id="{4B296B2D-A5CE-47CF-B925-A92548E47615}"/>
            </a:ext>
          </a:extLst>
        </xdr:cNvPr>
        <xdr:cNvSpPr txBox="1"/>
      </xdr:nvSpPr>
      <xdr:spPr>
        <a:xfrm>
          <a:off x="4686300" y="12444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145738</xdr:rowOff>
    </xdr:from>
    <xdr:to>
      <xdr:col>20</xdr:col>
      <xdr:colOff>38100</xdr:colOff>
      <xdr:row>73</xdr:row>
      <xdr:rowOff>75888</xdr:rowOff>
    </xdr:to>
    <xdr:sp macro="" textlink="">
      <xdr:nvSpPr>
        <xdr:cNvPr id="199" name="楕円 198">
          <a:extLst>
            <a:ext uri="{FF2B5EF4-FFF2-40B4-BE49-F238E27FC236}">
              <a16:creationId xmlns:a16="http://schemas.microsoft.com/office/drawing/2014/main" id="{029899B0-AB2D-4054-AFC0-82C73606A0F9}"/>
            </a:ext>
          </a:extLst>
        </xdr:cNvPr>
        <xdr:cNvSpPr/>
      </xdr:nvSpPr>
      <xdr:spPr>
        <a:xfrm>
          <a:off x="3746500" y="1249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92415</xdr:rowOff>
    </xdr:from>
    <xdr:ext cx="599010" cy="259045"/>
    <xdr:sp macro="" textlink="">
      <xdr:nvSpPr>
        <xdr:cNvPr id="200" name="テキスト ボックス 199">
          <a:extLst>
            <a:ext uri="{FF2B5EF4-FFF2-40B4-BE49-F238E27FC236}">
              <a16:creationId xmlns:a16="http://schemas.microsoft.com/office/drawing/2014/main" id="{75F8640A-1AD8-40B0-B698-318F930CB5B9}"/>
            </a:ext>
          </a:extLst>
        </xdr:cNvPr>
        <xdr:cNvSpPr txBox="1"/>
      </xdr:nvSpPr>
      <xdr:spPr>
        <a:xfrm>
          <a:off x="3497795" y="12265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76594</xdr:rowOff>
    </xdr:from>
    <xdr:to>
      <xdr:col>15</xdr:col>
      <xdr:colOff>101600</xdr:colOff>
      <xdr:row>75</xdr:row>
      <xdr:rowOff>6744</xdr:rowOff>
    </xdr:to>
    <xdr:sp macro="" textlink="">
      <xdr:nvSpPr>
        <xdr:cNvPr id="201" name="楕円 200">
          <a:extLst>
            <a:ext uri="{FF2B5EF4-FFF2-40B4-BE49-F238E27FC236}">
              <a16:creationId xmlns:a16="http://schemas.microsoft.com/office/drawing/2014/main" id="{51DF7879-639F-4260-81B9-91FCA1BC88E1}"/>
            </a:ext>
          </a:extLst>
        </xdr:cNvPr>
        <xdr:cNvSpPr/>
      </xdr:nvSpPr>
      <xdr:spPr>
        <a:xfrm>
          <a:off x="2857500" y="127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23271</xdr:rowOff>
    </xdr:from>
    <xdr:ext cx="599010" cy="259045"/>
    <xdr:sp macro="" textlink="">
      <xdr:nvSpPr>
        <xdr:cNvPr id="202" name="テキスト ボックス 201">
          <a:extLst>
            <a:ext uri="{FF2B5EF4-FFF2-40B4-BE49-F238E27FC236}">
              <a16:creationId xmlns:a16="http://schemas.microsoft.com/office/drawing/2014/main" id="{AFC28C2D-EE59-4F4A-9019-AB7A212D2A1D}"/>
            </a:ext>
          </a:extLst>
        </xdr:cNvPr>
        <xdr:cNvSpPr txBox="1"/>
      </xdr:nvSpPr>
      <xdr:spPr>
        <a:xfrm>
          <a:off x="2608795" y="12539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32040</xdr:rowOff>
    </xdr:from>
    <xdr:to>
      <xdr:col>10</xdr:col>
      <xdr:colOff>165100</xdr:colOff>
      <xdr:row>73</xdr:row>
      <xdr:rowOff>133640</xdr:rowOff>
    </xdr:to>
    <xdr:sp macro="" textlink="">
      <xdr:nvSpPr>
        <xdr:cNvPr id="203" name="楕円 202">
          <a:extLst>
            <a:ext uri="{FF2B5EF4-FFF2-40B4-BE49-F238E27FC236}">
              <a16:creationId xmlns:a16="http://schemas.microsoft.com/office/drawing/2014/main" id="{2A069063-E134-4663-AA50-E3F6813FB812}"/>
            </a:ext>
          </a:extLst>
        </xdr:cNvPr>
        <xdr:cNvSpPr/>
      </xdr:nvSpPr>
      <xdr:spPr>
        <a:xfrm>
          <a:off x="1968500" y="125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150167</xdr:rowOff>
    </xdr:from>
    <xdr:ext cx="599010" cy="259045"/>
    <xdr:sp macro="" textlink="">
      <xdr:nvSpPr>
        <xdr:cNvPr id="204" name="テキスト ボックス 203">
          <a:extLst>
            <a:ext uri="{FF2B5EF4-FFF2-40B4-BE49-F238E27FC236}">
              <a16:creationId xmlns:a16="http://schemas.microsoft.com/office/drawing/2014/main" id="{35B9B916-9ABE-4141-9F9A-A2679F3CFDF5}"/>
            </a:ext>
          </a:extLst>
        </xdr:cNvPr>
        <xdr:cNvSpPr txBox="1"/>
      </xdr:nvSpPr>
      <xdr:spPr>
        <a:xfrm>
          <a:off x="1719795" y="12323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68654</xdr:rowOff>
    </xdr:from>
    <xdr:to>
      <xdr:col>6</xdr:col>
      <xdr:colOff>38100</xdr:colOff>
      <xdr:row>75</xdr:row>
      <xdr:rowOff>170253</xdr:rowOff>
    </xdr:to>
    <xdr:sp macro="" textlink="">
      <xdr:nvSpPr>
        <xdr:cNvPr id="205" name="楕円 204">
          <a:extLst>
            <a:ext uri="{FF2B5EF4-FFF2-40B4-BE49-F238E27FC236}">
              <a16:creationId xmlns:a16="http://schemas.microsoft.com/office/drawing/2014/main" id="{51274354-BEBA-4B67-97E0-34CDFA873959}"/>
            </a:ext>
          </a:extLst>
        </xdr:cNvPr>
        <xdr:cNvSpPr/>
      </xdr:nvSpPr>
      <xdr:spPr>
        <a:xfrm>
          <a:off x="1079500" y="1292740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15331</xdr:rowOff>
    </xdr:from>
    <xdr:ext cx="599010" cy="259045"/>
    <xdr:sp macro="" textlink="">
      <xdr:nvSpPr>
        <xdr:cNvPr id="206" name="テキスト ボックス 205">
          <a:extLst>
            <a:ext uri="{FF2B5EF4-FFF2-40B4-BE49-F238E27FC236}">
              <a16:creationId xmlns:a16="http://schemas.microsoft.com/office/drawing/2014/main" id="{264E1673-868A-4DF8-8110-69F9D43EDD5B}"/>
            </a:ext>
          </a:extLst>
        </xdr:cNvPr>
        <xdr:cNvSpPr txBox="1"/>
      </xdr:nvSpPr>
      <xdr:spPr>
        <a:xfrm>
          <a:off x="830795" y="1270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7BA0E2F5-9799-4088-BCD7-4F39036067A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2427D90-407D-4191-8748-3B09711EE21C}"/>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23D983A4-0F9E-4C52-A866-C3CDF064DEA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EC22CE7-6D76-4DA6-8795-7DFAF68776E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7CC57310-1936-450E-A81C-EC22C310671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B9E7F72-5CD6-4072-8E1C-9346A583E65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BFB9FA93-9711-4457-B11F-810D41CEB61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47F8DB94-1225-418F-99E3-5A5A97B38AC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EEB5A3A6-8166-4A56-879D-9ABE15A2081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29D8C6A-8818-4097-BC11-18658290A2C9}"/>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C5F5817F-8EB0-413A-A877-DA0EA9BDBDA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63230626-4932-41CB-93D9-8606281BDEA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B7F792D2-D22D-43FF-97C7-0B1AC27E1B6A}"/>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5AB6C5F-173F-4698-8892-2B3A252CACE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556EAF4A-A343-44C2-9620-A86A81FFB44C}"/>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105452AA-C3E4-4315-AF9E-6CBE7B34B64A}"/>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1094BE0B-1FCC-4757-9B9A-EB1F895B304C}"/>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2F550778-2AB1-4492-AC5C-A00AEABE08BF}"/>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28D85513-B819-4882-A834-12A44D7A42D3}"/>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3752D862-075B-4607-BA7A-67CA31167D31}"/>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B4D9DB1D-B23B-44EC-8F0C-53EC0AD1D13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24FEB2A1-0300-4432-944D-CB9A159B0C0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ECD5AEC8-7173-4F8F-B2A2-2E2FA1CA5A6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2C1AD49-A593-4743-9F36-94584D544697}"/>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F8C5ED81-F1FF-4CAF-B609-4D5641B9CBB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99137883-A6A2-4BA2-8A0A-69F2980B2ACF}"/>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8E2AD021-6718-4D06-8335-90C8F3925B21}"/>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7B6B1B8E-6282-406C-917E-25D6322B67AB}"/>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69138</xdr:rowOff>
    </xdr:from>
    <xdr:to>
      <xdr:col>24</xdr:col>
      <xdr:colOff>63500</xdr:colOff>
      <xdr:row>96</xdr:row>
      <xdr:rowOff>69326</xdr:rowOff>
    </xdr:to>
    <xdr:cxnSp macro="">
      <xdr:nvCxnSpPr>
        <xdr:cNvPr id="235" name="直線コネクタ 234">
          <a:extLst>
            <a:ext uri="{FF2B5EF4-FFF2-40B4-BE49-F238E27FC236}">
              <a16:creationId xmlns:a16="http://schemas.microsoft.com/office/drawing/2014/main" id="{2809842E-51F3-4EDD-ADBC-96B15C847F38}"/>
            </a:ext>
          </a:extLst>
        </xdr:cNvPr>
        <xdr:cNvCxnSpPr/>
      </xdr:nvCxnSpPr>
      <xdr:spPr>
        <a:xfrm flipV="1">
          <a:off x="3797300" y="16528338"/>
          <a:ext cx="83820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DD61A5AB-EA68-48E9-9075-A330CB893A38}"/>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4B5C6CDD-C8C5-4650-AA85-974F598D2D0E}"/>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50867</xdr:rowOff>
    </xdr:from>
    <xdr:to>
      <xdr:col>19</xdr:col>
      <xdr:colOff>177800</xdr:colOff>
      <xdr:row>96</xdr:row>
      <xdr:rowOff>69326</xdr:rowOff>
    </xdr:to>
    <xdr:cxnSp macro="">
      <xdr:nvCxnSpPr>
        <xdr:cNvPr id="238" name="直線コネクタ 237">
          <a:extLst>
            <a:ext uri="{FF2B5EF4-FFF2-40B4-BE49-F238E27FC236}">
              <a16:creationId xmlns:a16="http://schemas.microsoft.com/office/drawing/2014/main" id="{1AC2F856-ACDE-40E4-A3C2-960729EB8237}"/>
            </a:ext>
          </a:extLst>
        </xdr:cNvPr>
        <xdr:cNvCxnSpPr/>
      </xdr:nvCxnSpPr>
      <xdr:spPr>
        <a:xfrm>
          <a:off x="2908300" y="16510067"/>
          <a:ext cx="889000" cy="1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44C0976E-1ECD-4DFF-B62F-77E47BEEEB9F}"/>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9084D7E3-ED2B-45FA-AB0F-C5EDF9DE01C8}"/>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160496</xdr:rowOff>
    </xdr:from>
    <xdr:to>
      <xdr:col>15</xdr:col>
      <xdr:colOff>50800</xdr:colOff>
      <xdr:row>96</xdr:row>
      <xdr:rowOff>50867</xdr:rowOff>
    </xdr:to>
    <xdr:cxnSp macro="">
      <xdr:nvCxnSpPr>
        <xdr:cNvPr id="241" name="直線コネクタ 240">
          <a:extLst>
            <a:ext uri="{FF2B5EF4-FFF2-40B4-BE49-F238E27FC236}">
              <a16:creationId xmlns:a16="http://schemas.microsoft.com/office/drawing/2014/main" id="{58750AF7-C7FE-4A84-BBF7-7DD9BBCEDC51}"/>
            </a:ext>
          </a:extLst>
        </xdr:cNvPr>
        <xdr:cNvCxnSpPr/>
      </xdr:nvCxnSpPr>
      <xdr:spPr>
        <a:xfrm>
          <a:off x="2019300" y="16448246"/>
          <a:ext cx="889000" cy="6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1795E83F-30B4-4FEB-A516-53B0D268A212}"/>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331DF13-1C90-48B2-8B44-80E575753B43}"/>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160496</xdr:rowOff>
    </xdr:from>
    <xdr:to>
      <xdr:col>10</xdr:col>
      <xdr:colOff>114300</xdr:colOff>
      <xdr:row>96</xdr:row>
      <xdr:rowOff>10906</xdr:rowOff>
    </xdr:to>
    <xdr:cxnSp macro="">
      <xdr:nvCxnSpPr>
        <xdr:cNvPr id="244" name="直線コネクタ 243">
          <a:extLst>
            <a:ext uri="{FF2B5EF4-FFF2-40B4-BE49-F238E27FC236}">
              <a16:creationId xmlns:a16="http://schemas.microsoft.com/office/drawing/2014/main" id="{3418FB00-F52D-4D6F-9801-2DA4057C466D}"/>
            </a:ext>
          </a:extLst>
        </xdr:cNvPr>
        <xdr:cNvCxnSpPr/>
      </xdr:nvCxnSpPr>
      <xdr:spPr>
        <a:xfrm flipV="1">
          <a:off x="1130300" y="16448246"/>
          <a:ext cx="889000" cy="21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A61EF437-187E-4428-AA49-19E9BEED4906}"/>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2DAB953E-2A3F-4287-A1C3-9B053660828E}"/>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4159B7C4-99EF-48B0-8312-1B61610EE855}"/>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894C86FA-E6EB-4270-AAEC-06512D4C75A2}"/>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5CD46AD2-B0C4-4471-A971-2AE517214196}"/>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A2A0A8DC-19F2-4955-B767-B2E76FA581D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D74DA534-509B-4E56-9AAB-C728CCAA4996}"/>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26547F59-A146-462D-AA30-35127C11C54E}"/>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24AC31D3-A1CD-4A77-9890-BFA9F4CA628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18338</xdr:rowOff>
    </xdr:from>
    <xdr:to>
      <xdr:col>24</xdr:col>
      <xdr:colOff>114300</xdr:colOff>
      <xdr:row>96</xdr:row>
      <xdr:rowOff>119938</xdr:rowOff>
    </xdr:to>
    <xdr:sp macro="" textlink="">
      <xdr:nvSpPr>
        <xdr:cNvPr id="254" name="楕円 253">
          <a:extLst>
            <a:ext uri="{FF2B5EF4-FFF2-40B4-BE49-F238E27FC236}">
              <a16:creationId xmlns:a16="http://schemas.microsoft.com/office/drawing/2014/main" id="{BC36C052-9860-4617-AA10-CF8B001E4309}"/>
            </a:ext>
          </a:extLst>
        </xdr:cNvPr>
        <xdr:cNvSpPr/>
      </xdr:nvSpPr>
      <xdr:spPr>
        <a:xfrm>
          <a:off x="4584700" y="1647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168215</xdr:rowOff>
    </xdr:from>
    <xdr:ext cx="599010" cy="259045"/>
    <xdr:sp macro="" textlink="">
      <xdr:nvSpPr>
        <xdr:cNvPr id="255" name="衛生費該当値テキスト">
          <a:extLst>
            <a:ext uri="{FF2B5EF4-FFF2-40B4-BE49-F238E27FC236}">
              <a16:creationId xmlns:a16="http://schemas.microsoft.com/office/drawing/2014/main" id="{E63EB7E5-0C6A-4D82-8DF8-A03765ACEC34}"/>
            </a:ext>
          </a:extLst>
        </xdr:cNvPr>
        <xdr:cNvSpPr txBox="1"/>
      </xdr:nvSpPr>
      <xdr:spPr>
        <a:xfrm>
          <a:off x="4686300" y="16455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18526</xdr:rowOff>
    </xdr:from>
    <xdr:to>
      <xdr:col>20</xdr:col>
      <xdr:colOff>38100</xdr:colOff>
      <xdr:row>96</xdr:row>
      <xdr:rowOff>120126</xdr:rowOff>
    </xdr:to>
    <xdr:sp macro="" textlink="">
      <xdr:nvSpPr>
        <xdr:cNvPr id="256" name="楕円 255">
          <a:extLst>
            <a:ext uri="{FF2B5EF4-FFF2-40B4-BE49-F238E27FC236}">
              <a16:creationId xmlns:a16="http://schemas.microsoft.com/office/drawing/2014/main" id="{316DB771-BA51-495D-8F79-0BA4BA321A76}"/>
            </a:ext>
          </a:extLst>
        </xdr:cNvPr>
        <xdr:cNvSpPr/>
      </xdr:nvSpPr>
      <xdr:spPr>
        <a:xfrm>
          <a:off x="3746500" y="1647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136653</xdr:rowOff>
    </xdr:from>
    <xdr:ext cx="599010" cy="259045"/>
    <xdr:sp macro="" textlink="">
      <xdr:nvSpPr>
        <xdr:cNvPr id="257" name="テキスト ボックス 256">
          <a:extLst>
            <a:ext uri="{FF2B5EF4-FFF2-40B4-BE49-F238E27FC236}">
              <a16:creationId xmlns:a16="http://schemas.microsoft.com/office/drawing/2014/main" id="{CBCBD958-5F52-4E08-8AF4-E69E92BFA43A}"/>
            </a:ext>
          </a:extLst>
        </xdr:cNvPr>
        <xdr:cNvSpPr txBox="1"/>
      </xdr:nvSpPr>
      <xdr:spPr>
        <a:xfrm>
          <a:off x="3497795" y="16252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67</xdr:rowOff>
    </xdr:from>
    <xdr:to>
      <xdr:col>15</xdr:col>
      <xdr:colOff>101600</xdr:colOff>
      <xdr:row>96</xdr:row>
      <xdr:rowOff>101667</xdr:rowOff>
    </xdr:to>
    <xdr:sp macro="" textlink="">
      <xdr:nvSpPr>
        <xdr:cNvPr id="258" name="楕円 257">
          <a:extLst>
            <a:ext uri="{FF2B5EF4-FFF2-40B4-BE49-F238E27FC236}">
              <a16:creationId xmlns:a16="http://schemas.microsoft.com/office/drawing/2014/main" id="{48643037-2721-4C8D-A311-D8E1F6180848}"/>
            </a:ext>
          </a:extLst>
        </xdr:cNvPr>
        <xdr:cNvSpPr/>
      </xdr:nvSpPr>
      <xdr:spPr>
        <a:xfrm>
          <a:off x="2857500" y="1645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118194</xdr:rowOff>
    </xdr:from>
    <xdr:ext cx="599010" cy="259045"/>
    <xdr:sp macro="" textlink="">
      <xdr:nvSpPr>
        <xdr:cNvPr id="259" name="テキスト ボックス 258">
          <a:extLst>
            <a:ext uri="{FF2B5EF4-FFF2-40B4-BE49-F238E27FC236}">
              <a16:creationId xmlns:a16="http://schemas.microsoft.com/office/drawing/2014/main" id="{A8DF5261-3EA0-4A3B-B29F-64BB54C07D2B}"/>
            </a:ext>
          </a:extLst>
        </xdr:cNvPr>
        <xdr:cNvSpPr txBox="1"/>
      </xdr:nvSpPr>
      <xdr:spPr>
        <a:xfrm>
          <a:off x="2608795" y="16234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109696</xdr:rowOff>
    </xdr:from>
    <xdr:to>
      <xdr:col>10</xdr:col>
      <xdr:colOff>165100</xdr:colOff>
      <xdr:row>96</xdr:row>
      <xdr:rowOff>39846</xdr:rowOff>
    </xdr:to>
    <xdr:sp macro="" textlink="">
      <xdr:nvSpPr>
        <xdr:cNvPr id="260" name="楕円 259">
          <a:extLst>
            <a:ext uri="{FF2B5EF4-FFF2-40B4-BE49-F238E27FC236}">
              <a16:creationId xmlns:a16="http://schemas.microsoft.com/office/drawing/2014/main" id="{05B78403-AD57-4000-ACCC-654536ABEC17}"/>
            </a:ext>
          </a:extLst>
        </xdr:cNvPr>
        <xdr:cNvSpPr/>
      </xdr:nvSpPr>
      <xdr:spPr>
        <a:xfrm>
          <a:off x="1968500" y="1639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56373</xdr:rowOff>
    </xdr:from>
    <xdr:ext cx="599010" cy="259045"/>
    <xdr:sp macro="" textlink="">
      <xdr:nvSpPr>
        <xdr:cNvPr id="261" name="テキスト ボックス 260">
          <a:extLst>
            <a:ext uri="{FF2B5EF4-FFF2-40B4-BE49-F238E27FC236}">
              <a16:creationId xmlns:a16="http://schemas.microsoft.com/office/drawing/2014/main" id="{7FEB9825-A00E-41DE-9F0F-14C92D7AE237}"/>
            </a:ext>
          </a:extLst>
        </xdr:cNvPr>
        <xdr:cNvSpPr txBox="1"/>
      </xdr:nvSpPr>
      <xdr:spPr>
        <a:xfrm>
          <a:off x="1719795" y="16172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131556</xdr:rowOff>
    </xdr:from>
    <xdr:to>
      <xdr:col>6</xdr:col>
      <xdr:colOff>38100</xdr:colOff>
      <xdr:row>96</xdr:row>
      <xdr:rowOff>61706</xdr:rowOff>
    </xdr:to>
    <xdr:sp macro="" textlink="">
      <xdr:nvSpPr>
        <xdr:cNvPr id="262" name="楕円 261">
          <a:extLst>
            <a:ext uri="{FF2B5EF4-FFF2-40B4-BE49-F238E27FC236}">
              <a16:creationId xmlns:a16="http://schemas.microsoft.com/office/drawing/2014/main" id="{5194205D-98EE-4B56-A287-4CBCF5B98092}"/>
            </a:ext>
          </a:extLst>
        </xdr:cNvPr>
        <xdr:cNvSpPr/>
      </xdr:nvSpPr>
      <xdr:spPr>
        <a:xfrm>
          <a:off x="1079500" y="1641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78233</xdr:rowOff>
    </xdr:from>
    <xdr:ext cx="599010" cy="259045"/>
    <xdr:sp macro="" textlink="">
      <xdr:nvSpPr>
        <xdr:cNvPr id="263" name="テキスト ボックス 262">
          <a:extLst>
            <a:ext uri="{FF2B5EF4-FFF2-40B4-BE49-F238E27FC236}">
              <a16:creationId xmlns:a16="http://schemas.microsoft.com/office/drawing/2014/main" id="{0EEAF32F-E023-4949-95CA-5623873D0973}"/>
            </a:ext>
          </a:extLst>
        </xdr:cNvPr>
        <xdr:cNvSpPr txBox="1"/>
      </xdr:nvSpPr>
      <xdr:spPr>
        <a:xfrm>
          <a:off x="830795" y="16194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A7249123-4850-4FE4-BC47-16DA012B7B2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241B7BE-2917-4983-BC6C-8E4C2A7523DD}"/>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93D8B69B-4008-4E72-9EFD-806EF15988D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8C864FF9-6534-4C79-BD25-EEE84944FE9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2C78CC7D-0A37-437D-A66F-AB025135E8C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6F8583F5-772D-409A-82A9-41D011C4BC3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E8C579DF-B6DB-4B69-88E6-A236AF79A52E}"/>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191406D4-32D9-4982-AE69-8AA6711CF57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4EB71D81-9F41-4BA4-9FBA-84DF94C4D84B}"/>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C101CBE8-0ACC-4D52-92EA-B0E59B3B5A6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4742B7B9-70B5-404B-9CD5-A931691FA5B4}"/>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F8E888BF-78BF-4E44-93C5-7CF62C4D5D84}"/>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F483452A-1890-40E5-92DC-253CE344FAD4}"/>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C4F4F0ED-22B5-4D63-AAD0-4BD6A9889105}"/>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4AC31F5-7B88-4D28-9ADE-097DE06E2D51}"/>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8C2BF539-6894-4D30-B066-30F6E8FDD4DB}"/>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A90131B1-DA26-432E-9011-BB8BEB6A996C}"/>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16BCE93D-1F7D-4D82-A365-4AFB97B02D52}"/>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2806BDE2-8280-4FA2-AC2B-4DA7D45C39E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486407A-C5FF-413F-BC86-7BE98DC27F3E}"/>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A4B19AB7-5DF7-4B20-BB93-9EDC7BCFADD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DCFDBD7-8127-404A-A6C8-27FD64E4FCE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7FEE29F5-75A4-4EE1-983D-858F937A7464}"/>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B51CBB8-E92F-4F3B-9030-2AB5817A71D3}"/>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611866E3-9C6E-473D-B837-A5F069309D1E}"/>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808CD0BE-4D92-4898-961C-9A6501C2A3D4}"/>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4DAE3281-C639-4BD6-8878-FFF5054B7183}"/>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26775416-A923-4EFE-893A-C025F33ABC12}"/>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835C50D1-1F16-4A78-8FED-FEA51194F691}"/>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6588849A-5DC2-4138-AC3E-13E43B0C0E4D}"/>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41AC9D4E-6E04-4592-9831-7304C5C0407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A51E9B51-3D67-4554-ACAF-3F4AF4AB858C}"/>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A352C3D-1DA9-45B1-A6A8-376D3D5182FC}"/>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AE4613C9-3685-4333-BD88-F69F8B43483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41901097-6BBC-46A5-8661-A8B76918750F}"/>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13B15CAA-ECC3-420F-9DB8-16A1106361E4}"/>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DC44D4CA-3AAC-4983-B3FB-D56428EC73AA}"/>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DE753BC5-EE71-4556-97B1-EF549C3D57BE}"/>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8F6F239D-A93F-4D72-AB30-F81B70E544FE}"/>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A53331AF-7F2A-467A-A50A-D6CA4096D70B}"/>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B9B8F94C-29CC-442F-873F-DA00B86C1F5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83365C68-A203-4791-877F-9438EEAE93ED}"/>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BFB29B4-656A-4158-BAAF-E6FB6B66A5F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355669D6-1D5F-4346-AABF-D509A03CCFF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F52AEBD9-9821-4516-AEC8-8E24D4122F4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AB294AFE-8E06-4C20-8144-BC48BF7D2EBF}"/>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DA095E58-C2C0-404B-95F2-A1076E4ED2DF}"/>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7855F01D-2A93-489F-8DD6-1729B0A2A0F5}"/>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51BD785C-1E3B-4FE9-80F0-1ADCA3DD856D}"/>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EE0700A6-3885-479B-BD98-2C2CFE04E8F2}"/>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46DB1A47-B136-443D-91F2-EE8EB387CBC8}"/>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9B76E0D5-B368-4C12-9060-99161F55B689}"/>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F65367A5-8F1D-4767-93EE-2FF1CF791E96}"/>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F7483021-6791-468B-993E-14CD94CDB693}"/>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1D315C23-38F8-4125-BAB2-4F651167A26C}"/>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9385ACEC-6A74-4214-B188-C07DE9C2D52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6DED1E06-2FC8-4B65-922A-860371E6598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C917A055-4CB3-4392-98F3-F051CDC12A5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617EE395-F742-40FF-8E6F-0F36DF3B331D}"/>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87AEF409-9BDB-48F0-BA72-5012AE7F3FC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43B76204-61AF-4E37-A530-9EEE4AB1C866}"/>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CE97A0DE-5BBD-4357-9E62-15664462226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BB83514D-018F-4A5D-8DB7-0BC2E16229D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82E0DA4-AE43-4A35-B910-4F5F62D6037B}"/>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AC955CD3-35E3-4E37-BF77-FEB01474A1D4}"/>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4DAE9EA4-671E-49FE-8319-AF00C368AFCC}"/>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49C33B20-01D7-4478-9298-AEF53DE9584B}"/>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749A56A-1A5A-41D3-A127-08271EBB02D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F9B6B20E-7F33-442D-A94D-9206C6654307}"/>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CFBD859C-F29C-4C10-B226-DD6DAC6AE514}"/>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5F7DFE69-123A-4F93-99EC-A2642810676E}"/>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F1779A7C-AFD4-481B-B515-0546146AB7B3}"/>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5D7A3F7F-5FEA-47EA-8C9F-CA7828704E26}"/>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3ED97CF8-C484-4E87-9F32-46AEF93F3D59}"/>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683A32B2-CB11-4F23-BE78-B1473F6EFD42}"/>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1BFE9E40-5146-4FBA-84D5-5D8AF47EA16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D6419D43-A1D9-4E50-AC06-343872A03092}"/>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D2DD79C7-988A-4237-A9EB-111CCE32F5E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170434FD-47FF-4EC5-B859-251C07102735}"/>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8485A3E8-8997-4580-ADC6-B1C8295F1B45}"/>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5EDD5CA-9D0C-4156-BAC7-EF88422F8DED}"/>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9598F9EC-3863-49AC-9BB4-4C6FE7FEE4CE}"/>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BA8B7B08-73AF-4E06-AFD5-E50D4B234673}"/>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60478</xdr:rowOff>
    </xdr:from>
    <xdr:to>
      <xdr:col>55</xdr:col>
      <xdr:colOff>0</xdr:colOff>
      <xdr:row>56</xdr:row>
      <xdr:rowOff>107273</xdr:rowOff>
    </xdr:to>
    <xdr:cxnSp macro="">
      <xdr:nvCxnSpPr>
        <xdr:cNvPr id="347" name="直線コネクタ 346">
          <a:extLst>
            <a:ext uri="{FF2B5EF4-FFF2-40B4-BE49-F238E27FC236}">
              <a16:creationId xmlns:a16="http://schemas.microsoft.com/office/drawing/2014/main" id="{E518E9CA-F007-4FC2-AF4B-2D3237BBC823}"/>
            </a:ext>
          </a:extLst>
        </xdr:cNvPr>
        <xdr:cNvCxnSpPr/>
      </xdr:nvCxnSpPr>
      <xdr:spPr>
        <a:xfrm flipV="1">
          <a:off x="9639300" y="9661678"/>
          <a:ext cx="838200" cy="4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9C193204-8063-4774-9527-D378867AEB49}"/>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6A0B822-2BB8-4ECB-817D-FD6E01DBAB1D}"/>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31541</xdr:rowOff>
    </xdr:from>
    <xdr:to>
      <xdr:col>50</xdr:col>
      <xdr:colOff>114300</xdr:colOff>
      <xdr:row>56</xdr:row>
      <xdr:rowOff>107273</xdr:rowOff>
    </xdr:to>
    <xdr:cxnSp macro="">
      <xdr:nvCxnSpPr>
        <xdr:cNvPr id="350" name="直線コネクタ 349">
          <a:extLst>
            <a:ext uri="{FF2B5EF4-FFF2-40B4-BE49-F238E27FC236}">
              <a16:creationId xmlns:a16="http://schemas.microsoft.com/office/drawing/2014/main" id="{AD2EAEC9-D2FF-4F37-8B91-ACCC56B3EE0E}"/>
            </a:ext>
          </a:extLst>
        </xdr:cNvPr>
        <xdr:cNvCxnSpPr/>
      </xdr:nvCxnSpPr>
      <xdr:spPr>
        <a:xfrm>
          <a:off x="8750300" y="9632741"/>
          <a:ext cx="889000" cy="7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720A257-5A15-4F1B-B587-46AA3207AD66}"/>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B28C85D9-CDFD-42F0-8AB9-4A3E6376B7A6}"/>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31541</xdr:rowOff>
    </xdr:from>
    <xdr:to>
      <xdr:col>45</xdr:col>
      <xdr:colOff>177800</xdr:colOff>
      <xdr:row>56</xdr:row>
      <xdr:rowOff>112489</xdr:rowOff>
    </xdr:to>
    <xdr:cxnSp macro="">
      <xdr:nvCxnSpPr>
        <xdr:cNvPr id="353" name="直線コネクタ 352">
          <a:extLst>
            <a:ext uri="{FF2B5EF4-FFF2-40B4-BE49-F238E27FC236}">
              <a16:creationId xmlns:a16="http://schemas.microsoft.com/office/drawing/2014/main" id="{866A5576-6E51-4710-A8C1-C150159085E5}"/>
            </a:ext>
          </a:extLst>
        </xdr:cNvPr>
        <xdr:cNvCxnSpPr/>
      </xdr:nvCxnSpPr>
      <xdr:spPr>
        <a:xfrm flipV="1">
          <a:off x="7861300" y="9632741"/>
          <a:ext cx="889000" cy="8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71C72DAB-E352-476B-B784-27B4C5C3A6B6}"/>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DB22F359-938C-4E5C-91EA-6CA71B108718}"/>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112489</xdr:rowOff>
    </xdr:from>
    <xdr:to>
      <xdr:col>41</xdr:col>
      <xdr:colOff>50800</xdr:colOff>
      <xdr:row>56</xdr:row>
      <xdr:rowOff>147590</xdr:rowOff>
    </xdr:to>
    <xdr:cxnSp macro="">
      <xdr:nvCxnSpPr>
        <xdr:cNvPr id="356" name="直線コネクタ 355">
          <a:extLst>
            <a:ext uri="{FF2B5EF4-FFF2-40B4-BE49-F238E27FC236}">
              <a16:creationId xmlns:a16="http://schemas.microsoft.com/office/drawing/2014/main" id="{916129A5-8ACF-42D5-A26C-F467E37A8859}"/>
            </a:ext>
          </a:extLst>
        </xdr:cNvPr>
        <xdr:cNvCxnSpPr/>
      </xdr:nvCxnSpPr>
      <xdr:spPr>
        <a:xfrm flipV="1">
          <a:off x="6972300" y="9713689"/>
          <a:ext cx="889000" cy="35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CE60E2FF-01F4-4083-BE10-C96000A70DD2}"/>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9240E1B4-6D91-478A-9627-B4D615E38457}"/>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8AE7E3A8-C421-4565-9628-EB8F3E852021}"/>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384B9466-8093-449B-8F89-513FB75FD0C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5FC8435-074D-4973-A0B0-9F3EBD9ED199}"/>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200C4CE5-B9FD-4B5B-AA6D-6DECF102632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4E206FE-D118-43C9-8550-93BFFC6FF5C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7FB7129-93F1-49D8-AED6-658AB1844B61}"/>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3F24A362-9B66-431F-B7C6-CC637AE0BC51}"/>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9678</xdr:rowOff>
    </xdr:from>
    <xdr:to>
      <xdr:col>55</xdr:col>
      <xdr:colOff>50800</xdr:colOff>
      <xdr:row>56</xdr:row>
      <xdr:rowOff>111278</xdr:rowOff>
    </xdr:to>
    <xdr:sp macro="" textlink="">
      <xdr:nvSpPr>
        <xdr:cNvPr id="366" name="楕円 365">
          <a:extLst>
            <a:ext uri="{FF2B5EF4-FFF2-40B4-BE49-F238E27FC236}">
              <a16:creationId xmlns:a16="http://schemas.microsoft.com/office/drawing/2014/main" id="{B0BBC0FA-4031-4C2C-922D-62BA8C96AB6B}"/>
            </a:ext>
          </a:extLst>
        </xdr:cNvPr>
        <xdr:cNvSpPr/>
      </xdr:nvSpPr>
      <xdr:spPr>
        <a:xfrm>
          <a:off x="10426700" y="961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32555</xdr:rowOff>
    </xdr:from>
    <xdr:ext cx="599010" cy="259045"/>
    <xdr:sp macro="" textlink="">
      <xdr:nvSpPr>
        <xdr:cNvPr id="367" name="農林水産業費該当値テキスト">
          <a:extLst>
            <a:ext uri="{FF2B5EF4-FFF2-40B4-BE49-F238E27FC236}">
              <a16:creationId xmlns:a16="http://schemas.microsoft.com/office/drawing/2014/main" id="{B5D441A3-190F-4F1D-9533-9D07E334808F}"/>
            </a:ext>
          </a:extLst>
        </xdr:cNvPr>
        <xdr:cNvSpPr txBox="1"/>
      </xdr:nvSpPr>
      <xdr:spPr>
        <a:xfrm>
          <a:off x="10528300" y="9462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56473</xdr:rowOff>
    </xdr:from>
    <xdr:to>
      <xdr:col>50</xdr:col>
      <xdr:colOff>165100</xdr:colOff>
      <xdr:row>56</xdr:row>
      <xdr:rowOff>158073</xdr:rowOff>
    </xdr:to>
    <xdr:sp macro="" textlink="">
      <xdr:nvSpPr>
        <xdr:cNvPr id="368" name="楕円 367">
          <a:extLst>
            <a:ext uri="{FF2B5EF4-FFF2-40B4-BE49-F238E27FC236}">
              <a16:creationId xmlns:a16="http://schemas.microsoft.com/office/drawing/2014/main" id="{C9CB7219-2013-401E-BD70-E755A58221D3}"/>
            </a:ext>
          </a:extLst>
        </xdr:cNvPr>
        <xdr:cNvSpPr/>
      </xdr:nvSpPr>
      <xdr:spPr>
        <a:xfrm>
          <a:off x="9588500" y="965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3150</xdr:rowOff>
    </xdr:from>
    <xdr:ext cx="599010" cy="259045"/>
    <xdr:sp macro="" textlink="">
      <xdr:nvSpPr>
        <xdr:cNvPr id="369" name="テキスト ボックス 368">
          <a:extLst>
            <a:ext uri="{FF2B5EF4-FFF2-40B4-BE49-F238E27FC236}">
              <a16:creationId xmlns:a16="http://schemas.microsoft.com/office/drawing/2014/main" id="{A7EBF63B-52C4-46A5-96FC-3DA0E5DCCE33}"/>
            </a:ext>
          </a:extLst>
        </xdr:cNvPr>
        <xdr:cNvSpPr txBox="1"/>
      </xdr:nvSpPr>
      <xdr:spPr>
        <a:xfrm>
          <a:off x="9339795" y="943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152191</xdr:rowOff>
    </xdr:from>
    <xdr:to>
      <xdr:col>46</xdr:col>
      <xdr:colOff>38100</xdr:colOff>
      <xdr:row>56</xdr:row>
      <xdr:rowOff>82341</xdr:rowOff>
    </xdr:to>
    <xdr:sp macro="" textlink="">
      <xdr:nvSpPr>
        <xdr:cNvPr id="370" name="楕円 369">
          <a:extLst>
            <a:ext uri="{FF2B5EF4-FFF2-40B4-BE49-F238E27FC236}">
              <a16:creationId xmlns:a16="http://schemas.microsoft.com/office/drawing/2014/main" id="{0E839283-8676-484D-A53C-FE130BC6E20F}"/>
            </a:ext>
          </a:extLst>
        </xdr:cNvPr>
        <xdr:cNvSpPr/>
      </xdr:nvSpPr>
      <xdr:spPr>
        <a:xfrm>
          <a:off x="8699500" y="958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98868</xdr:rowOff>
    </xdr:from>
    <xdr:ext cx="599010" cy="259045"/>
    <xdr:sp macro="" textlink="">
      <xdr:nvSpPr>
        <xdr:cNvPr id="371" name="テキスト ボックス 370">
          <a:extLst>
            <a:ext uri="{FF2B5EF4-FFF2-40B4-BE49-F238E27FC236}">
              <a16:creationId xmlns:a16="http://schemas.microsoft.com/office/drawing/2014/main" id="{A66B2A6D-4802-424F-A4C6-069B702AE3AD}"/>
            </a:ext>
          </a:extLst>
        </xdr:cNvPr>
        <xdr:cNvSpPr txBox="1"/>
      </xdr:nvSpPr>
      <xdr:spPr>
        <a:xfrm>
          <a:off x="8450795" y="9357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61689</xdr:rowOff>
    </xdr:from>
    <xdr:to>
      <xdr:col>41</xdr:col>
      <xdr:colOff>101600</xdr:colOff>
      <xdr:row>56</xdr:row>
      <xdr:rowOff>163289</xdr:rowOff>
    </xdr:to>
    <xdr:sp macro="" textlink="">
      <xdr:nvSpPr>
        <xdr:cNvPr id="372" name="楕円 371">
          <a:extLst>
            <a:ext uri="{FF2B5EF4-FFF2-40B4-BE49-F238E27FC236}">
              <a16:creationId xmlns:a16="http://schemas.microsoft.com/office/drawing/2014/main" id="{7FFE16B2-2B9B-4AE4-BD8B-FB7F1E43B284}"/>
            </a:ext>
          </a:extLst>
        </xdr:cNvPr>
        <xdr:cNvSpPr/>
      </xdr:nvSpPr>
      <xdr:spPr>
        <a:xfrm>
          <a:off x="7810500" y="966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8366</xdr:rowOff>
    </xdr:from>
    <xdr:ext cx="599010" cy="259045"/>
    <xdr:sp macro="" textlink="">
      <xdr:nvSpPr>
        <xdr:cNvPr id="373" name="テキスト ボックス 372">
          <a:extLst>
            <a:ext uri="{FF2B5EF4-FFF2-40B4-BE49-F238E27FC236}">
              <a16:creationId xmlns:a16="http://schemas.microsoft.com/office/drawing/2014/main" id="{FCE49EBB-57D1-4A75-9E7B-981FB27019BB}"/>
            </a:ext>
          </a:extLst>
        </xdr:cNvPr>
        <xdr:cNvSpPr txBox="1"/>
      </xdr:nvSpPr>
      <xdr:spPr>
        <a:xfrm>
          <a:off x="7561795" y="9438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96790</xdr:rowOff>
    </xdr:from>
    <xdr:to>
      <xdr:col>36</xdr:col>
      <xdr:colOff>165100</xdr:colOff>
      <xdr:row>57</xdr:row>
      <xdr:rowOff>26940</xdr:rowOff>
    </xdr:to>
    <xdr:sp macro="" textlink="">
      <xdr:nvSpPr>
        <xdr:cNvPr id="374" name="楕円 373">
          <a:extLst>
            <a:ext uri="{FF2B5EF4-FFF2-40B4-BE49-F238E27FC236}">
              <a16:creationId xmlns:a16="http://schemas.microsoft.com/office/drawing/2014/main" id="{9F7023C6-D4B7-4738-B959-1ACA0310FC2C}"/>
            </a:ext>
          </a:extLst>
        </xdr:cNvPr>
        <xdr:cNvSpPr/>
      </xdr:nvSpPr>
      <xdr:spPr>
        <a:xfrm>
          <a:off x="6921500" y="969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43467</xdr:rowOff>
    </xdr:from>
    <xdr:ext cx="599010" cy="259045"/>
    <xdr:sp macro="" textlink="">
      <xdr:nvSpPr>
        <xdr:cNvPr id="375" name="テキスト ボックス 374">
          <a:extLst>
            <a:ext uri="{FF2B5EF4-FFF2-40B4-BE49-F238E27FC236}">
              <a16:creationId xmlns:a16="http://schemas.microsoft.com/office/drawing/2014/main" id="{00065BEA-1676-4F25-ADEA-DF3FC90A5CD9}"/>
            </a:ext>
          </a:extLst>
        </xdr:cNvPr>
        <xdr:cNvSpPr txBox="1"/>
      </xdr:nvSpPr>
      <xdr:spPr>
        <a:xfrm>
          <a:off x="6672795" y="9473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89D22323-3933-41B5-95BC-36CB2A72385A}"/>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5EAB3C54-1B01-449F-B8BA-A1D2AFD3831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7BA51665-1333-4ACF-BC51-E0A93431ADE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93920ECC-89A4-463B-BC83-B210CA49370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2B703A07-782C-4722-B13B-2E52A6D39DC2}"/>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1EFF7675-0159-4964-BD74-AA7CA691008F}"/>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50A084EA-CA78-4BFB-B460-FAAB1A2F5B3A}"/>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986BAAB2-C207-47CB-A54E-BA09A262C72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55F364E0-684A-4C3E-A2D6-6052F49AFA1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7B26EA42-12DC-4A3C-8748-099131198F4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E6BB43C0-CFE0-4452-98B3-A42192E18165}"/>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C86D852E-4D8D-42D3-9253-0B74FA0A7B48}"/>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24184076-6CBB-413D-8116-E0634D730B7A}"/>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FFF067FE-60E5-4FC4-B76E-4527D7AA5854}"/>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2E195596-58AC-462B-B8C9-8129D39C1827}"/>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7D5F13AE-EB05-4A4E-9EB1-64DF75D3A3A1}"/>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3B4AC3A0-643D-4416-9914-04B402AD7244}"/>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4F865335-BB51-40E4-B53A-6BA0AB7724F6}"/>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CDE00D84-C885-4538-9FB4-26A30CA28D6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9FAAA16C-5493-45AC-A972-A61C86C688B8}"/>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2C2D56FE-B9C9-4FB7-A749-DF4FC54D80E9}"/>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3A36DC1-89C4-4915-9E0B-E8BE0FDFC303}"/>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B6859819-83A5-4F82-B2DC-84F5C3D5388C}"/>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2DBBB5AE-EAE5-4D74-B706-E83C0E4B4D63}"/>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5633D7FE-3CF5-4995-A730-F8D0D1CEAE13}"/>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F1823EC8-ABA5-4898-8CB1-C32D868867E9}"/>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151729</xdr:rowOff>
    </xdr:from>
    <xdr:to>
      <xdr:col>55</xdr:col>
      <xdr:colOff>0</xdr:colOff>
      <xdr:row>77</xdr:row>
      <xdr:rowOff>157142</xdr:rowOff>
    </xdr:to>
    <xdr:cxnSp macro="">
      <xdr:nvCxnSpPr>
        <xdr:cNvPr id="402" name="直線コネクタ 401">
          <a:extLst>
            <a:ext uri="{FF2B5EF4-FFF2-40B4-BE49-F238E27FC236}">
              <a16:creationId xmlns:a16="http://schemas.microsoft.com/office/drawing/2014/main" id="{F4B86835-8DDC-4E3D-B69D-4A4EC8577145}"/>
            </a:ext>
          </a:extLst>
        </xdr:cNvPr>
        <xdr:cNvCxnSpPr/>
      </xdr:nvCxnSpPr>
      <xdr:spPr>
        <a:xfrm>
          <a:off x="9639300" y="13353379"/>
          <a:ext cx="838200" cy="5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207E78D4-E528-4F4C-A751-4019D5F5B7E8}"/>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856072F2-CB7F-44D3-B1BB-28444BFA1FB7}"/>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151729</xdr:rowOff>
    </xdr:from>
    <xdr:to>
      <xdr:col>50</xdr:col>
      <xdr:colOff>114300</xdr:colOff>
      <xdr:row>77</xdr:row>
      <xdr:rowOff>171306</xdr:rowOff>
    </xdr:to>
    <xdr:cxnSp macro="">
      <xdr:nvCxnSpPr>
        <xdr:cNvPr id="405" name="直線コネクタ 404">
          <a:extLst>
            <a:ext uri="{FF2B5EF4-FFF2-40B4-BE49-F238E27FC236}">
              <a16:creationId xmlns:a16="http://schemas.microsoft.com/office/drawing/2014/main" id="{37C6DF1D-ED4A-4AAF-AADA-5B87DE783A03}"/>
            </a:ext>
          </a:extLst>
        </xdr:cNvPr>
        <xdr:cNvCxnSpPr/>
      </xdr:nvCxnSpPr>
      <xdr:spPr>
        <a:xfrm flipV="1">
          <a:off x="8750300" y="13353379"/>
          <a:ext cx="889000" cy="1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A0C6455E-1E00-4576-BE7C-89A18EFA8624}"/>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9B2EFA5A-5686-4FF0-9EEB-8C9E1698B592}"/>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171306</xdr:rowOff>
    </xdr:from>
    <xdr:to>
      <xdr:col>45</xdr:col>
      <xdr:colOff>177800</xdr:colOff>
      <xdr:row>78</xdr:row>
      <xdr:rowOff>61913</xdr:rowOff>
    </xdr:to>
    <xdr:cxnSp macro="">
      <xdr:nvCxnSpPr>
        <xdr:cNvPr id="408" name="直線コネクタ 407">
          <a:extLst>
            <a:ext uri="{FF2B5EF4-FFF2-40B4-BE49-F238E27FC236}">
              <a16:creationId xmlns:a16="http://schemas.microsoft.com/office/drawing/2014/main" id="{7A81B30D-5FED-4042-BBD2-DA9CEB70FBEA}"/>
            </a:ext>
          </a:extLst>
        </xdr:cNvPr>
        <xdr:cNvCxnSpPr/>
      </xdr:nvCxnSpPr>
      <xdr:spPr>
        <a:xfrm flipV="1">
          <a:off x="7861300" y="13372956"/>
          <a:ext cx="889000" cy="6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FDA69221-4C41-4CE0-AD17-CEB9419D29AF}"/>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5655AE3E-51E2-42B5-84A4-E1B8A2144DA1}"/>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23019</xdr:rowOff>
    </xdr:from>
    <xdr:to>
      <xdr:col>41</xdr:col>
      <xdr:colOff>50800</xdr:colOff>
      <xdr:row>78</xdr:row>
      <xdr:rowOff>61913</xdr:rowOff>
    </xdr:to>
    <xdr:cxnSp macro="">
      <xdr:nvCxnSpPr>
        <xdr:cNvPr id="411" name="直線コネクタ 410">
          <a:extLst>
            <a:ext uri="{FF2B5EF4-FFF2-40B4-BE49-F238E27FC236}">
              <a16:creationId xmlns:a16="http://schemas.microsoft.com/office/drawing/2014/main" id="{07459EFE-2F52-401A-BBE9-D3108501CED0}"/>
            </a:ext>
          </a:extLst>
        </xdr:cNvPr>
        <xdr:cNvCxnSpPr/>
      </xdr:nvCxnSpPr>
      <xdr:spPr>
        <a:xfrm>
          <a:off x="6972300" y="13396119"/>
          <a:ext cx="889000" cy="3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8F2094CB-20EF-44B8-A5EC-580F9EAF868E}"/>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25388CA5-E547-4AA8-8821-B53D4B8CE32D}"/>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D7A3751F-C765-49E1-9912-31E06E58C687}"/>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3F7FC4F9-97CD-4E03-A93D-6DDC5BC11126}"/>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69571160-EB26-4AC6-9EB7-4466E454E49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2C1D2851-06F3-44A3-AC77-A2C61BFDA15E}"/>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DD712C3D-02D4-4A9E-B8F8-EBB9BA877B9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BEBFC58-054C-4A1E-A386-030666C594E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BCED9B03-22ED-46E8-8A69-436C7970DEB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106342</xdr:rowOff>
    </xdr:from>
    <xdr:to>
      <xdr:col>55</xdr:col>
      <xdr:colOff>50800</xdr:colOff>
      <xdr:row>78</xdr:row>
      <xdr:rowOff>36492</xdr:rowOff>
    </xdr:to>
    <xdr:sp macro="" textlink="">
      <xdr:nvSpPr>
        <xdr:cNvPr id="421" name="楕円 420">
          <a:extLst>
            <a:ext uri="{FF2B5EF4-FFF2-40B4-BE49-F238E27FC236}">
              <a16:creationId xmlns:a16="http://schemas.microsoft.com/office/drawing/2014/main" id="{6546B231-6AE2-4744-946E-2E724DEC58C4}"/>
            </a:ext>
          </a:extLst>
        </xdr:cNvPr>
        <xdr:cNvSpPr/>
      </xdr:nvSpPr>
      <xdr:spPr>
        <a:xfrm>
          <a:off x="10426700" y="1330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84769</xdr:rowOff>
    </xdr:from>
    <xdr:ext cx="534377" cy="259045"/>
    <xdr:sp macro="" textlink="">
      <xdr:nvSpPr>
        <xdr:cNvPr id="422" name="商工費該当値テキスト">
          <a:extLst>
            <a:ext uri="{FF2B5EF4-FFF2-40B4-BE49-F238E27FC236}">
              <a16:creationId xmlns:a16="http://schemas.microsoft.com/office/drawing/2014/main" id="{87F4A772-0135-48BE-B751-32C82FE1BCEA}"/>
            </a:ext>
          </a:extLst>
        </xdr:cNvPr>
        <xdr:cNvSpPr txBox="1"/>
      </xdr:nvSpPr>
      <xdr:spPr>
        <a:xfrm>
          <a:off x="10528300" y="1328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100929</xdr:rowOff>
    </xdr:from>
    <xdr:to>
      <xdr:col>50</xdr:col>
      <xdr:colOff>165100</xdr:colOff>
      <xdr:row>78</xdr:row>
      <xdr:rowOff>31079</xdr:rowOff>
    </xdr:to>
    <xdr:sp macro="" textlink="">
      <xdr:nvSpPr>
        <xdr:cNvPr id="423" name="楕円 422">
          <a:extLst>
            <a:ext uri="{FF2B5EF4-FFF2-40B4-BE49-F238E27FC236}">
              <a16:creationId xmlns:a16="http://schemas.microsoft.com/office/drawing/2014/main" id="{18A53C7B-C787-49E8-8D38-3AD218A544BD}"/>
            </a:ext>
          </a:extLst>
        </xdr:cNvPr>
        <xdr:cNvSpPr/>
      </xdr:nvSpPr>
      <xdr:spPr>
        <a:xfrm>
          <a:off x="9588500" y="1330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22206</xdr:rowOff>
    </xdr:from>
    <xdr:ext cx="534377" cy="259045"/>
    <xdr:sp macro="" textlink="">
      <xdr:nvSpPr>
        <xdr:cNvPr id="424" name="テキスト ボックス 423">
          <a:extLst>
            <a:ext uri="{FF2B5EF4-FFF2-40B4-BE49-F238E27FC236}">
              <a16:creationId xmlns:a16="http://schemas.microsoft.com/office/drawing/2014/main" id="{9B5BD388-5B28-4EC2-95A9-E28527B281CB}"/>
            </a:ext>
          </a:extLst>
        </xdr:cNvPr>
        <xdr:cNvSpPr txBox="1"/>
      </xdr:nvSpPr>
      <xdr:spPr>
        <a:xfrm>
          <a:off x="9372111" y="1339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120506</xdr:rowOff>
    </xdr:from>
    <xdr:to>
      <xdr:col>46</xdr:col>
      <xdr:colOff>38100</xdr:colOff>
      <xdr:row>78</xdr:row>
      <xdr:rowOff>50656</xdr:rowOff>
    </xdr:to>
    <xdr:sp macro="" textlink="">
      <xdr:nvSpPr>
        <xdr:cNvPr id="425" name="楕円 424">
          <a:extLst>
            <a:ext uri="{FF2B5EF4-FFF2-40B4-BE49-F238E27FC236}">
              <a16:creationId xmlns:a16="http://schemas.microsoft.com/office/drawing/2014/main" id="{B3CD8FE9-FDB5-4D42-AED7-6BFC8F6CDE2C}"/>
            </a:ext>
          </a:extLst>
        </xdr:cNvPr>
        <xdr:cNvSpPr/>
      </xdr:nvSpPr>
      <xdr:spPr>
        <a:xfrm>
          <a:off x="8699500" y="1332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41783</xdr:rowOff>
    </xdr:from>
    <xdr:ext cx="534377" cy="259045"/>
    <xdr:sp macro="" textlink="">
      <xdr:nvSpPr>
        <xdr:cNvPr id="426" name="テキスト ボックス 425">
          <a:extLst>
            <a:ext uri="{FF2B5EF4-FFF2-40B4-BE49-F238E27FC236}">
              <a16:creationId xmlns:a16="http://schemas.microsoft.com/office/drawing/2014/main" id="{0D496139-BA45-426B-A478-60C4B88F768D}"/>
            </a:ext>
          </a:extLst>
        </xdr:cNvPr>
        <xdr:cNvSpPr txBox="1"/>
      </xdr:nvSpPr>
      <xdr:spPr>
        <a:xfrm>
          <a:off x="8483111" y="1341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11113</xdr:rowOff>
    </xdr:from>
    <xdr:to>
      <xdr:col>41</xdr:col>
      <xdr:colOff>101600</xdr:colOff>
      <xdr:row>78</xdr:row>
      <xdr:rowOff>112713</xdr:rowOff>
    </xdr:to>
    <xdr:sp macro="" textlink="">
      <xdr:nvSpPr>
        <xdr:cNvPr id="427" name="楕円 426">
          <a:extLst>
            <a:ext uri="{FF2B5EF4-FFF2-40B4-BE49-F238E27FC236}">
              <a16:creationId xmlns:a16="http://schemas.microsoft.com/office/drawing/2014/main" id="{C29047EA-758D-43D4-A79D-C70A43890BD7}"/>
            </a:ext>
          </a:extLst>
        </xdr:cNvPr>
        <xdr:cNvSpPr/>
      </xdr:nvSpPr>
      <xdr:spPr>
        <a:xfrm>
          <a:off x="7810500" y="1338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103840</xdr:rowOff>
    </xdr:from>
    <xdr:ext cx="534377" cy="259045"/>
    <xdr:sp macro="" textlink="">
      <xdr:nvSpPr>
        <xdr:cNvPr id="428" name="テキスト ボックス 427">
          <a:extLst>
            <a:ext uri="{FF2B5EF4-FFF2-40B4-BE49-F238E27FC236}">
              <a16:creationId xmlns:a16="http://schemas.microsoft.com/office/drawing/2014/main" id="{BEB9C306-0FC1-4166-85F3-1351D5098916}"/>
            </a:ext>
          </a:extLst>
        </xdr:cNvPr>
        <xdr:cNvSpPr txBox="1"/>
      </xdr:nvSpPr>
      <xdr:spPr>
        <a:xfrm>
          <a:off x="7594111" y="1347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143669</xdr:rowOff>
    </xdr:from>
    <xdr:to>
      <xdr:col>36</xdr:col>
      <xdr:colOff>165100</xdr:colOff>
      <xdr:row>78</xdr:row>
      <xdr:rowOff>73819</xdr:rowOff>
    </xdr:to>
    <xdr:sp macro="" textlink="">
      <xdr:nvSpPr>
        <xdr:cNvPr id="429" name="楕円 428">
          <a:extLst>
            <a:ext uri="{FF2B5EF4-FFF2-40B4-BE49-F238E27FC236}">
              <a16:creationId xmlns:a16="http://schemas.microsoft.com/office/drawing/2014/main" id="{9EF35D0C-3782-4F00-96A8-DA7FC15A0B8C}"/>
            </a:ext>
          </a:extLst>
        </xdr:cNvPr>
        <xdr:cNvSpPr/>
      </xdr:nvSpPr>
      <xdr:spPr>
        <a:xfrm>
          <a:off x="6921500" y="1334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64946</xdr:rowOff>
    </xdr:from>
    <xdr:ext cx="534377" cy="259045"/>
    <xdr:sp macro="" textlink="">
      <xdr:nvSpPr>
        <xdr:cNvPr id="430" name="テキスト ボックス 429">
          <a:extLst>
            <a:ext uri="{FF2B5EF4-FFF2-40B4-BE49-F238E27FC236}">
              <a16:creationId xmlns:a16="http://schemas.microsoft.com/office/drawing/2014/main" id="{0508AFA4-7243-454A-814F-D746A4BCF240}"/>
            </a:ext>
          </a:extLst>
        </xdr:cNvPr>
        <xdr:cNvSpPr txBox="1"/>
      </xdr:nvSpPr>
      <xdr:spPr>
        <a:xfrm>
          <a:off x="6705111" y="1343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4F068B4-BDB8-4430-A171-2A8D13CBCE7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CB26C35E-33D2-4223-8E15-28F59ECBCCC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B20FC7E5-9C00-4576-ACAD-E62EB65BAB5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C0913420-270A-42AF-B3B2-448C0545BB3F}"/>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FBB0D174-A166-477F-B53D-EE19ED55353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D525D52C-DC87-4C8A-8E33-3FDCD3D5FD8D}"/>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9ED001F5-DF53-4FE0-BFA6-5BA1A3BAC621}"/>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CB138C21-2E1C-4461-9401-E462946392E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AEA91ADB-1F4A-44B8-A8AE-1BF1EFD5266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BD229C74-80A7-46C0-A3BD-0B41E374648B}"/>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25BAC664-D065-47EE-B859-D9B2FE40B3C5}"/>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BF7C0B99-E38B-4BDC-A820-EA8C034E9BEB}"/>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E443E1AC-7199-4761-857E-B90E044FA9F9}"/>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835AA04E-D7D1-4A98-BE88-58DD7CA43B4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F53E11F1-39F2-45A8-AD47-1DA2E27AFE2D}"/>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89CE34B1-C33F-41A7-A359-E87E271AFD1C}"/>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96014CA9-64FF-4005-920D-84FE80C0AB3C}"/>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E1D8337D-1B62-4F48-BA11-6E11EBB6457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4C0DD646-38A3-4F7C-803F-8406AF72387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7B042AD-1351-447D-ABE7-EA7D08E7A61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70E0D6CA-71EF-4374-8810-DCCE201EC44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866FDB23-D710-4F6F-95A0-9A483D85B17A}"/>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CCD28238-7968-4ECB-93FC-B144009569E1}"/>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CC4343D7-CE26-46C5-914F-654119BEFBF3}"/>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62A80C05-058C-4D3A-8FB9-546FF94C6379}"/>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7C5A50D8-4C7E-4F7C-A75B-959A84E473B4}"/>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14711</xdr:rowOff>
    </xdr:from>
    <xdr:to>
      <xdr:col>55</xdr:col>
      <xdr:colOff>0</xdr:colOff>
      <xdr:row>96</xdr:row>
      <xdr:rowOff>20765</xdr:rowOff>
    </xdr:to>
    <xdr:cxnSp macro="">
      <xdr:nvCxnSpPr>
        <xdr:cNvPr id="457" name="直線コネクタ 456">
          <a:extLst>
            <a:ext uri="{FF2B5EF4-FFF2-40B4-BE49-F238E27FC236}">
              <a16:creationId xmlns:a16="http://schemas.microsoft.com/office/drawing/2014/main" id="{105619BD-6A0A-45DF-9B5B-477F2C7CEF28}"/>
            </a:ext>
          </a:extLst>
        </xdr:cNvPr>
        <xdr:cNvCxnSpPr/>
      </xdr:nvCxnSpPr>
      <xdr:spPr>
        <a:xfrm flipV="1">
          <a:off x="9639300" y="16131011"/>
          <a:ext cx="838200" cy="34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34A6CF6-EAAF-47BF-9CF8-C460D1D44A5D}"/>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DF9C178D-25E0-4934-A56D-D11F013609A3}"/>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18405</xdr:rowOff>
    </xdr:from>
    <xdr:to>
      <xdr:col>50</xdr:col>
      <xdr:colOff>114300</xdr:colOff>
      <xdr:row>96</xdr:row>
      <xdr:rowOff>20765</xdr:rowOff>
    </xdr:to>
    <xdr:cxnSp macro="">
      <xdr:nvCxnSpPr>
        <xdr:cNvPr id="460" name="直線コネクタ 459">
          <a:extLst>
            <a:ext uri="{FF2B5EF4-FFF2-40B4-BE49-F238E27FC236}">
              <a16:creationId xmlns:a16="http://schemas.microsoft.com/office/drawing/2014/main" id="{0120AE04-2009-4214-AEE1-A5853949B0D4}"/>
            </a:ext>
          </a:extLst>
        </xdr:cNvPr>
        <xdr:cNvCxnSpPr/>
      </xdr:nvCxnSpPr>
      <xdr:spPr>
        <a:xfrm>
          <a:off x="8750300" y="16477605"/>
          <a:ext cx="889000" cy="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C15737E0-B695-4134-8F0C-ECA004C29C66}"/>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9920B7D6-7F9E-446C-8E09-0349945F4FB3}"/>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18405</xdr:rowOff>
    </xdr:from>
    <xdr:to>
      <xdr:col>45</xdr:col>
      <xdr:colOff>177800</xdr:colOff>
      <xdr:row>97</xdr:row>
      <xdr:rowOff>42728</xdr:rowOff>
    </xdr:to>
    <xdr:cxnSp macro="">
      <xdr:nvCxnSpPr>
        <xdr:cNvPr id="463" name="直線コネクタ 462">
          <a:extLst>
            <a:ext uri="{FF2B5EF4-FFF2-40B4-BE49-F238E27FC236}">
              <a16:creationId xmlns:a16="http://schemas.microsoft.com/office/drawing/2014/main" id="{8027BBBF-7DB6-4B46-8B7B-18E73A20D664}"/>
            </a:ext>
          </a:extLst>
        </xdr:cNvPr>
        <xdr:cNvCxnSpPr/>
      </xdr:nvCxnSpPr>
      <xdr:spPr>
        <a:xfrm flipV="1">
          <a:off x="7861300" y="16477605"/>
          <a:ext cx="889000" cy="19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CD4C9873-8689-4FAC-A131-B83BE7A30B04}"/>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F35B3F06-5252-4E51-AF0A-2CAA7D23C44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17263</xdr:rowOff>
    </xdr:from>
    <xdr:to>
      <xdr:col>41</xdr:col>
      <xdr:colOff>50800</xdr:colOff>
      <xdr:row>97</xdr:row>
      <xdr:rowOff>42728</xdr:rowOff>
    </xdr:to>
    <xdr:cxnSp macro="">
      <xdr:nvCxnSpPr>
        <xdr:cNvPr id="466" name="直線コネクタ 465">
          <a:extLst>
            <a:ext uri="{FF2B5EF4-FFF2-40B4-BE49-F238E27FC236}">
              <a16:creationId xmlns:a16="http://schemas.microsoft.com/office/drawing/2014/main" id="{02D9DB84-9F44-4814-9C52-5876A3AFE4FD}"/>
            </a:ext>
          </a:extLst>
        </xdr:cNvPr>
        <xdr:cNvCxnSpPr/>
      </xdr:nvCxnSpPr>
      <xdr:spPr>
        <a:xfrm>
          <a:off x="6972300" y="16647913"/>
          <a:ext cx="889000" cy="25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33D6EC84-6BE5-4595-8F18-E0B6F459D19C}"/>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EFFB4185-CA43-4D23-95AE-9C8613974555}"/>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154B06C6-E1FC-49E1-8F79-9CCC0428CFDE}"/>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503642C1-9634-4BA0-978C-66B92F1A9F69}"/>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B14E6A86-CE53-4C84-BC40-3B58F1291012}"/>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BF7F406E-A29F-4BE8-A608-32E5BFD14EF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AF2C65DE-CE68-4BCC-BB93-C0B19C45BED8}"/>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7DF279B0-3540-46DF-A9A2-CC483AC1961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86CEE622-B495-473A-A20D-3A8DDD9BEC6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135361</xdr:rowOff>
    </xdr:from>
    <xdr:to>
      <xdr:col>55</xdr:col>
      <xdr:colOff>50800</xdr:colOff>
      <xdr:row>94</xdr:row>
      <xdr:rowOff>65511</xdr:rowOff>
    </xdr:to>
    <xdr:sp macro="" textlink="">
      <xdr:nvSpPr>
        <xdr:cNvPr id="476" name="楕円 475">
          <a:extLst>
            <a:ext uri="{FF2B5EF4-FFF2-40B4-BE49-F238E27FC236}">
              <a16:creationId xmlns:a16="http://schemas.microsoft.com/office/drawing/2014/main" id="{758F6ACA-F9DD-44F2-ABB4-E031D15D3FC3}"/>
            </a:ext>
          </a:extLst>
        </xdr:cNvPr>
        <xdr:cNvSpPr/>
      </xdr:nvSpPr>
      <xdr:spPr>
        <a:xfrm>
          <a:off x="10426700" y="1608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158238</xdr:rowOff>
    </xdr:from>
    <xdr:ext cx="599010" cy="259045"/>
    <xdr:sp macro="" textlink="">
      <xdr:nvSpPr>
        <xdr:cNvPr id="477" name="土木費該当値テキスト">
          <a:extLst>
            <a:ext uri="{FF2B5EF4-FFF2-40B4-BE49-F238E27FC236}">
              <a16:creationId xmlns:a16="http://schemas.microsoft.com/office/drawing/2014/main" id="{A1E23966-49F7-4EAC-A26F-E50E0A6165B0}"/>
            </a:ext>
          </a:extLst>
        </xdr:cNvPr>
        <xdr:cNvSpPr txBox="1"/>
      </xdr:nvSpPr>
      <xdr:spPr>
        <a:xfrm>
          <a:off x="10528300" y="15931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141415</xdr:rowOff>
    </xdr:from>
    <xdr:to>
      <xdr:col>50</xdr:col>
      <xdr:colOff>165100</xdr:colOff>
      <xdr:row>96</xdr:row>
      <xdr:rowOff>71565</xdr:rowOff>
    </xdr:to>
    <xdr:sp macro="" textlink="">
      <xdr:nvSpPr>
        <xdr:cNvPr id="478" name="楕円 477">
          <a:extLst>
            <a:ext uri="{FF2B5EF4-FFF2-40B4-BE49-F238E27FC236}">
              <a16:creationId xmlns:a16="http://schemas.microsoft.com/office/drawing/2014/main" id="{AC0E85DC-91D6-43C4-898B-E2B2E18D6C8E}"/>
            </a:ext>
          </a:extLst>
        </xdr:cNvPr>
        <xdr:cNvSpPr/>
      </xdr:nvSpPr>
      <xdr:spPr>
        <a:xfrm>
          <a:off x="9588500" y="1642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62692</xdr:rowOff>
    </xdr:from>
    <xdr:ext cx="599010" cy="259045"/>
    <xdr:sp macro="" textlink="">
      <xdr:nvSpPr>
        <xdr:cNvPr id="479" name="テキスト ボックス 478">
          <a:extLst>
            <a:ext uri="{FF2B5EF4-FFF2-40B4-BE49-F238E27FC236}">
              <a16:creationId xmlns:a16="http://schemas.microsoft.com/office/drawing/2014/main" id="{DC3D58B9-ED89-4DE9-9370-5B41D501D6DA}"/>
            </a:ext>
          </a:extLst>
        </xdr:cNvPr>
        <xdr:cNvSpPr txBox="1"/>
      </xdr:nvSpPr>
      <xdr:spPr>
        <a:xfrm>
          <a:off x="9339795" y="16521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139055</xdr:rowOff>
    </xdr:from>
    <xdr:to>
      <xdr:col>46</xdr:col>
      <xdr:colOff>38100</xdr:colOff>
      <xdr:row>96</xdr:row>
      <xdr:rowOff>69205</xdr:rowOff>
    </xdr:to>
    <xdr:sp macro="" textlink="">
      <xdr:nvSpPr>
        <xdr:cNvPr id="480" name="楕円 479">
          <a:extLst>
            <a:ext uri="{FF2B5EF4-FFF2-40B4-BE49-F238E27FC236}">
              <a16:creationId xmlns:a16="http://schemas.microsoft.com/office/drawing/2014/main" id="{C995FD23-A6FC-4753-9F2C-65B6C2DEF8EB}"/>
            </a:ext>
          </a:extLst>
        </xdr:cNvPr>
        <xdr:cNvSpPr/>
      </xdr:nvSpPr>
      <xdr:spPr>
        <a:xfrm>
          <a:off x="8699500" y="1642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60332</xdr:rowOff>
    </xdr:from>
    <xdr:ext cx="599010" cy="259045"/>
    <xdr:sp macro="" textlink="">
      <xdr:nvSpPr>
        <xdr:cNvPr id="481" name="テキスト ボックス 480">
          <a:extLst>
            <a:ext uri="{FF2B5EF4-FFF2-40B4-BE49-F238E27FC236}">
              <a16:creationId xmlns:a16="http://schemas.microsoft.com/office/drawing/2014/main" id="{3A033A0A-F149-4ABB-A116-7CEDFFDBEB69}"/>
            </a:ext>
          </a:extLst>
        </xdr:cNvPr>
        <xdr:cNvSpPr txBox="1"/>
      </xdr:nvSpPr>
      <xdr:spPr>
        <a:xfrm>
          <a:off x="8450795" y="1651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163378</xdr:rowOff>
    </xdr:from>
    <xdr:to>
      <xdr:col>41</xdr:col>
      <xdr:colOff>101600</xdr:colOff>
      <xdr:row>97</xdr:row>
      <xdr:rowOff>93528</xdr:rowOff>
    </xdr:to>
    <xdr:sp macro="" textlink="">
      <xdr:nvSpPr>
        <xdr:cNvPr id="482" name="楕円 481">
          <a:extLst>
            <a:ext uri="{FF2B5EF4-FFF2-40B4-BE49-F238E27FC236}">
              <a16:creationId xmlns:a16="http://schemas.microsoft.com/office/drawing/2014/main" id="{0AAFA3B4-C86A-42B7-AC23-3B6220627F5A}"/>
            </a:ext>
          </a:extLst>
        </xdr:cNvPr>
        <xdr:cNvSpPr/>
      </xdr:nvSpPr>
      <xdr:spPr>
        <a:xfrm>
          <a:off x="7810500" y="1662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84655</xdr:rowOff>
    </xdr:from>
    <xdr:ext cx="534377" cy="259045"/>
    <xdr:sp macro="" textlink="">
      <xdr:nvSpPr>
        <xdr:cNvPr id="483" name="テキスト ボックス 482">
          <a:extLst>
            <a:ext uri="{FF2B5EF4-FFF2-40B4-BE49-F238E27FC236}">
              <a16:creationId xmlns:a16="http://schemas.microsoft.com/office/drawing/2014/main" id="{F423E24B-7EF5-498C-AE22-F208F34E7787}"/>
            </a:ext>
          </a:extLst>
        </xdr:cNvPr>
        <xdr:cNvSpPr txBox="1"/>
      </xdr:nvSpPr>
      <xdr:spPr>
        <a:xfrm>
          <a:off x="7594111" y="1671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137913</xdr:rowOff>
    </xdr:from>
    <xdr:to>
      <xdr:col>36</xdr:col>
      <xdr:colOff>165100</xdr:colOff>
      <xdr:row>97</xdr:row>
      <xdr:rowOff>68063</xdr:rowOff>
    </xdr:to>
    <xdr:sp macro="" textlink="">
      <xdr:nvSpPr>
        <xdr:cNvPr id="484" name="楕円 483">
          <a:extLst>
            <a:ext uri="{FF2B5EF4-FFF2-40B4-BE49-F238E27FC236}">
              <a16:creationId xmlns:a16="http://schemas.microsoft.com/office/drawing/2014/main" id="{964A260E-D3DA-4C9F-92C6-8836052FD186}"/>
            </a:ext>
          </a:extLst>
        </xdr:cNvPr>
        <xdr:cNvSpPr/>
      </xdr:nvSpPr>
      <xdr:spPr>
        <a:xfrm>
          <a:off x="6921500" y="1659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59190</xdr:rowOff>
    </xdr:from>
    <xdr:ext cx="534377" cy="259045"/>
    <xdr:sp macro="" textlink="">
      <xdr:nvSpPr>
        <xdr:cNvPr id="485" name="テキスト ボックス 484">
          <a:extLst>
            <a:ext uri="{FF2B5EF4-FFF2-40B4-BE49-F238E27FC236}">
              <a16:creationId xmlns:a16="http://schemas.microsoft.com/office/drawing/2014/main" id="{1A07458E-1903-45A4-87C0-5D46F7F52E92}"/>
            </a:ext>
          </a:extLst>
        </xdr:cNvPr>
        <xdr:cNvSpPr txBox="1"/>
      </xdr:nvSpPr>
      <xdr:spPr>
        <a:xfrm>
          <a:off x="6705111" y="1668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35527D7B-6B00-4D2A-8F88-4367D946E1F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397CAB0-3458-4C86-9579-379DAB9D6C43}"/>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22E483FB-E3A1-474B-8405-1DE3697456BE}"/>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10AE3A1A-BA63-4264-8B6B-6D783606FA9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5A40E600-E2B1-4717-8651-3FEBCC523FA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C25B301-E832-40FC-85BD-98E59A8A0722}"/>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BCB4AEF0-4C65-4444-9124-FF8925DD619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9F55E707-DB78-444D-AE3D-E71C7991CD2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B8E3F2DA-54D2-435B-A2E0-A31F644BD51C}"/>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493E34C5-80FA-4A07-829A-A1B17FB52FB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967165A7-89E6-4F9A-9926-E276457899B5}"/>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F65E0EDD-6DB7-4D8B-9657-A50696A5095D}"/>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D9F5E59B-24A9-45EC-BAE8-74F95C61CFEE}"/>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6290083D-A042-45DA-A620-B7BE62E54208}"/>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EC17601A-1E7F-4225-B0CC-D976D2614243}"/>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1CCFC66-12E0-49F1-BA4F-4FF77DCD96C5}"/>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5993F31E-A4E4-4DBE-82F7-4875E6CEA579}"/>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D02CEF39-3858-4A21-8E49-B6D63B78131A}"/>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A71BA48A-3B3F-4F04-8757-59CA7D729AE4}"/>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3E1185D6-F156-4F51-9B9F-F603B211E846}"/>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21BF792E-4DB0-484C-BD00-47B2672E413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8E505215-1292-4B7B-A8F8-9A5709424EC8}"/>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21CBE3F3-D6A2-481E-B20F-E93FD9431C6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ED2EC8EF-2C9A-4E9C-98DA-40E77938312C}"/>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554F64BD-666F-4438-A6FE-99D9A5D629A5}"/>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1040DBF6-D077-4EA9-AED8-E1CBC8EF4ACB}"/>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43316A18-5F15-4315-89B0-07D796CDB42D}"/>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8A4BF20B-BE34-4730-9836-144FA0A7B521}"/>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16652</xdr:rowOff>
    </xdr:from>
    <xdr:to>
      <xdr:col>85</xdr:col>
      <xdr:colOff>127000</xdr:colOff>
      <xdr:row>37</xdr:row>
      <xdr:rowOff>82161</xdr:rowOff>
    </xdr:to>
    <xdr:cxnSp macro="">
      <xdr:nvCxnSpPr>
        <xdr:cNvPr id="514" name="直線コネクタ 513">
          <a:extLst>
            <a:ext uri="{FF2B5EF4-FFF2-40B4-BE49-F238E27FC236}">
              <a16:creationId xmlns:a16="http://schemas.microsoft.com/office/drawing/2014/main" id="{A273B8F0-74C5-45A2-A085-8A5C91B601E5}"/>
            </a:ext>
          </a:extLst>
        </xdr:cNvPr>
        <xdr:cNvCxnSpPr/>
      </xdr:nvCxnSpPr>
      <xdr:spPr>
        <a:xfrm>
          <a:off x="15481300" y="6360302"/>
          <a:ext cx="838200" cy="6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ACB01F28-C29B-48AF-A086-9CBA48892B6C}"/>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E79807F2-A181-4E50-9F41-02AB57C42027}"/>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16652</xdr:rowOff>
    </xdr:from>
    <xdr:to>
      <xdr:col>81</xdr:col>
      <xdr:colOff>50800</xdr:colOff>
      <xdr:row>37</xdr:row>
      <xdr:rowOff>99002</xdr:rowOff>
    </xdr:to>
    <xdr:cxnSp macro="">
      <xdr:nvCxnSpPr>
        <xdr:cNvPr id="517" name="直線コネクタ 516">
          <a:extLst>
            <a:ext uri="{FF2B5EF4-FFF2-40B4-BE49-F238E27FC236}">
              <a16:creationId xmlns:a16="http://schemas.microsoft.com/office/drawing/2014/main" id="{85C47CE6-13CB-4E81-83FE-80DC5876D369}"/>
            </a:ext>
          </a:extLst>
        </xdr:cNvPr>
        <xdr:cNvCxnSpPr/>
      </xdr:nvCxnSpPr>
      <xdr:spPr>
        <a:xfrm flipV="1">
          <a:off x="14592300" y="6360302"/>
          <a:ext cx="889000" cy="8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F5D4BD48-4AF5-458D-AE66-3C62C500EE43}"/>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19" name="テキスト ボックス 518">
          <a:extLst>
            <a:ext uri="{FF2B5EF4-FFF2-40B4-BE49-F238E27FC236}">
              <a16:creationId xmlns:a16="http://schemas.microsoft.com/office/drawing/2014/main" id="{1EB93C25-22CC-4D79-8D5A-8216C84BF5A7}"/>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96426</xdr:rowOff>
    </xdr:from>
    <xdr:to>
      <xdr:col>76</xdr:col>
      <xdr:colOff>114300</xdr:colOff>
      <xdr:row>37</xdr:row>
      <xdr:rowOff>99002</xdr:rowOff>
    </xdr:to>
    <xdr:cxnSp macro="">
      <xdr:nvCxnSpPr>
        <xdr:cNvPr id="520" name="直線コネクタ 519">
          <a:extLst>
            <a:ext uri="{FF2B5EF4-FFF2-40B4-BE49-F238E27FC236}">
              <a16:creationId xmlns:a16="http://schemas.microsoft.com/office/drawing/2014/main" id="{9E60C6F9-03B7-4765-9E02-5E063FA414BE}"/>
            </a:ext>
          </a:extLst>
        </xdr:cNvPr>
        <xdr:cNvCxnSpPr/>
      </xdr:nvCxnSpPr>
      <xdr:spPr>
        <a:xfrm>
          <a:off x="13703300" y="6440076"/>
          <a:ext cx="889000" cy="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6845254-0B34-4D1F-BB97-E296456818D2}"/>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5E8A7CE8-ACFC-4798-8AB6-23631FD3C913}"/>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127813</xdr:rowOff>
    </xdr:from>
    <xdr:to>
      <xdr:col>71</xdr:col>
      <xdr:colOff>177800</xdr:colOff>
      <xdr:row>37</xdr:row>
      <xdr:rowOff>96426</xdr:rowOff>
    </xdr:to>
    <xdr:cxnSp macro="">
      <xdr:nvCxnSpPr>
        <xdr:cNvPr id="523" name="直線コネクタ 522">
          <a:extLst>
            <a:ext uri="{FF2B5EF4-FFF2-40B4-BE49-F238E27FC236}">
              <a16:creationId xmlns:a16="http://schemas.microsoft.com/office/drawing/2014/main" id="{F60394CB-7D5B-4F8D-A99D-BF90F58ECA19}"/>
            </a:ext>
          </a:extLst>
        </xdr:cNvPr>
        <xdr:cNvCxnSpPr/>
      </xdr:nvCxnSpPr>
      <xdr:spPr>
        <a:xfrm>
          <a:off x="12814300" y="6300013"/>
          <a:ext cx="889000" cy="140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44B03A68-5621-4C52-B5CA-22EF81582EF8}"/>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AE89F84B-3268-45DB-96EC-D2CF1B2FC168}"/>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D1C9243A-26A0-47DF-B315-60E94D1B7218}"/>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31269</xdr:rowOff>
    </xdr:from>
    <xdr:ext cx="534377" cy="259045"/>
    <xdr:sp macro="" textlink="">
      <xdr:nvSpPr>
        <xdr:cNvPr id="527" name="テキスト ボックス 526">
          <a:extLst>
            <a:ext uri="{FF2B5EF4-FFF2-40B4-BE49-F238E27FC236}">
              <a16:creationId xmlns:a16="http://schemas.microsoft.com/office/drawing/2014/main" id="{64AAC933-6040-4E91-BB96-CA0E70FF7D90}"/>
            </a:ext>
          </a:extLst>
        </xdr:cNvPr>
        <xdr:cNvSpPr txBox="1"/>
      </xdr:nvSpPr>
      <xdr:spPr>
        <a:xfrm>
          <a:off x="12547111" y="637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704CAFDE-AD55-4A22-99E7-7B9F1441F0FC}"/>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E91BFD2D-C63F-4648-9CA6-947DDDE54281}"/>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279620AE-089C-45D6-8666-C72CC618209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F4BAFE79-35E6-45AE-B2A5-D76F378276FB}"/>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81A114D5-E7C5-4385-B5BF-28A40BBE71C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31361</xdr:rowOff>
    </xdr:from>
    <xdr:to>
      <xdr:col>85</xdr:col>
      <xdr:colOff>177800</xdr:colOff>
      <xdr:row>37</xdr:row>
      <xdr:rowOff>132961</xdr:rowOff>
    </xdr:to>
    <xdr:sp macro="" textlink="">
      <xdr:nvSpPr>
        <xdr:cNvPr id="533" name="楕円 532">
          <a:extLst>
            <a:ext uri="{FF2B5EF4-FFF2-40B4-BE49-F238E27FC236}">
              <a16:creationId xmlns:a16="http://schemas.microsoft.com/office/drawing/2014/main" id="{12227EFC-F342-4A92-8BBD-C22A46067CD1}"/>
            </a:ext>
          </a:extLst>
        </xdr:cNvPr>
        <xdr:cNvSpPr/>
      </xdr:nvSpPr>
      <xdr:spPr>
        <a:xfrm>
          <a:off x="16268700" y="637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117738</xdr:rowOff>
    </xdr:from>
    <xdr:ext cx="534377" cy="259045"/>
    <xdr:sp macro="" textlink="">
      <xdr:nvSpPr>
        <xdr:cNvPr id="534" name="消防費該当値テキスト">
          <a:extLst>
            <a:ext uri="{FF2B5EF4-FFF2-40B4-BE49-F238E27FC236}">
              <a16:creationId xmlns:a16="http://schemas.microsoft.com/office/drawing/2014/main" id="{E394AC80-474F-41F7-8C30-F4DC36DF65A8}"/>
            </a:ext>
          </a:extLst>
        </xdr:cNvPr>
        <xdr:cNvSpPr txBox="1"/>
      </xdr:nvSpPr>
      <xdr:spPr>
        <a:xfrm>
          <a:off x="16370300" y="628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137302</xdr:rowOff>
    </xdr:from>
    <xdr:to>
      <xdr:col>81</xdr:col>
      <xdr:colOff>101600</xdr:colOff>
      <xdr:row>37</xdr:row>
      <xdr:rowOff>67452</xdr:rowOff>
    </xdr:to>
    <xdr:sp macro="" textlink="">
      <xdr:nvSpPr>
        <xdr:cNvPr id="535" name="楕円 534">
          <a:extLst>
            <a:ext uri="{FF2B5EF4-FFF2-40B4-BE49-F238E27FC236}">
              <a16:creationId xmlns:a16="http://schemas.microsoft.com/office/drawing/2014/main" id="{7ED29FE2-72F6-404C-A1AC-D239017AF5FE}"/>
            </a:ext>
          </a:extLst>
        </xdr:cNvPr>
        <xdr:cNvSpPr/>
      </xdr:nvSpPr>
      <xdr:spPr>
        <a:xfrm>
          <a:off x="15430500" y="630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83979</xdr:rowOff>
    </xdr:from>
    <xdr:ext cx="534377" cy="259045"/>
    <xdr:sp macro="" textlink="">
      <xdr:nvSpPr>
        <xdr:cNvPr id="536" name="テキスト ボックス 535">
          <a:extLst>
            <a:ext uri="{FF2B5EF4-FFF2-40B4-BE49-F238E27FC236}">
              <a16:creationId xmlns:a16="http://schemas.microsoft.com/office/drawing/2014/main" id="{BCFF3196-836B-44E2-84FF-61897BF2F614}"/>
            </a:ext>
          </a:extLst>
        </xdr:cNvPr>
        <xdr:cNvSpPr txBox="1"/>
      </xdr:nvSpPr>
      <xdr:spPr>
        <a:xfrm>
          <a:off x="15214111" y="608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48202</xdr:rowOff>
    </xdr:from>
    <xdr:to>
      <xdr:col>76</xdr:col>
      <xdr:colOff>165100</xdr:colOff>
      <xdr:row>37</xdr:row>
      <xdr:rowOff>149802</xdr:rowOff>
    </xdr:to>
    <xdr:sp macro="" textlink="">
      <xdr:nvSpPr>
        <xdr:cNvPr id="537" name="楕円 536">
          <a:extLst>
            <a:ext uri="{FF2B5EF4-FFF2-40B4-BE49-F238E27FC236}">
              <a16:creationId xmlns:a16="http://schemas.microsoft.com/office/drawing/2014/main" id="{F5916E82-6F54-4005-BBB3-268B44611CD9}"/>
            </a:ext>
          </a:extLst>
        </xdr:cNvPr>
        <xdr:cNvSpPr/>
      </xdr:nvSpPr>
      <xdr:spPr>
        <a:xfrm>
          <a:off x="14541500" y="639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140929</xdr:rowOff>
    </xdr:from>
    <xdr:ext cx="534377" cy="259045"/>
    <xdr:sp macro="" textlink="">
      <xdr:nvSpPr>
        <xdr:cNvPr id="538" name="テキスト ボックス 537">
          <a:extLst>
            <a:ext uri="{FF2B5EF4-FFF2-40B4-BE49-F238E27FC236}">
              <a16:creationId xmlns:a16="http://schemas.microsoft.com/office/drawing/2014/main" id="{20A48542-BF29-41B4-A2DC-0E1371CE19D7}"/>
            </a:ext>
          </a:extLst>
        </xdr:cNvPr>
        <xdr:cNvSpPr txBox="1"/>
      </xdr:nvSpPr>
      <xdr:spPr>
        <a:xfrm>
          <a:off x="14325111" y="648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45626</xdr:rowOff>
    </xdr:from>
    <xdr:to>
      <xdr:col>72</xdr:col>
      <xdr:colOff>38100</xdr:colOff>
      <xdr:row>37</xdr:row>
      <xdr:rowOff>147226</xdr:rowOff>
    </xdr:to>
    <xdr:sp macro="" textlink="">
      <xdr:nvSpPr>
        <xdr:cNvPr id="539" name="楕円 538">
          <a:extLst>
            <a:ext uri="{FF2B5EF4-FFF2-40B4-BE49-F238E27FC236}">
              <a16:creationId xmlns:a16="http://schemas.microsoft.com/office/drawing/2014/main" id="{88CF92B0-4956-44BF-BF5E-03ADA90023A4}"/>
            </a:ext>
          </a:extLst>
        </xdr:cNvPr>
        <xdr:cNvSpPr/>
      </xdr:nvSpPr>
      <xdr:spPr>
        <a:xfrm>
          <a:off x="13652500" y="638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138353</xdr:rowOff>
    </xdr:from>
    <xdr:ext cx="534377" cy="259045"/>
    <xdr:sp macro="" textlink="">
      <xdr:nvSpPr>
        <xdr:cNvPr id="540" name="テキスト ボックス 539">
          <a:extLst>
            <a:ext uri="{FF2B5EF4-FFF2-40B4-BE49-F238E27FC236}">
              <a16:creationId xmlns:a16="http://schemas.microsoft.com/office/drawing/2014/main" id="{8A28B864-2DDB-40BC-95C7-E03B762C10BA}"/>
            </a:ext>
          </a:extLst>
        </xdr:cNvPr>
        <xdr:cNvSpPr txBox="1"/>
      </xdr:nvSpPr>
      <xdr:spPr>
        <a:xfrm>
          <a:off x="13436111" y="648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77013</xdr:rowOff>
    </xdr:from>
    <xdr:to>
      <xdr:col>67</xdr:col>
      <xdr:colOff>101600</xdr:colOff>
      <xdr:row>37</xdr:row>
      <xdr:rowOff>7163</xdr:rowOff>
    </xdr:to>
    <xdr:sp macro="" textlink="">
      <xdr:nvSpPr>
        <xdr:cNvPr id="541" name="楕円 540">
          <a:extLst>
            <a:ext uri="{FF2B5EF4-FFF2-40B4-BE49-F238E27FC236}">
              <a16:creationId xmlns:a16="http://schemas.microsoft.com/office/drawing/2014/main" id="{6E980359-1424-4BC2-82CD-108CD58AB254}"/>
            </a:ext>
          </a:extLst>
        </xdr:cNvPr>
        <xdr:cNvSpPr/>
      </xdr:nvSpPr>
      <xdr:spPr>
        <a:xfrm>
          <a:off x="12763500" y="624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23690</xdr:rowOff>
    </xdr:from>
    <xdr:ext cx="534377" cy="259045"/>
    <xdr:sp macro="" textlink="">
      <xdr:nvSpPr>
        <xdr:cNvPr id="542" name="テキスト ボックス 541">
          <a:extLst>
            <a:ext uri="{FF2B5EF4-FFF2-40B4-BE49-F238E27FC236}">
              <a16:creationId xmlns:a16="http://schemas.microsoft.com/office/drawing/2014/main" id="{6B493EE6-1C64-450C-B228-3576B2A78FE4}"/>
            </a:ext>
          </a:extLst>
        </xdr:cNvPr>
        <xdr:cNvSpPr txBox="1"/>
      </xdr:nvSpPr>
      <xdr:spPr>
        <a:xfrm>
          <a:off x="12547111" y="602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44D00B72-639F-4950-8C51-05DB05AD2525}"/>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816B800B-C701-4DCC-8ADB-C58E989C326F}"/>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1E06A892-8944-4A38-AAE5-C74BC9E2FD32}"/>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7047EAAC-BC05-4839-80EC-E6EB9F9F4FD6}"/>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2302AA3D-7585-47E9-8289-4049A504AFF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54F925B3-5290-43CA-A49F-26F6D0EE556A}"/>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698075AA-79F4-4438-A2A1-56541B6C9ED6}"/>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1AC82E50-D240-4CDA-9FC4-57110A460B7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655B99AF-0267-47ED-8C2A-9870C36634F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C6A5CDDA-E935-4971-9C4F-193FB1BA5F7D}"/>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38E7DC40-314E-4A7E-9311-6561799F1A3F}"/>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43417FDD-26A6-41ED-A286-17BBCEB51292}"/>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1C507D04-A445-4199-B908-44BB59A92A42}"/>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D9FCF052-4D49-48B1-8E48-A0729598FF0B}"/>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756823C6-1E2A-4AB0-BE2C-15EC66CDD94B}"/>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2ED9F325-9243-4478-AA49-30B537C2466F}"/>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77AB10B0-4186-41BA-A131-F2CBC4009C48}"/>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73B7D722-2AAB-47C7-9DB6-938A6DC6BE18}"/>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B72CE96F-FFB6-4C45-BECE-0C8FD0B357A7}"/>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4FEC1BD7-19BA-4EBC-AF5C-49D55F770C1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84063942-295D-4FF6-B3B9-E726A378F57E}"/>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7C69C04B-3111-4E47-A665-0E8D699B21BD}"/>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57C2EBA3-8091-4B70-A842-DC864AFC3A4E}"/>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D158B6F2-6B16-48D0-8ACA-241E8CB8C41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9411DB46-2FDD-4B92-8C9A-F12C14D230F4}"/>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C636EB60-C934-4851-9602-6A960DEB59C3}"/>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54752</xdr:rowOff>
    </xdr:from>
    <xdr:to>
      <xdr:col>85</xdr:col>
      <xdr:colOff>127000</xdr:colOff>
      <xdr:row>55</xdr:row>
      <xdr:rowOff>92910</xdr:rowOff>
    </xdr:to>
    <xdr:cxnSp macro="">
      <xdr:nvCxnSpPr>
        <xdr:cNvPr id="569" name="直線コネクタ 568">
          <a:extLst>
            <a:ext uri="{FF2B5EF4-FFF2-40B4-BE49-F238E27FC236}">
              <a16:creationId xmlns:a16="http://schemas.microsoft.com/office/drawing/2014/main" id="{9BA82C67-7CD2-44BD-8D6B-01DD35DA80A8}"/>
            </a:ext>
          </a:extLst>
        </xdr:cNvPr>
        <xdr:cNvCxnSpPr/>
      </xdr:nvCxnSpPr>
      <xdr:spPr>
        <a:xfrm flipV="1">
          <a:off x="15481300" y="9313052"/>
          <a:ext cx="838200" cy="20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75C6C280-EFC1-4325-A901-E1B88C75F229}"/>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B6BDBB8-7D0A-4B1A-AF03-DDF780DAB814}"/>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92910</xdr:rowOff>
    </xdr:from>
    <xdr:to>
      <xdr:col>81</xdr:col>
      <xdr:colOff>50800</xdr:colOff>
      <xdr:row>56</xdr:row>
      <xdr:rowOff>20846</xdr:rowOff>
    </xdr:to>
    <xdr:cxnSp macro="">
      <xdr:nvCxnSpPr>
        <xdr:cNvPr id="572" name="直線コネクタ 571">
          <a:extLst>
            <a:ext uri="{FF2B5EF4-FFF2-40B4-BE49-F238E27FC236}">
              <a16:creationId xmlns:a16="http://schemas.microsoft.com/office/drawing/2014/main" id="{FE579186-A4C1-4A79-BA43-915BD1DC0AFC}"/>
            </a:ext>
          </a:extLst>
        </xdr:cNvPr>
        <xdr:cNvCxnSpPr/>
      </xdr:nvCxnSpPr>
      <xdr:spPr>
        <a:xfrm flipV="1">
          <a:off x="14592300" y="9522660"/>
          <a:ext cx="889000" cy="99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83BD557F-1E53-4CCE-B484-FC380051C79A}"/>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4" name="テキスト ボックス 573">
          <a:extLst>
            <a:ext uri="{FF2B5EF4-FFF2-40B4-BE49-F238E27FC236}">
              <a16:creationId xmlns:a16="http://schemas.microsoft.com/office/drawing/2014/main" id="{6D972ED3-B788-4344-87B5-A59A722E7A3C}"/>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20846</xdr:rowOff>
    </xdr:from>
    <xdr:to>
      <xdr:col>76</xdr:col>
      <xdr:colOff>114300</xdr:colOff>
      <xdr:row>56</xdr:row>
      <xdr:rowOff>64285</xdr:rowOff>
    </xdr:to>
    <xdr:cxnSp macro="">
      <xdr:nvCxnSpPr>
        <xdr:cNvPr id="575" name="直線コネクタ 574">
          <a:extLst>
            <a:ext uri="{FF2B5EF4-FFF2-40B4-BE49-F238E27FC236}">
              <a16:creationId xmlns:a16="http://schemas.microsoft.com/office/drawing/2014/main" id="{36E9914B-CC66-4FE5-B944-66E0F96342AD}"/>
            </a:ext>
          </a:extLst>
        </xdr:cNvPr>
        <xdr:cNvCxnSpPr/>
      </xdr:nvCxnSpPr>
      <xdr:spPr>
        <a:xfrm flipV="1">
          <a:off x="13703300" y="9622046"/>
          <a:ext cx="889000" cy="4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45EEF8FE-5A38-47A5-AF4E-C8C6AC3B8ED2}"/>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9E65A652-BF7E-4EBD-8853-631851D85391}"/>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152749</xdr:rowOff>
    </xdr:from>
    <xdr:to>
      <xdr:col>71</xdr:col>
      <xdr:colOff>177800</xdr:colOff>
      <xdr:row>56</xdr:row>
      <xdr:rowOff>64285</xdr:rowOff>
    </xdr:to>
    <xdr:cxnSp macro="">
      <xdr:nvCxnSpPr>
        <xdr:cNvPr id="578" name="直線コネクタ 577">
          <a:extLst>
            <a:ext uri="{FF2B5EF4-FFF2-40B4-BE49-F238E27FC236}">
              <a16:creationId xmlns:a16="http://schemas.microsoft.com/office/drawing/2014/main" id="{5C7CE4BE-A9D8-4F2F-9518-307F3E57AB7C}"/>
            </a:ext>
          </a:extLst>
        </xdr:cNvPr>
        <xdr:cNvCxnSpPr/>
      </xdr:nvCxnSpPr>
      <xdr:spPr>
        <a:xfrm>
          <a:off x="12814300" y="9582499"/>
          <a:ext cx="889000" cy="8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C68FDD3F-633E-4098-A2D4-CF9E7E0F7321}"/>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60D433EF-9E1F-4C0C-BE27-354C5A14116A}"/>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FA52DD85-48B5-4D03-A779-2EBD3FAA6A02}"/>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EFC01F58-FA0D-4449-8D5E-09760CE8532D}"/>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D3B7FB8A-971A-4142-80DE-0BF6F82AA82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3B2E39A2-0AE0-4F07-BE13-B1C4477662B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EAC6731E-AB84-475E-9A89-430DD502161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89936CE6-5264-47D8-9961-AF3D52C9D667}"/>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3EF8CB4B-E887-409D-A412-3290E571CE0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3952</xdr:rowOff>
    </xdr:from>
    <xdr:to>
      <xdr:col>85</xdr:col>
      <xdr:colOff>177800</xdr:colOff>
      <xdr:row>54</xdr:row>
      <xdr:rowOff>105552</xdr:rowOff>
    </xdr:to>
    <xdr:sp macro="" textlink="">
      <xdr:nvSpPr>
        <xdr:cNvPr id="588" name="楕円 587">
          <a:extLst>
            <a:ext uri="{FF2B5EF4-FFF2-40B4-BE49-F238E27FC236}">
              <a16:creationId xmlns:a16="http://schemas.microsoft.com/office/drawing/2014/main" id="{599E9AB0-3223-4A5C-B5D5-C8CCC929459C}"/>
            </a:ext>
          </a:extLst>
        </xdr:cNvPr>
        <xdr:cNvSpPr/>
      </xdr:nvSpPr>
      <xdr:spPr>
        <a:xfrm>
          <a:off x="16268700" y="92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26829</xdr:rowOff>
    </xdr:from>
    <xdr:ext cx="599010" cy="259045"/>
    <xdr:sp macro="" textlink="">
      <xdr:nvSpPr>
        <xdr:cNvPr id="589" name="教育費該当値テキスト">
          <a:extLst>
            <a:ext uri="{FF2B5EF4-FFF2-40B4-BE49-F238E27FC236}">
              <a16:creationId xmlns:a16="http://schemas.microsoft.com/office/drawing/2014/main" id="{12154244-D7A4-4233-8555-F432848EDC1B}"/>
            </a:ext>
          </a:extLst>
        </xdr:cNvPr>
        <xdr:cNvSpPr txBox="1"/>
      </xdr:nvSpPr>
      <xdr:spPr>
        <a:xfrm>
          <a:off x="16370300" y="911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42110</xdr:rowOff>
    </xdr:from>
    <xdr:to>
      <xdr:col>81</xdr:col>
      <xdr:colOff>101600</xdr:colOff>
      <xdr:row>55</xdr:row>
      <xdr:rowOff>143710</xdr:rowOff>
    </xdr:to>
    <xdr:sp macro="" textlink="">
      <xdr:nvSpPr>
        <xdr:cNvPr id="590" name="楕円 589">
          <a:extLst>
            <a:ext uri="{FF2B5EF4-FFF2-40B4-BE49-F238E27FC236}">
              <a16:creationId xmlns:a16="http://schemas.microsoft.com/office/drawing/2014/main" id="{A78FCC6E-7886-4838-87B0-D5284B913EFC}"/>
            </a:ext>
          </a:extLst>
        </xdr:cNvPr>
        <xdr:cNvSpPr/>
      </xdr:nvSpPr>
      <xdr:spPr>
        <a:xfrm>
          <a:off x="15430500" y="947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160237</xdr:rowOff>
    </xdr:from>
    <xdr:ext cx="599010" cy="259045"/>
    <xdr:sp macro="" textlink="">
      <xdr:nvSpPr>
        <xdr:cNvPr id="591" name="テキスト ボックス 590">
          <a:extLst>
            <a:ext uri="{FF2B5EF4-FFF2-40B4-BE49-F238E27FC236}">
              <a16:creationId xmlns:a16="http://schemas.microsoft.com/office/drawing/2014/main" id="{8B8C6BEC-AE73-449C-BE42-B0A071327095}"/>
            </a:ext>
          </a:extLst>
        </xdr:cNvPr>
        <xdr:cNvSpPr txBox="1"/>
      </xdr:nvSpPr>
      <xdr:spPr>
        <a:xfrm>
          <a:off x="15181795" y="924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141496</xdr:rowOff>
    </xdr:from>
    <xdr:to>
      <xdr:col>76</xdr:col>
      <xdr:colOff>165100</xdr:colOff>
      <xdr:row>56</xdr:row>
      <xdr:rowOff>71646</xdr:rowOff>
    </xdr:to>
    <xdr:sp macro="" textlink="">
      <xdr:nvSpPr>
        <xdr:cNvPr id="592" name="楕円 591">
          <a:extLst>
            <a:ext uri="{FF2B5EF4-FFF2-40B4-BE49-F238E27FC236}">
              <a16:creationId xmlns:a16="http://schemas.microsoft.com/office/drawing/2014/main" id="{F47C662E-233C-4902-A454-F4CB5705A6A0}"/>
            </a:ext>
          </a:extLst>
        </xdr:cNvPr>
        <xdr:cNvSpPr/>
      </xdr:nvSpPr>
      <xdr:spPr>
        <a:xfrm>
          <a:off x="14541500" y="957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62773</xdr:rowOff>
    </xdr:from>
    <xdr:ext cx="599010" cy="259045"/>
    <xdr:sp macro="" textlink="">
      <xdr:nvSpPr>
        <xdr:cNvPr id="593" name="テキスト ボックス 592">
          <a:extLst>
            <a:ext uri="{FF2B5EF4-FFF2-40B4-BE49-F238E27FC236}">
              <a16:creationId xmlns:a16="http://schemas.microsoft.com/office/drawing/2014/main" id="{18DF25AC-96C5-4E10-8CDC-62AFD94677B6}"/>
            </a:ext>
          </a:extLst>
        </xdr:cNvPr>
        <xdr:cNvSpPr txBox="1"/>
      </xdr:nvSpPr>
      <xdr:spPr>
        <a:xfrm>
          <a:off x="14292795" y="9663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13485</xdr:rowOff>
    </xdr:from>
    <xdr:to>
      <xdr:col>72</xdr:col>
      <xdr:colOff>38100</xdr:colOff>
      <xdr:row>56</xdr:row>
      <xdr:rowOff>115085</xdr:rowOff>
    </xdr:to>
    <xdr:sp macro="" textlink="">
      <xdr:nvSpPr>
        <xdr:cNvPr id="594" name="楕円 593">
          <a:extLst>
            <a:ext uri="{FF2B5EF4-FFF2-40B4-BE49-F238E27FC236}">
              <a16:creationId xmlns:a16="http://schemas.microsoft.com/office/drawing/2014/main" id="{15D90592-76F2-4309-B7EF-B8B83F37B767}"/>
            </a:ext>
          </a:extLst>
        </xdr:cNvPr>
        <xdr:cNvSpPr/>
      </xdr:nvSpPr>
      <xdr:spPr>
        <a:xfrm>
          <a:off x="13652500" y="961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106212</xdr:rowOff>
    </xdr:from>
    <xdr:ext cx="534377" cy="259045"/>
    <xdr:sp macro="" textlink="">
      <xdr:nvSpPr>
        <xdr:cNvPr id="595" name="テキスト ボックス 594">
          <a:extLst>
            <a:ext uri="{FF2B5EF4-FFF2-40B4-BE49-F238E27FC236}">
              <a16:creationId xmlns:a16="http://schemas.microsoft.com/office/drawing/2014/main" id="{303D7213-65C4-4C64-8DDD-D6D0DEA2F30C}"/>
            </a:ext>
          </a:extLst>
        </xdr:cNvPr>
        <xdr:cNvSpPr txBox="1"/>
      </xdr:nvSpPr>
      <xdr:spPr>
        <a:xfrm>
          <a:off x="13436111" y="970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101949</xdr:rowOff>
    </xdr:from>
    <xdr:to>
      <xdr:col>67</xdr:col>
      <xdr:colOff>101600</xdr:colOff>
      <xdr:row>56</xdr:row>
      <xdr:rowOff>32099</xdr:rowOff>
    </xdr:to>
    <xdr:sp macro="" textlink="">
      <xdr:nvSpPr>
        <xdr:cNvPr id="596" name="楕円 595">
          <a:extLst>
            <a:ext uri="{FF2B5EF4-FFF2-40B4-BE49-F238E27FC236}">
              <a16:creationId xmlns:a16="http://schemas.microsoft.com/office/drawing/2014/main" id="{8ADB78A8-88CD-41E0-96AE-2B622AB13EF2}"/>
            </a:ext>
          </a:extLst>
        </xdr:cNvPr>
        <xdr:cNvSpPr/>
      </xdr:nvSpPr>
      <xdr:spPr>
        <a:xfrm>
          <a:off x="12763500" y="953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48626</xdr:rowOff>
    </xdr:from>
    <xdr:ext cx="599010" cy="259045"/>
    <xdr:sp macro="" textlink="">
      <xdr:nvSpPr>
        <xdr:cNvPr id="597" name="テキスト ボックス 596">
          <a:extLst>
            <a:ext uri="{FF2B5EF4-FFF2-40B4-BE49-F238E27FC236}">
              <a16:creationId xmlns:a16="http://schemas.microsoft.com/office/drawing/2014/main" id="{BF23D0C6-62A0-474B-95E0-A24F02EFBD15}"/>
            </a:ext>
          </a:extLst>
        </xdr:cNvPr>
        <xdr:cNvSpPr txBox="1"/>
      </xdr:nvSpPr>
      <xdr:spPr>
        <a:xfrm>
          <a:off x="12514795" y="930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CC7E7A45-193E-41E7-85E8-EA113B6DA09D}"/>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FF0D3D1A-0B58-4547-BC76-5A6BE0EDFBB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BBE2F1EA-390B-442D-8D04-40344BDFC284}"/>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E28B2EF-6E0E-4C53-A540-D57C1516C4C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4D91F1FA-0817-4191-B9D6-CDCA2442B62B}"/>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CDE8D3B3-B657-498E-985D-42E7EB82E5E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1ACA65B3-D2C5-45DC-AF89-C1DAFAEABC3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449A34E5-6A65-4881-B99B-BE84640F83D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9E1FABB8-E68D-4213-AEA9-B4F784D6E53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CB7DAAD6-CCE7-4B7A-9D38-EB9CED393DEE}"/>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FCF2958E-01A7-40AA-821C-5A67E8741DA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FB80EAE7-0791-4ACD-BCC9-B92899FC0F47}"/>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E9AF15D3-D355-4456-91D0-C838786EB38E}"/>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296D25B5-E202-41B8-9D67-8A4D165B66AF}"/>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63F668D7-878B-486E-AECB-73E3831F77AE}"/>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F4C707F4-ADB9-4FFE-8022-6241460F9C6A}"/>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AE2B0C45-3096-40F2-BF8F-5FD65C870772}"/>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6F0B0A0A-51BF-4423-A1F3-3DA0CF9FE524}"/>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174EAF2C-2EFE-4C3E-851F-CEAB251C3AB5}"/>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3BA36889-9E7F-4955-BDF9-2776D8508407}"/>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FE9FCB2D-4E23-474D-BEC9-CFB5C97817B9}"/>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BD250263-B782-4AC7-BC3C-C96365F7D8F5}"/>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632BEB05-40AF-4460-8D3C-FBD3EF6D1D8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54FEF110-98C0-47A6-BAA9-190386DE5AD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E18ABA0D-2908-4119-9350-5180A4325CF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81F7AC32-ABFF-486E-BF08-26460F6CEE8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3B6FD58A-9DA9-4C5E-ADA5-37D31451F185}"/>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A3CDB6E0-9CAF-4E0C-AB76-9ACCC92FD018}"/>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1B4B9666-1A90-4B19-A261-9F36E7855AEE}"/>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AD35751D-8E10-4ED5-951A-0AB014170178}"/>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98552</xdr:rowOff>
    </xdr:from>
    <xdr:to>
      <xdr:col>85</xdr:col>
      <xdr:colOff>127000</xdr:colOff>
      <xdr:row>79</xdr:row>
      <xdr:rowOff>58265</xdr:rowOff>
    </xdr:to>
    <xdr:cxnSp macro="">
      <xdr:nvCxnSpPr>
        <xdr:cNvPr id="628" name="直線コネクタ 627">
          <a:extLst>
            <a:ext uri="{FF2B5EF4-FFF2-40B4-BE49-F238E27FC236}">
              <a16:creationId xmlns:a16="http://schemas.microsoft.com/office/drawing/2014/main" id="{F6111B18-D2D9-4A14-9F19-B9AF12CC979F}"/>
            </a:ext>
          </a:extLst>
        </xdr:cNvPr>
        <xdr:cNvCxnSpPr/>
      </xdr:nvCxnSpPr>
      <xdr:spPr>
        <a:xfrm flipV="1">
          <a:off x="15481300" y="13471652"/>
          <a:ext cx="838200" cy="13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B724E8B5-4498-4BEC-8FBD-6D8EDD291B4E}"/>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364C6820-211C-4351-9A34-BA3E61E2769E}"/>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58265</xdr:rowOff>
    </xdr:from>
    <xdr:to>
      <xdr:col>81</xdr:col>
      <xdr:colOff>50800</xdr:colOff>
      <xdr:row>79</xdr:row>
      <xdr:rowOff>82986</xdr:rowOff>
    </xdr:to>
    <xdr:cxnSp macro="">
      <xdr:nvCxnSpPr>
        <xdr:cNvPr id="631" name="直線コネクタ 630">
          <a:extLst>
            <a:ext uri="{FF2B5EF4-FFF2-40B4-BE49-F238E27FC236}">
              <a16:creationId xmlns:a16="http://schemas.microsoft.com/office/drawing/2014/main" id="{9A53F2BC-A16D-475B-B00A-6FEBFB86C746}"/>
            </a:ext>
          </a:extLst>
        </xdr:cNvPr>
        <xdr:cNvCxnSpPr/>
      </xdr:nvCxnSpPr>
      <xdr:spPr>
        <a:xfrm flipV="1">
          <a:off x="14592300" y="13602815"/>
          <a:ext cx="889000" cy="2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A197417B-5D00-407F-91AA-5D890844E76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D719C39C-00C9-4020-94C4-CF863D63C75D}"/>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145915</xdr:rowOff>
    </xdr:from>
    <xdr:to>
      <xdr:col>76</xdr:col>
      <xdr:colOff>114300</xdr:colOff>
      <xdr:row>79</xdr:row>
      <xdr:rowOff>82986</xdr:rowOff>
    </xdr:to>
    <xdr:cxnSp macro="">
      <xdr:nvCxnSpPr>
        <xdr:cNvPr id="634" name="直線コネクタ 633">
          <a:extLst>
            <a:ext uri="{FF2B5EF4-FFF2-40B4-BE49-F238E27FC236}">
              <a16:creationId xmlns:a16="http://schemas.microsoft.com/office/drawing/2014/main" id="{982CA813-3D0A-49B2-B87D-6C3A2144B735}"/>
            </a:ext>
          </a:extLst>
        </xdr:cNvPr>
        <xdr:cNvCxnSpPr/>
      </xdr:nvCxnSpPr>
      <xdr:spPr>
        <a:xfrm>
          <a:off x="13703300" y="13519015"/>
          <a:ext cx="889000" cy="10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F750D7BE-E512-41D6-A8D1-F6353781DC06}"/>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51B243C-D928-4AE0-A5F5-DD8B46A29D64}"/>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94328</xdr:rowOff>
    </xdr:from>
    <xdr:to>
      <xdr:col>71</xdr:col>
      <xdr:colOff>177800</xdr:colOff>
      <xdr:row>78</xdr:row>
      <xdr:rowOff>145915</xdr:rowOff>
    </xdr:to>
    <xdr:cxnSp macro="">
      <xdr:nvCxnSpPr>
        <xdr:cNvPr id="637" name="直線コネクタ 636">
          <a:extLst>
            <a:ext uri="{FF2B5EF4-FFF2-40B4-BE49-F238E27FC236}">
              <a16:creationId xmlns:a16="http://schemas.microsoft.com/office/drawing/2014/main" id="{98E7A8B8-E89F-41BD-B8BB-1966C7E4DA17}"/>
            </a:ext>
          </a:extLst>
        </xdr:cNvPr>
        <xdr:cNvCxnSpPr/>
      </xdr:nvCxnSpPr>
      <xdr:spPr>
        <a:xfrm>
          <a:off x="12814300" y="13467428"/>
          <a:ext cx="889000" cy="5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3DD7A386-E094-4373-A225-25AC073DC28E}"/>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92388A23-69B3-4E53-A262-AF398D5B94AE}"/>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3B4BEDB-2E1B-417D-9619-BCE74DDAEF99}"/>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A1A1B883-617E-4DF1-B20A-F18AE5CB76D7}"/>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C0AFDF13-801E-45A5-96A7-23528736935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2F12DD2D-8EE5-4927-93E6-E3B1F5C367C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2AA1A62C-F01A-44B2-817A-04D39CA919B8}"/>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B62A1A1E-83E5-4BD1-9091-6BBF41898F2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28CB797D-B5AC-417F-9F08-AE641A7D7E7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47752</xdr:rowOff>
    </xdr:from>
    <xdr:to>
      <xdr:col>85</xdr:col>
      <xdr:colOff>177800</xdr:colOff>
      <xdr:row>78</xdr:row>
      <xdr:rowOff>149352</xdr:rowOff>
    </xdr:to>
    <xdr:sp macro="" textlink="">
      <xdr:nvSpPr>
        <xdr:cNvPr id="647" name="楕円 646">
          <a:extLst>
            <a:ext uri="{FF2B5EF4-FFF2-40B4-BE49-F238E27FC236}">
              <a16:creationId xmlns:a16="http://schemas.microsoft.com/office/drawing/2014/main" id="{BFB6481F-E550-4587-92A3-48975B31906A}"/>
            </a:ext>
          </a:extLst>
        </xdr:cNvPr>
        <xdr:cNvSpPr/>
      </xdr:nvSpPr>
      <xdr:spPr>
        <a:xfrm>
          <a:off x="16268700" y="1342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70629</xdr:rowOff>
    </xdr:from>
    <xdr:ext cx="534377" cy="259045"/>
    <xdr:sp macro="" textlink="">
      <xdr:nvSpPr>
        <xdr:cNvPr id="648" name="災害復旧費該当値テキスト">
          <a:extLst>
            <a:ext uri="{FF2B5EF4-FFF2-40B4-BE49-F238E27FC236}">
              <a16:creationId xmlns:a16="http://schemas.microsoft.com/office/drawing/2014/main" id="{1122D29F-FEDC-46CA-AAA2-DA70B3FD469D}"/>
            </a:ext>
          </a:extLst>
        </xdr:cNvPr>
        <xdr:cNvSpPr txBox="1"/>
      </xdr:nvSpPr>
      <xdr:spPr>
        <a:xfrm>
          <a:off x="16370300" y="1327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7465</xdr:rowOff>
    </xdr:from>
    <xdr:to>
      <xdr:col>81</xdr:col>
      <xdr:colOff>101600</xdr:colOff>
      <xdr:row>79</xdr:row>
      <xdr:rowOff>109065</xdr:rowOff>
    </xdr:to>
    <xdr:sp macro="" textlink="">
      <xdr:nvSpPr>
        <xdr:cNvPr id="649" name="楕円 648">
          <a:extLst>
            <a:ext uri="{FF2B5EF4-FFF2-40B4-BE49-F238E27FC236}">
              <a16:creationId xmlns:a16="http://schemas.microsoft.com/office/drawing/2014/main" id="{2BE69BE3-5032-446B-90DC-17B7E4702A23}"/>
            </a:ext>
          </a:extLst>
        </xdr:cNvPr>
        <xdr:cNvSpPr/>
      </xdr:nvSpPr>
      <xdr:spPr>
        <a:xfrm>
          <a:off x="15430500" y="1355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100192</xdr:rowOff>
    </xdr:from>
    <xdr:ext cx="469744" cy="259045"/>
    <xdr:sp macro="" textlink="">
      <xdr:nvSpPr>
        <xdr:cNvPr id="650" name="テキスト ボックス 649">
          <a:extLst>
            <a:ext uri="{FF2B5EF4-FFF2-40B4-BE49-F238E27FC236}">
              <a16:creationId xmlns:a16="http://schemas.microsoft.com/office/drawing/2014/main" id="{3CA81612-AA4D-445F-A8B8-25AF9BCD09FE}"/>
            </a:ext>
          </a:extLst>
        </xdr:cNvPr>
        <xdr:cNvSpPr txBox="1"/>
      </xdr:nvSpPr>
      <xdr:spPr>
        <a:xfrm>
          <a:off x="15246428" y="1364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32186</xdr:rowOff>
    </xdr:from>
    <xdr:to>
      <xdr:col>76</xdr:col>
      <xdr:colOff>165100</xdr:colOff>
      <xdr:row>79</xdr:row>
      <xdr:rowOff>133786</xdr:rowOff>
    </xdr:to>
    <xdr:sp macro="" textlink="">
      <xdr:nvSpPr>
        <xdr:cNvPr id="651" name="楕円 650">
          <a:extLst>
            <a:ext uri="{FF2B5EF4-FFF2-40B4-BE49-F238E27FC236}">
              <a16:creationId xmlns:a16="http://schemas.microsoft.com/office/drawing/2014/main" id="{E3A45D74-11EE-405C-AC04-C856F2ADE714}"/>
            </a:ext>
          </a:extLst>
        </xdr:cNvPr>
        <xdr:cNvSpPr/>
      </xdr:nvSpPr>
      <xdr:spPr>
        <a:xfrm>
          <a:off x="14541500" y="1357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124913</xdr:rowOff>
    </xdr:from>
    <xdr:ext cx="469744" cy="259045"/>
    <xdr:sp macro="" textlink="">
      <xdr:nvSpPr>
        <xdr:cNvPr id="652" name="テキスト ボックス 651">
          <a:extLst>
            <a:ext uri="{FF2B5EF4-FFF2-40B4-BE49-F238E27FC236}">
              <a16:creationId xmlns:a16="http://schemas.microsoft.com/office/drawing/2014/main" id="{D3DF50DC-507E-45DD-A196-FFC3BEA78CF1}"/>
            </a:ext>
          </a:extLst>
        </xdr:cNvPr>
        <xdr:cNvSpPr txBox="1"/>
      </xdr:nvSpPr>
      <xdr:spPr>
        <a:xfrm>
          <a:off x="14357428" y="1366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95115</xdr:rowOff>
    </xdr:from>
    <xdr:to>
      <xdr:col>72</xdr:col>
      <xdr:colOff>38100</xdr:colOff>
      <xdr:row>79</xdr:row>
      <xdr:rowOff>25265</xdr:rowOff>
    </xdr:to>
    <xdr:sp macro="" textlink="">
      <xdr:nvSpPr>
        <xdr:cNvPr id="653" name="楕円 652">
          <a:extLst>
            <a:ext uri="{FF2B5EF4-FFF2-40B4-BE49-F238E27FC236}">
              <a16:creationId xmlns:a16="http://schemas.microsoft.com/office/drawing/2014/main" id="{4530086C-889D-406D-80D9-CF5565E15407}"/>
            </a:ext>
          </a:extLst>
        </xdr:cNvPr>
        <xdr:cNvSpPr/>
      </xdr:nvSpPr>
      <xdr:spPr>
        <a:xfrm>
          <a:off x="13652500" y="1346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16392</xdr:rowOff>
    </xdr:from>
    <xdr:ext cx="534377" cy="259045"/>
    <xdr:sp macro="" textlink="">
      <xdr:nvSpPr>
        <xdr:cNvPr id="654" name="テキスト ボックス 653">
          <a:extLst>
            <a:ext uri="{FF2B5EF4-FFF2-40B4-BE49-F238E27FC236}">
              <a16:creationId xmlns:a16="http://schemas.microsoft.com/office/drawing/2014/main" id="{40BB0827-E5DD-4381-93AD-AB11BCB7226F}"/>
            </a:ext>
          </a:extLst>
        </xdr:cNvPr>
        <xdr:cNvSpPr txBox="1"/>
      </xdr:nvSpPr>
      <xdr:spPr>
        <a:xfrm>
          <a:off x="13436111" y="1356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43528</xdr:rowOff>
    </xdr:from>
    <xdr:to>
      <xdr:col>67</xdr:col>
      <xdr:colOff>101600</xdr:colOff>
      <xdr:row>78</xdr:row>
      <xdr:rowOff>145128</xdr:rowOff>
    </xdr:to>
    <xdr:sp macro="" textlink="">
      <xdr:nvSpPr>
        <xdr:cNvPr id="655" name="楕円 654">
          <a:extLst>
            <a:ext uri="{FF2B5EF4-FFF2-40B4-BE49-F238E27FC236}">
              <a16:creationId xmlns:a16="http://schemas.microsoft.com/office/drawing/2014/main" id="{15137BB6-E069-4B25-A86B-6AEE40D4AA61}"/>
            </a:ext>
          </a:extLst>
        </xdr:cNvPr>
        <xdr:cNvSpPr/>
      </xdr:nvSpPr>
      <xdr:spPr>
        <a:xfrm>
          <a:off x="12763500" y="1341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136255</xdr:rowOff>
    </xdr:from>
    <xdr:ext cx="534377" cy="259045"/>
    <xdr:sp macro="" textlink="">
      <xdr:nvSpPr>
        <xdr:cNvPr id="656" name="テキスト ボックス 655">
          <a:extLst>
            <a:ext uri="{FF2B5EF4-FFF2-40B4-BE49-F238E27FC236}">
              <a16:creationId xmlns:a16="http://schemas.microsoft.com/office/drawing/2014/main" id="{97C84E8C-1FAD-4FD2-860E-4A428A908B12}"/>
            </a:ext>
          </a:extLst>
        </xdr:cNvPr>
        <xdr:cNvSpPr txBox="1"/>
      </xdr:nvSpPr>
      <xdr:spPr>
        <a:xfrm>
          <a:off x="12547111" y="1350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42ECF93D-FD45-443B-9D9D-0B73945E300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A6EEECD2-DC76-400B-9EAD-4849393D8506}"/>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70F5A6AC-A5AC-41A1-847A-70987128833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C449DE07-B57B-4CDD-A7B5-95C266B20777}"/>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4131B381-8927-4A7C-9BC7-081DC9823FC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2287E3FF-F052-4EFF-8840-193FF450FC3E}"/>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CF688004-226E-4200-B63A-223FE040F18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665649BA-7150-442D-BC12-93994871E21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C4D1776D-BBF1-4DF7-BE2A-28331A7FEBC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C8EBC806-8C85-4F87-91A0-6AB9CF7BB159}"/>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7B8DDAAF-E3EB-44E0-8536-89C6F384E526}"/>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4E46ED39-546A-44A0-96A2-18EEA93C99A2}"/>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EB431CDC-7D59-46E3-A666-C98FF07C856A}"/>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C4A3C4C9-1F23-4F76-A726-CC6645A37C36}"/>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DCEED8A6-A8DD-438B-97D9-A723F327761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2C326E37-FC3F-4EC0-947E-1BCF24E6213C}"/>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BA66A48F-975C-40DA-840E-B39B92D7EF0E}"/>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C7CB2B52-768B-4424-89B2-784A2ED890DB}"/>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3C826378-55A1-410B-BDE9-00DC58067ED8}"/>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AD0B4737-2B40-4F84-BF33-2E694C434C3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ECDBA841-7EDB-492F-A58A-279CAA98D44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16FC134C-A9B7-4AE1-A864-F7F68F4AD528}"/>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8CA9DC98-8CF6-4276-9389-3E761281205B}"/>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8C4AB554-2BDA-4984-B0E4-1910247B596D}"/>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CF2295BE-B299-47CD-9041-F01EA5F93E7A}"/>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3423ECF8-87CF-4A38-886C-AF870CE5240E}"/>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141799</xdr:rowOff>
    </xdr:from>
    <xdr:to>
      <xdr:col>85</xdr:col>
      <xdr:colOff>127000</xdr:colOff>
      <xdr:row>94</xdr:row>
      <xdr:rowOff>149854</xdr:rowOff>
    </xdr:to>
    <xdr:cxnSp macro="">
      <xdr:nvCxnSpPr>
        <xdr:cNvPr id="683" name="直線コネクタ 682">
          <a:extLst>
            <a:ext uri="{FF2B5EF4-FFF2-40B4-BE49-F238E27FC236}">
              <a16:creationId xmlns:a16="http://schemas.microsoft.com/office/drawing/2014/main" id="{01FC0E7D-44EB-4D46-8668-B5405B1A8566}"/>
            </a:ext>
          </a:extLst>
        </xdr:cNvPr>
        <xdr:cNvCxnSpPr/>
      </xdr:nvCxnSpPr>
      <xdr:spPr>
        <a:xfrm>
          <a:off x="15481300" y="16258099"/>
          <a:ext cx="838200" cy="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D445E096-BB51-44A1-A238-82DF6D6F3EFE}"/>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6DDA8B60-CF6F-4400-BE8F-830C0C5C63F2}"/>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141799</xdr:rowOff>
    </xdr:from>
    <xdr:to>
      <xdr:col>81</xdr:col>
      <xdr:colOff>50800</xdr:colOff>
      <xdr:row>94</xdr:row>
      <xdr:rowOff>146132</xdr:rowOff>
    </xdr:to>
    <xdr:cxnSp macro="">
      <xdr:nvCxnSpPr>
        <xdr:cNvPr id="686" name="直線コネクタ 685">
          <a:extLst>
            <a:ext uri="{FF2B5EF4-FFF2-40B4-BE49-F238E27FC236}">
              <a16:creationId xmlns:a16="http://schemas.microsoft.com/office/drawing/2014/main" id="{99840DCE-E89D-44A2-9FBD-54C5BA86B0E8}"/>
            </a:ext>
          </a:extLst>
        </xdr:cNvPr>
        <xdr:cNvCxnSpPr/>
      </xdr:nvCxnSpPr>
      <xdr:spPr>
        <a:xfrm flipV="1">
          <a:off x="14592300" y="16258099"/>
          <a:ext cx="889000" cy="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514732B7-8E7F-4ABF-B118-A984A876AA54}"/>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C3F799D8-FDBA-43AE-AD57-F19098A05728}"/>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146132</xdr:rowOff>
    </xdr:from>
    <xdr:to>
      <xdr:col>76</xdr:col>
      <xdr:colOff>114300</xdr:colOff>
      <xdr:row>94</xdr:row>
      <xdr:rowOff>150523</xdr:rowOff>
    </xdr:to>
    <xdr:cxnSp macro="">
      <xdr:nvCxnSpPr>
        <xdr:cNvPr id="689" name="直線コネクタ 688">
          <a:extLst>
            <a:ext uri="{FF2B5EF4-FFF2-40B4-BE49-F238E27FC236}">
              <a16:creationId xmlns:a16="http://schemas.microsoft.com/office/drawing/2014/main" id="{6152DF42-29F4-495B-A7F0-E36B30873AA5}"/>
            </a:ext>
          </a:extLst>
        </xdr:cNvPr>
        <xdr:cNvCxnSpPr/>
      </xdr:nvCxnSpPr>
      <xdr:spPr>
        <a:xfrm flipV="1">
          <a:off x="13703300" y="16262432"/>
          <a:ext cx="889000" cy="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3DB68017-B7C3-42ED-BF3D-0C252472F708}"/>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3C59BC46-7DDF-4FF5-8545-43DD86ECB451}"/>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150523</xdr:rowOff>
    </xdr:from>
    <xdr:to>
      <xdr:col>71</xdr:col>
      <xdr:colOff>177800</xdr:colOff>
      <xdr:row>95</xdr:row>
      <xdr:rowOff>36359</xdr:rowOff>
    </xdr:to>
    <xdr:cxnSp macro="">
      <xdr:nvCxnSpPr>
        <xdr:cNvPr id="692" name="直線コネクタ 691">
          <a:extLst>
            <a:ext uri="{FF2B5EF4-FFF2-40B4-BE49-F238E27FC236}">
              <a16:creationId xmlns:a16="http://schemas.microsoft.com/office/drawing/2014/main" id="{53F8536B-BC36-42FB-AC26-6BA360BBBF2B}"/>
            </a:ext>
          </a:extLst>
        </xdr:cNvPr>
        <xdr:cNvCxnSpPr/>
      </xdr:nvCxnSpPr>
      <xdr:spPr>
        <a:xfrm flipV="1">
          <a:off x="12814300" y="16266823"/>
          <a:ext cx="889000" cy="5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7125A4A7-9E60-47A2-9C27-87A70A46A74B}"/>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21239301-7E9A-4F0F-ACE2-803B0F86AF7F}"/>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F13F341A-8BD8-4CD9-8428-5877EEB44F1F}"/>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C6103EF3-7DFD-4695-B0AC-6CF3A186FD7F}"/>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45B73301-C1D4-4422-AA4F-ED9A92F44D7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E6EFFA4B-47E6-4DAC-8184-F1ED8B716D0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B192EEE-6BE4-4B31-9E71-D8D92CE8A84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814FCB57-69DE-4D13-B457-47C27174F692}"/>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800535F-5FCD-4C8D-8BCE-BA7A7E00B23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99054</xdr:rowOff>
    </xdr:from>
    <xdr:to>
      <xdr:col>85</xdr:col>
      <xdr:colOff>177800</xdr:colOff>
      <xdr:row>95</xdr:row>
      <xdr:rowOff>29204</xdr:rowOff>
    </xdr:to>
    <xdr:sp macro="" textlink="">
      <xdr:nvSpPr>
        <xdr:cNvPr id="702" name="楕円 701">
          <a:extLst>
            <a:ext uri="{FF2B5EF4-FFF2-40B4-BE49-F238E27FC236}">
              <a16:creationId xmlns:a16="http://schemas.microsoft.com/office/drawing/2014/main" id="{99A3D63B-82D6-4E1D-977A-32793D7C996F}"/>
            </a:ext>
          </a:extLst>
        </xdr:cNvPr>
        <xdr:cNvSpPr/>
      </xdr:nvSpPr>
      <xdr:spPr>
        <a:xfrm>
          <a:off x="16268700" y="1621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121931</xdr:rowOff>
    </xdr:from>
    <xdr:ext cx="599010" cy="259045"/>
    <xdr:sp macro="" textlink="">
      <xdr:nvSpPr>
        <xdr:cNvPr id="703" name="公債費該当値テキスト">
          <a:extLst>
            <a:ext uri="{FF2B5EF4-FFF2-40B4-BE49-F238E27FC236}">
              <a16:creationId xmlns:a16="http://schemas.microsoft.com/office/drawing/2014/main" id="{F99A6DE3-694F-4CEE-A9D2-1D3EA561CCE2}"/>
            </a:ext>
          </a:extLst>
        </xdr:cNvPr>
        <xdr:cNvSpPr txBox="1"/>
      </xdr:nvSpPr>
      <xdr:spPr>
        <a:xfrm>
          <a:off x="16370300" y="16066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90999</xdr:rowOff>
    </xdr:from>
    <xdr:to>
      <xdr:col>81</xdr:col>
      <xdr:colOff>101600</xdr:colOff>
      <xdr:row>95</xdr:row>
      <xdr:rowOff>21149</xdr:rowOff>
    </xdr:to>
    <xdr:sp macro="" textlink="">
      <xdr:nvSpPr>
        <xdr:cNvPr id="704" name="楕円 703">
          <a:extLst>
            <a:ext uri="{FF2B5EF4-FFF2-40B4-BE49-F238E27FC236}">
              <a16:creationId xmlns:a16="http://schemas.microsoft.com/office/drawing/2014/main" id="{F2C9268C-432D-4D29-B1BD-26BB01FE5AFC}"/>
            </a:ext>
          </a:extLst>
        </xdr:cNvPr>
        <xdr:cNvSpPr/>
      </xdr:nvSpPr>
      <xdr:spPr>
        <a:xfrm>
          <a:off x="15430500" y="1620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37676</xdr:rowOff>
    </xdr:from>
    <xdr:ext cx="599010" cy="259045"/>
    <xdr:sp macro="" textlink="">
      <xdr:nvSpPr>
        <xdr:cNvPr id="705" name="テキスト ボックス 704">
          <a:extLst>
            <a:ext uri="{FF2B5EF4-FFF2-40B4-BE49-F238E27FC236}">
              <a16:creationId xmlns:a16="http://schemas.microsoft.com/office/drawing/2014/main" id="{64EC7942-0236-4C72-BACF-B84EAA71CDF8}"/>
            </a:ext>
          </a:extLst>
        </xdr:cNvPr>
        <xdr:cNvSpPr txBox="1"/>
      </xdr:nvSpPr>
      <xdr:spPr>
        <a:xfrm>
          <a:off x="15181795" y="1598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95332</xdr:rowOff>
    </xdr:from>
    <xdr:to>
      <xdr:col>76</xdr:col>
      <xdr:colOff>165100</xdr:colOff>
      <xdr:row>95</xdr:row>
      <xdr:rowOff>25482</xdr:rowOff>
    </xdr:to>
    <xdr:sp macro="" textlink="">
      <xdr:nvSpPr>
        <xdr:cNvPr id="706" name="楕円 705">
          <a:extLst>
            <a:ext uri="{FF2B5EF4-FFF2-40B4-BE49-F238E27FC236}">
              <a16:creationId xmlns:a16="http://schemas.microsoft.com/office/drawing/2014/main" id="{50D4A7B1-8E1A-49AB-90B3-0A0A5EC6B736}"/>
            </a:ext>
          </a:extLst>
        </xdr:cNvPr>
        <xdr:cNvSpPr/>
      </xdr:nvSpPr>
      <xdr:spPr>
        <a:xfrm>
          <a:off x="14541500" y="1621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42009</xdr:rowOff>
    </xdr:from>
    <xdr:ext cx="599010" cy="259045"/>
    <xdr:sp macro="" textlink="">
      <xdr:nvSpPr>
        <xdr:cNvPr id="707" name="テキスト ボックス 706">
          <a:extLst>
            <a:ext uri="{FF2B5EF4-FFF2-40B4-BE49-F238E27FC236}">
              <a16:creationId xmlns:a16="http://schemas.microsoft.com/office/drawing/2014/main" id="{7E4D5DD1-FC3C-4AA4-9A35-C43AD7D11E01}"/>
            </a:ext>
          </a:extLst>
        </xdr:cNvPr>
        <xdr:cNvSpPr txBox="1"/>
      </xdr:nvSpPr>
      <xdr:spPr>
        <a:xfrm>
          <a:off x="14292795" y="1598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99723</xdr:rowOff>
    </xdr:from>
    <xdr:to>
      <xdr:col>72</xdr:col>
      <xdr:colOff>38100</xdr:colOff>
      <xdr:row>95</xdr:row>
      <xdr:rowOff>29873</xdr:rowOff>
    </xdr:to>
    <xdr:sp macro="" textlink="">
      <xdr:nvSpPr>
        <xdr:cNvPr id="708" name="楕円 707">
          <a:extLst>
            <a:ext uri="{FF2B5EF4-FFF2-40B4-BE49-F238E27FC236}">
              <a16:creationId xmlns:a16="http://schemas.microsoft.com/office/drawing/2014/main" id="{1AE29BA4-2454-4AB2-AF4D-7C68E62EA013}"/>
            </a:ext>
          </a:extLst>
        </xdr:cNvPr>
        <xdr:cNvSpPr/>
      </xdr:nvSpPr>
      <xdr:spPr>
        <a:xfrm>
          <a:off x="13652500" y="1621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46400</xdr:rowOff>
    </xdr:from>
    <xdr:ext cx="599010" cy="259045"/>
    <xdr:sp macro="" textlink="">
      <xdr:nvSpPr>
        <xdr:cNvPr id="709" name="テキスト ボックス 708">
          <a:extLst>
            <a:ext uri="{FF2B5EF4-FFF2-40B4-BE49-F238E27FC236}">
              <a16:creationId xmlns:a16="http://schemas.microsoft.com/office/drawing/2014/main" id="{3E1089CC-8AA7-43D2-B3B4-1EDC6A57D98E}"/>
            </a:ext>
          </a:extLst>
        </xdr:cNvPr>
        <xdr:cNvSpPr txBox="1"/>
      </xdr:nvSpPr>
      <xdr:spPr>
        <a:xfrm>
          <a:off x="13403795" y="1599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157009</xdr:rowOff>
    </xdr:from>
    <xdr:to>
      <xdr:col>67</xdr:col>
      <xdr:colOff>101600</xdr:colOff>
      <xdr:row>95</xdr:row>
      <xdr:rowOff>87159</xdr:rowOff>
    </xdr:to>
    <xdr:sp macro="" textlink="">
      <xdr:nvSpPr>
        <xdr:cNvPr id="710" name="楕円 709">
          <a:extLst>
            <a:ext uri="{FF2B5EF4-FFF2-40B4-BE49-F238E27FC236}">
              <a16:creationId xmlns:a16="http://schemas.microsoft.com/office/drawing/2014/main" id="{DE5F642A-AD2E-46BC-94D8-9B302C50487C}"/>
            </a:ext>
          </a:extLst>
        </xdr:cNvPr>
        <xdr:cNvSpPr/>
      </xdr:nvSpPr>
      <xdr:spPr>
        <a:xfrm>
          <a:off x="12763500" y="1627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103686</xdr:rowOff>
    </xdr:from>
    <xdr:ext cx="599010" cy="259045"/>
    <xdr:sp macro="" textlink="">
      <xdr:nvSpPr>
        <xdr:cNvPr id="711" name="テキスト ボックス 710">
          <a:extLst>
            <a:ext uri="{FF2B5EF4-FFF2-40B4-BE49-F238E27FC236}">
              <a16:creationId xmlns:a16="http://schemas.microsoft.com/office/drawing/2014/main" id="{5B9FEA0F-959B-4372-ABC1-8CFF4A72CAF6}"/>
            </a:ext>
          </a:extLst>
        </xdr:cNvPr>
        <xdr:cNvSpPr txBox="1"/>
      </xdr:nvSpPr>
      <xdr:spPr>
        <a:xfrm>
          <a:off x="12514795" y="1604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8C460EED-F693-49A9-A8F0-CECB9EAB094D}"/>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A15F7803-6979-4576-ADD8-3BC108B9E9F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8A382F9B-9901-48DA-84DF-FE516E54409E}"/>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C6001528-A184-432E-AB68-0958EBD46E52}"/>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920CC11A-8D35-4AD0-850D-3F806DF0EBEF}"/>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5DA1A7AD-36A7-46B4-8DE7-0F04A2875CA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BC99F7F0-8265-4050-99AF-93CEAD88EB8E}"/>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9021D00A-6FA8-4FA3-8F43-923820CF52E4}"/>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DE4680FE-3BD3-4451-A41E-3354BECCC1AA}"/>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AAEE2613-2A6B-4450-9950-05C69695E6D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D12E93A5-6454-4A01-B332-E3E30F90627A}"/>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36F098EE-ADE7-4DF3-87D6-86A8E612543E}"/>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8BFFFD8F-6F83-4B13-BB87-D09154972581}"/>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4AC022BD-FAAA-42DC-972B-C3E41372832A}"/>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4A491226-13D4-4C45-88D6-85DCFC9E0424}"/>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452B7AEF-A924-4E61-8FAD-8479040A829D}"/>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4B9E7972-9085-4C07-98D8-AAC4BCD2A143}"/>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1644BDCF-6C22-4D5D-AB0A-24FEBB1A0D76}"/>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69903592-7168-4520-969C-F6647F5C4F23}"/>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E8F34D18-BA45-4961-9624-C4970733E79A}"/>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C326D9A5-482C-4AEE-B54A-6AEEE1CB2147}"/>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FDFE2BD3-0C52-4F16-9F85-C7C64274E725}"/>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7652C606-3861-4F7C-A8DF-6F4542FB2A92}"/>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2832FF8-A937-4EA2-95EE-6E60844F9BC8}"/>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7A93AD9B-8122-4D55-A2B3-60AE14670A5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78547946-0044-4C88-8DE6-0274C1C7C5B3}"/>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A4DF9B18-3959-4596-BCBC-27A21FC3EABE}"/>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46BE5FF1-D279-40B7-A9C9-BC59D7B6C172}"/>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881CE700-FBE6-4368-B253-3389EF767E6B}"/>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B3E9D3DE-AF02-4CBD-BA9E-D1998E73E68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8142ED10-B4D4-4E78-84DF-3BEB5A6DEA54}"/>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F22F40BE-BA06-4530-A3EC-13D910FEA3A7}"/>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A81B1B6C-E210-41C4-B4DA-58393BC21E2F}"/>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C1655F50-22F2-4771-BABE-F85C7D22C94A}"/>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A3EEFF56-0AAB-47B9-B9D9-1DC15886AA71}"/>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F63CB7AF-736E-4796-B1F6-36C3DC9D4927}"/>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B877C945-24B2-4704-8DFA-0F364A05E87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62EEB651-BF0E-4C88-930E-AA91FCFB377D}"/>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C5744BB2-88CA-4450-94F4-0B0AB64B8202}"/>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7762152A-01C5-4DB1-894D-403001BBE9A5}"/>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3278E4AC-CC16-4192-85BC-56E67FEADBDC}"/>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147AED2A-76C1-4D7C-A9FF-7137DD8A6443}"/>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DA7F524E-17C6-4E6A-82E7-0A7CB7151806}"/>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325147C3-6890-45AE-A82C-5547BA1AFF3E}"/>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3198C245-D4C7-4C53-932A-056C878B4B2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E0E3B995-AA6E-4139-99D0-D7DCD32ED17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57B4F6D5-85B8-4A11-BC82-9387F233575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C75BED4-2C21-4BDB-B3CF-66DDDE14898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CC1E83B6-8EFF-4AFC-80E5-B82747207B3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22B7B151-3B37-466F-92B4-1770D7E507B5}"/>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DDE08754-4E76-4BA3-87D2-6A7FA42845B6}"/>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6C515A16-10D5-40CD-A478-A3C573C19519}"/>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34E04DE5-9E05-417D-ACCF-6E6B45572455}"/>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ACA678E2-F417-456B-822E-7864CB247198}"/>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3CCEEE70-EA4E-47A2-B0F4-C0EC11EC8DD6}"/>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D7C5D0B-5D76-43A3-9887-68870D9B655D}"/>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ECB1928C-B47C-4A6F-A4C8-FA5B90C711A8}"/>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41508815-DF4E-4656-9AAE-6C29ED096204}"/>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A9CD10EC-ABE6-4706-B9E8-4DCF10DB233D}"/>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BC492A83-0E09-40A0-A776-2D4F03DA1574}"/>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3666DA5-FA35-4BE9-8700-B282491DEBFF}"/>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D3DD1550-DB58-4DB9-9625-F1274DEABCAA}"/>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AF62050D-6381-432E-B32E-7663E361E512}"/>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384E18D5-9C47-47E2-AE2B-C547912F30B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B7C359E0-39CB-4990-B70B-6C8D2B5E2A4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EBADF18A-22A1-4E10-AEDE-6D1F056D14B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491B7D06-76A1-41FF-835A-F0367229E57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A4FA0BD6-5C2B-4E16-A657-909C8D394B83}"/>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3484D65A-A175-420C-81C5-73199EBE47F5}"/>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6A079C49-793F-433D-818F-2977CE7422B9}"/>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7A43B1-191D-40F1-A9E5-61C9DCAAEE12}"/>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A2B5F501-4429-407B-81D0-D634A61D8EC8}"/>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9478D568-9C00-435B-B53F-BEB29DDD0D55}"/>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73465CF6-24B3-425E-8EE4-E4271D7B919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D5A16881-054B-416D-9077-1A7D8344F2B7}"/>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E984B931-62D3-4CCE-88A2-B98FFEA36ADE}"/>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2EAD12CC-F89F-4E49-8995-A15DD9D17151}"/>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196F6506-21AF-49CD-9AA1-6A98B1D09165}"/>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61BA604B-0F73-445B-8B5C-8F519D23E77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154B94F4-3268-4BE2-A496-C90C51B095A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AF746F7C-434E-4998-8F6A-F1D7A147BDCF}"/>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7E088954-C932-416A-9EDF-255105A83522}"/>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2C05A74D-38A0-479C-AC0F-623DBDD4FF6E}"/>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AB6F1BCC-28FE-4B3E-98FC-C356C6A2BA35}"/>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5DA7EF01-C1FB-4511-9048-58C1175E7221}"/>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A8386120-18CA-4543-8356-E5B98383FAE1}"/>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D126EA2-3F9A-470A-B005-5CF5294CCABF}"/>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741C84A-1F83-49F8-8ABF-84E1008D3F01}"/>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542EF699-D593-40C9-9AC2-DFF966FD10B1}"/>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7CA1E3B6-8058-430F-8F8F-1A8070C6BAE7}"/>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574CC2D5-EF1B-4158-A4BB-3140E0D4521B}"/>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BB27EAED-6FE7-4A6D-8171-A2CEB098C8DA}"/>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DD095DD1-D8CC-421A-A97C-93DCA9ABF98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9DAF4DC4-4975-45C7-B1EA-15F42F4770EF}"/>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B2D6619D-0711-4B9F-9011-E72C0C5D990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F02A8DF5-8C5B-4B2D-B57E-8EB62BCD678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AD9B3367-F65B-4A09-AA12-987CC07AB4E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A3CEDC47-3283-451B-8F1C-78E66107319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2A4756C1-2403-4FC9-AE1C-EBF673007737}"/>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8A22F2F6-F8E7-454C-BC7A-CD9DF3C2C6A6}"/>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A3C8214F-841E-4D43-B1B7-23D85D4C438B}"/>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97848DF6-B7F7-4E16-8B36-667F623A3024}"/>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F7F1D9BA-5586-47D2-A158-38A7FE8544A7}"/>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7D67D497-A0A7-4F69-841D-D2B86D68ED23}"/>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41AF8FFB-4E50-4761-A262-0D6A0BFBFE0D}"/>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A485658C-78CE-4CC9-BE85-6E973CACF2DF}"/>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53723361-2800-4671-B8CC-5BC870C2527E}"/>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C36E4BE5-0BF8-4CBB-88F9-788E7CB2B61A}"/>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27CFA49E-9850-459F-B2C9-604FCA3FE4D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4127898D-56D4-4A05-A84D-0BF2E68268E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DD22C80A-6CE3-4CC2-849A-55023853002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総務費については、</a:t>
          </a:r>
          <a:r>
            <a:rPr kumimoji="1" lang="ja-JP" altLang="en-US" sz="1100">
              <a:solidFill>
                <a:schemeClr val="dk1"/>
              </a:solidFill>
              <a:effectLst/>
              <a:latin typeface="+mn-ea"/>
              <a:ea typeface="+mn-ea"/>
              <a:cs typeface="+mn-cs"/>
            </a:rPr>
            <a:t>物価高騰対応生活者支援給付金事業やデジタル田園都市国家構想交付金（拠点整備タイプ）事業などの影響に</a:t>
          </a:r>
          <a:r>
            <a:rPr kumimoji="1" lang="ja-JP" altLang="ja-JP" sz="1100">
              <a:solidFill>
                <a:schemeClr val="dk1"/>
              </a:solidFill>
              <a:effectLst/>
              <a:latin typeface="+mn-ea"/>
              <a:ea typeface="+mn-ea"/>
              <a:cs typeface="+mn-cs"/>
            </a:rPr>
            <a:t>よるもの。</a:t>
          </a:r>
          <a:endParaRPr lang="ja-JP" altLang="ja-JP" sz="1100">
            <a:effectLst/>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土木</a:t>
          </a:r>
          <a:r>
            <a:rPr kumimoji="1" lang="ja-JP" altLang="ja-JP" sz="1100">
              <a:solidFill>
                <a:schemeClr val="dk1"/>
              </a:solidFill>
              <a:effectLst/>
              <a:latin typeface="+mn-ea"/>
              <a:ea typeface="+mn-ea"/>
              <a:cs typeface="+mn-cs"/>
            </a:rPr>
            <a:t>費については、</a:t>
          </a:r>
          <a:r>
            <a:rPr kumimoji="1" lang="ja-JP" altLang="en-US" sz="1100">
              <a:solidFill>
                <a:schemeClr val="dk1"/>
              </a:solidFill>
              <a:effectLst/>
              <a:latin typeface="+mn-ea"/>
              <a:ea typeface="+mn-ea"/>
              <a:cs typeface="+mn-cs"/>
            </a:rPr>
            <a:t>公営住宅建設工事（長谷団地）や田尻港浚渫工事などの</a:t>
          </a:r>
          <a:r>
            <a:rPr kumimoji="1" lang="ja-JP" altLang="ja-JP" sz="1100">
              <a:solidFill>
                <a:schemeClr val="dk1"/>
              </a:solidFill>
              <a:effectLst/>
              <a:latin typeface="+mn-ea"/>
              <a:ea typeface="+mn-ea"/>
              <a:cs typeface="+mn-cs"/>
            </a:rPr>
            <a:t>影響によるもの。</a:t>
          </a:r>
          <a:endParaRPr lang="ja-JP" altLang="ja-JP" sz="1100">
            <a:effectLst/>
            <a:latin typeface="+mn-ea"/>
            <a:ea typeface="+mn-ea"/>
          </a:endParaRPr>
        </a:p>
        <a:p>
          <a:r>
            <a:rPr kumimoji="1" lang="ja-JP" altLang="ja-JP" sz="1100">
              <a:solidFill>
                <a:schemeClr val="dk1"/>
              </a:solidFill>
              <a:effectLst/>
              <a:latin typeface="+mn-ea"/>
              <a:ea typeface="+mn-ea"/>
              <a:cs typeface="+mn-cs"/>
            </a:rPr>
            <a:t>  消防費</a:t>
          </a:r>
          <a:r>
            <a:rPr kumimoji="1" lang="ja-JP" altLang="en-US" sz="1100">
              <a:solidFill>
                <a:srgbClr val="FF0000"/>
              </a:solidFill>
              <a:effectLst/>
              <a:latin typeface="+mn-ea"/>
              <a:ea typeface="+mn-ea"/>
              <a:cs typeface="+mn-cs"/>
            </a:rPr>
            <a:t>に</a:t>
          </a:r>
          <a:r>
            <a:rPr kumimoji="1" lang="ja-JP" altLang="ja-JP" sz="1100">
              <a:solidFill>
                <a:schemeClr val="dk1"/>
              </a:solidFill>
              <a:effectLst/>
              <a:latin typeface="+mn-ea"/>
              <a:ea typeface="+mn-ea"/>
              <a:cs typeface="+mn-cs"/>
            </a:rPr>
            <a:t>ついては、島間分団消防詰所建設事業の</a:t>
          </a:r>
          <a:r>
            <a:rPr kumimoji="1" lang="ja-JP" altLang="en-US" sz="1100">
              <a:solidFill>
                <a:schemeClr val="dk1"/>
              </a:solidFill>
              <a:effectLst/>
              <a:latin typeface="+mn-ea"/>
              <a:ea typeface="+mn-ea"/>
              <a:cs typeface="+mn-cs"/>
            </a:rPr>
            <a:t>終了</a:t>
          </a:r>
          <a:r>
            <a:rPr kumimoji="1" lang="ja-JP" altLang="ja-JP" sz="1100">
              <a:solidFill>
                <a:schemeClr val="dk1"/>
              </a:solidFill>
              <a:effectLst/>
              <a:latin typeface="+mn-ea"/>
              <a:ea typeface="+mn-ea"/>
              <a:cs typeface="+mn-cs"/>
            </a:rPr>
            <a:t>によるもの。  </a:t>
          </a:r>
          <a:endParaRPr lang="ja-JP" altLang="ja-JP" sz="1100">
            <a:effectLst/>
            <a:latin typeface="+mn-ea"/>
            <a:ea typeface="+mn-ea"/>
          </a:endParaRPr>
        </a:p>
        <a:p>
          <a:r>
            <a:rPr kumimoji="1" lang="ja-JP" altLang="ja-JP" sz="1100">
              <a:solidFill>
                <a:schemeClr val="dk1"/>
              </a:solidFill>
              <a:effectLst/>
              <a:latin typeface="+mn-ea"/>
              <a:ea typeface="+mn-ea"/>
              <a:cs typeface="+mn-cs"/>
            </a:rPr>
            <a:t>  教育費については、</a:t>
          </a:r>
          <a:r>
            <a:rPr kumimoji="1" lang="ja-JP" altLang="en-US" sz="1100">
              <a:solidFill>
                <a:schemeClr val="dk1"/>
              </a:solidFill>
              <a:effectLst/>
              <a:latin typeface="+mn-ea"/>
              <a:ea typeface="+mn-ea"/>
              <a:cs typeface="+mn-cs"/>
            </a:rPr>
            <a:t>中央公民館屋内運動場整備事業や町内小学校屋内運動場照明</a:t>
          </a:r>
          <a:r>
            <a:rPr kumimoji="1" lang="en-US" altLang="ja-JP" sz="1100">
              <a:solidFill>
                <a:schemeClr val="dk1"/>
              </a:solidFill>
              <a:effectLst/>
              <a:latin typeface="+mn-ea"/>
              <a:ea typeface="+mn-ea"/>
              <a:cs typeface="+mn-cs"/>
            </a:rPr>
            <a:t>LED</a:t>
          </a:r>
          <a:r>
            <a:rPr kumimoji="1" lang="ja-JP" altLang="en-US" sz="1100">
              <a:solidFill>
                <a:schemeClr val="dk1"/>
              </a:solidFill>
              <a:effectLst/>
              <a:latin typeface="+mn-ea"/>
              <a:ea typeface="+mn-ea"/>
              <a:cs typeface="+mn-cs"/>
            </a:rPr>
            <a:t>化事業など</a:t>
          </a:r>
          <a:r>
            <a:rPr kumimoji="1" lang="ja-JP" altLang="ja-JP" sz="1100">
              <a:solidFill>
                <a:schemeClr val="dk1"/>
              </a:solidFill>
              <a:effectLst/>
              <a:latin typeface="+mn-ea"/>
              <a:ea typeface="+mn-ea"/>
              <a:cs typeface="+mn-cs"/>
            </a:rPr>
            <a:t>の影響によるもの。</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災害復旧費については、農地農業用施設災害復旧工事の影響によるもの。</a:t>
          </a:r>
          <a:endParaRPr lang="ja-JP" altLang="ja-JP" sz="1100">
            <a:effectLst/>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4AFFEBF0-1593-4BA4-A3AD-DEAACA0009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D3CCE89-AEC6-4778-9871-B4A36D101BF4}"/>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D45D9408-EDF9-47C3-8BD5-EC1A0CB23F9B}"/>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3183BEE-E8C7-488A-A826-02AD4B924D14}"/>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FFAAEC8F-EBC4-4900-993F-EED66D8EF9D5}"/>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A9C3DB3E-AA7B-4CC4-9BA8-4ACF4BF90718}"/>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4BE3682-896B-4AF2-B661-02523D24B067}"/>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7FC95FA0-0B08-439D-9484-426E6F72CC8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CD5DA57C-0FFA-4FA6-936F-2E9F442F54DF}"/>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E38441B-D994-4943-A883-63EAB424BE4E}"/>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C576E52E-56FB-47A2-B7AF-31033E493395}"/>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鹿児島県南種子町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9BA4A3A7-1A34-48F2-8081-3AB52AAE0C6C}"/>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23C2B998-9CA0-46C7-BA8D-D38B90B2B96A}"/>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ea"/>
              <a:ea typeface="+mn-ea"/>
              <a:cs typeface="+mn-cs"/>
            </a:rPr>
            <a:t>  </a:t>
          </a:r>
          <a:endParaRPr kumimoji="1" lang="en-US" altLang="ja-JP" sz="1200">
            <a:solidFill>
              <a:schemeClr val="dk1"/>
            </a:solidFill>
            <a:effectLst/>
            <a:latin typeface="+mn-ea"/>
            <a:ea typeface="+mn-ea"/>
            <a:cs typeface="+mn-cs"/>
          </a:endParaRPr>
        </a:p>
        <a:p>
          <a:r>
            <a:rPr kumimoji="1" lang="ja-JP" altLang="ja-JP" sz="1200">
              <a:solidFill>
                <a:schemeClr val="dk1"/>
              </a:solidFill>
              <a:effectLst/>
              <a:latin typeface="+mn-ea"/>
              <a:ea typeface="+mn-ea"/>
              <a:cs typeface="+mn-cs"/>
            </a:rPr>
            <a:t>実質収支額については、</a:t>
          </a:r>
          <a:r>
            <a:rPr kumimoji="1" lang="ja-JP" altLang="en-US" sz="1200">
              <a:solidFill>
                <a:schemeClr val="dk1"/>
              </a:solidFill>
              <a:effectLst/>
              <a:latin typeface="+mn-ea"/>
              <a:ea typeface="+mn-ea"/>
              <a:cs typeface="+mn-cs"/>
            </a:rPr>
            <a:t>県支出金などの歳入が増加したため、増</a:t>
          </a:r>
          <a:r>
            <a:rPr kumimoji="1" lang="ja-JP" altLang="ja-JP" sz="1200">
              <a:solidFill>
                <a:schemeClr val="dk1"/>
              </a:solidFill>
              <a:effectLst/>
              <a:latin typeface="+mn-ea"/>
              <a:ea typeface="+mn-ea"/>
              <a:cs typeface="+mn-cs"/>
            </a:rPr>
            <a:t>となっている。</a:t>
          </a:r>
          <a:endParaRPr lang="ja-JP" altLang="ja-JP" sz="1200">
            <a:effectLst/>
            <a:latin typeface="+mn-ea"/>
            <a:ea typeface="+mn-ea"/>
          </a:endParaRPr>
        </a:p>
        <a:p>
          <a:r>
            <a:rPr kumimoji="1" lang="ja-JP" altLang="ja-JP" sz="1200">
              <a:solidFill>
                <a:schemeClr val="dk1"/>
              </a:solidFill>
              <a:effectLst/>
              <a:latin typeface="+mn-ea"/>
              <a:ea typeface="+mn-ea"/>
              <a:cs typeface="+mn-cs"/>
            </a:rPr>
            <a:t>  実質単年度収支については、</a:t>
          </a:r>
          <a:r>
            <a:rPr kumimoji="1" lang="ja-JP" altLang="en-US" sz="1200">
              <a:solidFill>
                <a:schemeClr val="dk1"/>
              </a:solidFill>
              <a:effectLst/>
              <a:latin typeface="+mn-ea"/>
              <a:ea typeface="+mn-ea"/>
              <a:cs typeface="+mn-cs"/>
            </a:rPr>
            <a:t>基金の取り崩しを行った影響により、赤字が増加している。</a:t>
          </a:r>
          <a:endParaRPr lang="ja-JP" altLang="ja-JP" sz="1200">
            <a:effectLst/>
            <a:latin typeface="+mn-ea"/>
            <a:ea typeface="+mn-ea"/>
          </a:endParaRPr>
        </a:p>
        <a:p>
          <a:r>
            <a:rPr kumimoji="1" lang="ja-JP" altLang="ja-JP" sz="1200">
              <a:solidFill>
                <a:schemeClr val="dk1"/>
              </a:solidFill>
              <a:effectLst/>
              <a:latin typeface="+mn-ea"/>
              <a:ea typeface="+mn-ea"/>
              <a:cs typeface="+mn-cs"/>
            </a:rPr>
            <a:t>  今後も町税等の適切な財源確保と事務事業の見直しによる歳出抑制に取り組み、健全な財政運営に努めていく。</a:t>
          </a:r>
          <a:endParaRPr lang="ja-JP" altLang="ja-JP" sz="1200">
            <a:effectLst/>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7E1828F3-E781-4EA7-BDCE-0EE0D0DADC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E1092DA-4E21-4AE1-A9EE-D54A5D41E6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30B69F0A-0C92-4D98-A240-73FA93EEEADE}"/>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6BEC595-1EF6-4858-B05B-827672C73EC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B2AAC37-2768-4251-AB51-BE753B304AA6}"/>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57B20BCC-954C-43F5-AD72-A923231F9107}"/>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F7C45C1B-855D-4FDC-A176-B8DD36A33479}"/>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鹿児島県南種子町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A4E4363F-644A-4DE8-A691-1EA19E66CDB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493EC61D-135A-47F7-8F66-27BC7EE95693}"/>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ea"/>
              <a:ea typeface="+mn-ea"/>
              <a:cs typeface="+mn-cs"/>
            </a:rPr>
            <a:t>  </a:t>
          </a:r>
          <a:endParaRPr kumimoji="1" lang="en-US" altLang="ja-JP" sz="1200">
            <a:solidFill>
              <a:schemeClr val="dk1"/>
            </a:solidFill>
            <a:effectLst/>
            <a:latin typeface="+mn-ea"/>
            <a:ea typeface="+mn-ea"/>
            <a:cs typeface="+mn-cs"/>
          </a:endParaRPr>
        </a:p>
        <a:p>
          <a:r>
            <a:rPr kumimoji="1" lang="ja-JP" altLang="ja-JP" sz="1200">
              <a:solidFill>
                <a:schemeClr val="dk1"/>
              </a:solidFill>
              <a:effectLst/>
              <a:latin typeface="+mn-ea"/>
              <a:ea typeface="+mn-ea"/>
              <a:cs typeface="+mn-cs"/>
            </a:rPr>
            <a:t>一般会計については、普通交付税の再算定の影響によるものである。  </a:t>
          </a:r>
          <a:endParaRPr lang="ja-JP" altLang="ja-JP" sz="1200">
            <a:effectLst/>
            <a:latin typeface="+mn-ea"/>
            <a:ea typeface="+mn-ea"/>
          </a:endParaRPr>
        </a:p>
        <a:p>
          <a:r>
            <a:rPr kumimoji="1" lang="ja-JP" altLang="ja-JP" sz="1200">
              <a:solidFill>
                <a:schemeClr val="dk1"/>
              </a:solidFill>
              <a:effectLst/>
              <a:latin typeface="+mn-ea"/>
              <a:ea typeface="+mn-ea"/>
              <a:cs typeface="+mn-cs"/>
            </a:rPr>
            <a:t>  事業会計・各特別会計で黒字となっている要因は、一般会計からの繰出金によるものである。</a:t>
          </a:r>
          <a:endParaRPr lang="ja-JP" altLang="ja-JP" sz="1200">
            <a:effectLst/>
            <a:latin typeface="+mn-ea"/>
            <a:ea typeface="+mn-ea"/>
          </a:endParaRPr>
        </a:p>
        <a:p>
          <a:r>
            <a:rPr kumimoji="1" lang="ja-JP" altLang="ja-JP" sz="1200">
              <a:solidFill>
                <a:schemeClr val="dk1"/>
              </a:solidFill>
              <a:effectLst/>
              <a:latin typeface="+mn-ea"/>
              <a:ea typeface="+mn-ea"/>
              <a:cs typeface="+mn-cs"/>
            </a:rPr>
            <a:t>  水道事業会計においては、令和</a:t>
          </a:r>
          <a:r>
            <a:rPr kumimoji="1" lang="en-US" altLang="ja-JP" sz="1200">
              <a:solidFill>
                <a:schemeClr val="dk1"/>
              </a:solidFill>
              <a:effectLst/>
              <a:latin typeface="+mn-ea"/>
              <a:ea typeface="+mn-ea"/>
              <a:cs typeface="+mn-cs"/>
            </a:rPr>
            <a:t>3</a:t>
          </a:r>
          <a:r>
            <a:rPr kumimoji="1" lang="ja-JP" altLang="ja-JP" sz="1200">
              <a:solidFill>
                <a:schemeClr val="dk1"/>
              </a:solidFill>
              <a:effectLst/>
              <a:latin typeface="+mn-ea"/>
              <a:ea typeface="+mn-ea"/>
              <a:cs typeface="+mn-cs"/>
            </a:rPr>
            <a:t>年</a:t>
          </a:r>
          <a:r>
            <a:rPr kumimoji="1" lang="en-US" altLang="ja-JP" sz="1200">
              <a:solidFill>
                <a:schemeClr val="dk1"/>
              </a:solidFill>
              <a:effectLst/>
              <a:latin typeface="+mn-ea"/>
              <a:ea typeface="+mn-ea"/>
              <a:cs typeface="+mn-cs"/>
            </a:rPr>
            <a:t>10</a:t>
          </a:r>
          <a:r>
            <a:rPr kumimoji="1" lang="ja-JP" altLang="ja-JP" sz="1200">
              <a:solidFill>
                <a:schemeClr val="dk1"/>
              </a:solidFill>
              <a:effectLst/>
              <a:latin typeface="+mn-ea"/>
              <a:ea typeface="+mn-ea"/>
              <a:cs typeface="+mn-cs"/>
            </a:rPr>
            <a:t>月から水道料金の見直しを行っており、今後も計画的な料金見直しを予定しているが、水道施設の老朽化に伴う施設更新費用の増加が今後見込まれる。</a:t>
          </a:r>
          <a:endParaRPr lang="ja-JP" altLang="ja-JP" sz="1200">
            <a:effectLst/>
            <a:latin typeface="+mn-ea"/>
            <a:ea typeface="+mn-ea"/>
          </a:endParaRPr>
        </a:p>
        <a:p>
          <a:r>
            <a:rPr kumimoji="1" lang="ja-JP" altLang="ja-JP" sz="1200">
              <a:solidFill>
                <a:schemeClr val="dk1"/>
              </a:solidFill>
              <a:effectLst/>
              <a:latin typeface="+mn-ea"/>
              <a:ea typeface="+mn-ea"/>
              <a:cs typeface="+mn-cs"/>
            </a:rPr>
            <a:t>  国民健康保険・介護保険・後期高齢者医療保険といった特別会計において、各会計間で連携を図りながら給付費抑制のための予防対策に今まで以上に取り組んでいく必要がある。</a:t>
          </a:r>
          <a:endParaRPr lang="ja-JP" altLang="ja-JP" sz="1200">
            <a:effectLst/>
            <a:latin typeface="+mn-ea"/>
            <a:ea typeface="+mn-ea"/>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A05789F4-5E42-4531-A534-D9A2EBABB8A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66B30AC7-8D59-4AF5-9AC4-41708C0BDD21}"/>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3E4A775-5E3D-4F8E-9D30-96CCE7052E27}"/>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58B592CE-BDC7-4C26-BE71-0D8C21F50E78}"/>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9183D7A1-5FF4-42B6-B173-345DA932E8BD}"/>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9154E1F1-6D36-4A98-8F37-24D37A2989B2}"/>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C184AEB-9FEC-4DB7-8DC3-BA9349727A7B}"/>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341C9733-07AC-4357-8686-6B6362BBD5C5}"/>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7546CD1-BAC6-4875-BAE3-4454F6F494A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A44C0BC4-5852-42E6-9C6F-ECD6CD5B5BE3}"/>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A18D553-A3CA-43AB-BC07-4BAEE2EA9BFC}"/>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鹿児島県南種子町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202C1299-F99F-4773-8EF7-44FB930E376C}"/>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ED37B5F2-BA50-4951-BAB4-DAAF315E7792}"/>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15926C5-30E5-44CE-962E-1371FE8537E2}"/>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CF8D0CFC-7705-4A46-8489-D0D22B21315D}"/>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7E43A3E6-09A9-4806-A871-18748C4BD3D9}"/>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EAC381EC-DDA1-4C77-9827-7BD9ACA58027}"/>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C5C95C7E-62A2-416E-85AE-9713ECB8C147}"/>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E7CC17F-503C-4742-BBCE-8745A1B23AFA}"/>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4EE3D9EA-8C11-485B-A396-A0D76F70DA88}"/>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850BCC14-2D55-466A-8BA0-416D2362BD6F}"/>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321F73EF-EA42-4B42-94E3-A63A727D1A5F}"/>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C7368C6-F970-4B4F-9EC7-CC8C8262B98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EDCA238D-882C-4E57-A7EB-8EF9360B641E}"/>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ED66761-B029-47F0-9BC8-4D7BA6CE2F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F2CBEFA3-BF32-43AC-B1A2-EEB83810E9CA}"/>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74F68E99-BAEC-4C3E-96D4-5B99F917F24D}"/>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   </a:t>
          </a:r>
          <a:endParaRPr lang="ja-JP" altLang="ja-JP" sz="1200">
            <a:effectLst/>
          </a:endParaRPr>
        </a:p>
        <a:p>
          <a:r>
            <a:rPr kumimoji="1" lang="ja-JP" altLang="ja-JP" sz="1200">
              <a:solidFill>
                <a:schemeClr val="dk1"/>
              </a:solidFill>
              <a:effectLst/>
              <a:latin typeface="+mn-lt"/>
              <a:ea typeface="+mn-ea"/>
              <a:cs typeface="+mn-cs"/>
            </a:rPr>
            <a:t>  過去に借り入れた中平小建設事業、その他道路改良事業などの償還終了に伴い、元利償還金は減少している。</a:t>
          </a:r>
          <a:endParaRPr lang="ja-JP" altLang="ja-JP" sz="1200">
            <a:effectLst/>
          </a:endParaRPr>
        </a:p>
        <a:p>
          <a:r>
            <a:rPr kumimoji="1" lang="ja-JP" altLang="ja-JP" sz="1200">
              <a:solidFill>
                <a:schemeClr val="dk1"/>
              </a:solidFill>
              <a:effectLst/>
              <a:latin typeface="+mn-lt"/>
              <a:ea typeface="+mn-ea"/>
              <a:cs typeface="+mn-cs"/>
            </a:rPr>
            <a:t>  今後も交付税措置のある有利な地方債を活用しながら地方債残高・償還額を管理し、将来の負担軽減に努めていく。</a:t>
          </a:r>
          <a:endParaRPr lang="ja-JP" altLang="ja-JP" sz="12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C4BBCFA9-6578-48BE-9832-412F229E70AC}"/>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9795956B-0168-4A05-B40C-5833F11355CD}"/>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A7B9C17-BFC0-4536-AB1D-91D74C84AEA9}"/>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3DA907C7-7540-4F10-9E10-49071AA72327}"/>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  </a:t>
          </a:r>
          <a:endParaRPr lang="ja-JP" altLang="ja-JP" sz="1200">
            <a:effectLst/>
          </a:endParaRPr>
        </a:p>
        <a:p>
          <a:r>
            <a:rPr kumimoji="1" lang="ja-JP" altLang="ja-JP" sz="1200">
              <a:solidFill>
                <a:schemeClr val="dk1"/>
              </a:solidFill>
              <a:effectLst/>
              <a:latin typeface="+mn-lt"/>
              <a:ea typeface="+mn-ea"/>
              <a:cs typeface="+mn-cs"/>
            </a:rPr>
            <a:t> 満期一括償還地方債の借り入れがない。</a:t>
          </a:r>
          <a:endParaRPr lang="ja-JP" altLang="ja-JP" sz="12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431DC596-B69D-45D0-9811-615F07061B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16C4D108-01BA-4BEC-903A-6D3F9D5E79FE}"/>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DD640326-E77F-464B-9C5F-1C9141B23E71}"/>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8834E496-8FA6-4B2F-B32C-F6BC038D2516}"/>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F7BBCCC5-4F72-436D-816C-29D0E3A9024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DF1E5B87-C6AD-4A38-8E3F-23BE150A2F5A}"/>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3C6EADB9-D4F8-480A-8C59-BCB2E32A76EB}"/>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0586455-4CB9-4093-A9F4-7A4FAC4F9614}"/>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E9DE50F-EBBC-4BAF-9EC5-43A8DE58276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2E82C995-B405-4355-8118-F81EE4CC489D}"/>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167E978-FE70-4F26-8F0C-EA63CBB137D5}"/>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3D19E140-F40F-4CB6-87F8-6BDB9F4A274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57247FC1-8931-41F2-9108-BF9F0DA4D71E}"/>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990D4C55-72B6-40F6-837D-C4F8A7196F3A}"/>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B400DD7C-C32E-4FDA-A3E0-7E9EFCF5FE1B}"/>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27E21AB-C8D6-45D4-9052-7CEFECA4568B}"/>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F8E27B8E-6A54-4107-9B7C-8957030AA5CA}"/>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2B10F8AE-B1FB-446E-90A0-76194C3E845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10192284-6B08-439F-9046-CA00FDDE312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鹿児島県南種子町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C2B4B2CC-CBB9-4FDD-A059-B5E8D6C8BFF8}"/>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AD810522-62A2-4709-AE40-8F71A21BA2B8}"/>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AC25A095-BD51-46F4-826E-DB637BB615B2}"/>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ea"/>
              <a:ea typeface="+mn-ea"/>
              <a:cs typeface="+mn-cs"/>
            </a:rPr>
            <a:t>  </a:t>
          </a:r>
          <a:endParaRPr lang="ja-JP" altLang="ja-JP" sz="1200">
            <a:effectLst/>
            <a:latin typeface="+mn-ea"/>
            <a:ea typeface="+mn-ea"/>
          </a:endParaRPr>
        </a:p>
        <a:p>
          <a:r>
            <a:rPr kumimoji="1" lang="ja-JP" altLang="ja-JP" sz="1200">
              <a:solidFill>
                <a:schemeClr val="dk1"/>
              </a:solidFill>
              <a:effectLst/>
              <a:latin typeface="+mn-ea"/>
              <a:ea typeface="+mn-ea"/>
              <a:cs typeface="+mn-cs"/>
            </a:rPr>
            <a:t>  一般会計及び加入する一部事務組合における地方債現在高の減少により将来負担額は</a:t>
          </a:r>
          <a:r>
            <a:rPr kumimoji="1" lang="ja-JP" altLang="en-US" sz="1200">
              <a:solidFill>
                <a:schemeClr val="dk1"/>
              </a:solidFill>
              <a:effectLst/>
              <a:latin typeface="+mn-ea"/>
              <a:ea typeface="+mn-ea"/>
              <a:cs typeface="+mn-cs"/>
            </a:rPr>
            <a:t>全体的に</a:t>
          </a:r>
          <a:r>
            <a:rPr kumimoji="1" lang="ja-JP" altLang="ja-JP" sz="1200">
              <a:solidFill>
                <a:schemeClr val="dk1"/>
              </a:solidFill>
              <a:effectLst/>
              <a:latin typeface="+mn-ea"/>
              <a:ea typeface="+mn-ea"/>
              <a:cs typeface="+mn-cs"/>
            </a:rPr>
            <a:t>減少している</a:t>
          </a:r>
          <a:r>
            <a:rPr kumimoji="1" lang="ja-JP" altLang="en-US" sz="1200">
              <a:solidFill>
                <a:schemeClr val="dk1"/>
              </a:solidFill>
              <a:effectLst/>
              <a:latin typeface="+mn-ea"/>
              <a:ea typeface="+mn-ea"/>
              <a:cs typeface="+mn-cs"/>
            </a:rPr>
            <a:t>が、基金の取り崩しを行ったため、充当可能財源についても減少している。</a:t>
          </a:r>
          <a:endParaRPr kumimoji="1" lang="en-US" altLang="ja-JP" sz="1200">
            <a:solidFill>
              <a:schemeClr val="dk1"/>
            </a:solidFill>
            <a:effectLst/>
            <a:latin typeface="+mn-ea"/>
            <a:ea typeface="+mn-ea"/>
            <a:cs typeface="+mn-cs"/>
          </a:endParaRPr>
        </a:p>
        <a:p>
          <a:r>
            <a:rPr kumimoji="1" lang="ja-JP" altLang="ja-JP" sz="1200">
              <a:solidFill>
                <a:schemeClr val="dk1"/>
              </a:solidFill>
              <a:effectLst/>
              <a:latin typeface="+mn-ea"/>
              <a:ea typeface="+mn-ea"/>
              <a:cs typeface="+mn-cs"/>
            </a:rPr>
            <a:t>  今後も交付税措置のある有利な地方債を活用しながら地方債残高・償還額を管理し、将来の負担軽減に努めていく。</a:t>
          </a:r>
          <a:endParaRPr lang="ja-JP" altLang="ja-JP" sz="1200">
            <a:effectLst/>
            <a:latin typeface="+mn-ea"/>
            <a:ea typeface="+mn-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2F46F60-3D56-43D9-96DC-802901A515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D7C6F001-6696-4BD1-B00F-3D67793A58A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EC27767E-DCC1-4108-970C-F6C464CC8397}"/>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17CBDE46-BA04-4300-A588-84F245AFE52F}"/>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BA3AE34E-D6DC-4F17-BA24-380257A926B9}"/>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65B958F-4465-4EFF-9308-4FACD7572F48}"/>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E7492E09-9E53-42DF-802C-41CA89A2F692}"/>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鹿児島県南種子町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45A13463-BF3B-4D15-9DF8-C1EDF5F49619}"/>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FAB7A86-66DC-41FB-81CA-641E9F1FAF87}"/>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517E0718-56BB-45A7-A10C-BDC7F011FFF8}"/>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B9E36F7-F4BC-49B9-A569-42786BD3A8A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ea"/>
              <a:ea typeface="+mn-ea"/>
              <a:cs typeface="+mn-cs"/>
            </a:rPr>
            <a:t>（増減理由）</a:t>
          </a:r>
          <a:endParaRPr lang="ja-JP" altLang="ja-JP" sz="1600">
            <a:effectLst/>
            <a:latin typeface="+mn-ea"/>
            <a:ea typeface="+mn-ea"/>
          </a:endParaRPr>
        </a:p>
        <a:p>
          <a:r>
            <a:rPr kumimoji="1" lang="ja-JP" altLang="en-US" sz="1600">
              <a:solidFill>
                <a:schemeClr val="dk1"/>
              </a:solidFill>
              <a:effectLst/>
              <a:latin typeface="+mn-ea"/>
              <a:ea typeface="+mn-ea"/>
              <a:cs typeface="+mn-cs"/>
            </a:rPr>
            <a:t>  最終的な財源調整のため財政調整基金を取り崩したことや目的基金については、各基金の目的に沿った事業の財源として活用したため、基金全体で減となった。</a:t>
          </a:r>
          <a:endParaRPr lang="ja-JP" altLang="ja-JP" sz="1600">
            <a:effectLst/>
            <a:latin typeface="+mn-ea"/>
            <a:ea typeface="+mn-ea"/>
          </a:endParaRPr>
        </a:p>
        <a:p>
          <a:endParaRPr kumimoji="1" lang="en-US" altLang="ja-JP" sz="1600">
            <a:solidFill>
              <a:schemeClr val="dk1"/>
            </a:solidFill>
            <a:effectLst/>
            <a:latin typeface="+mn-ea"/>
            <a:ea typeface="+mn-ea"/>
            <a:cs typeface="+mn-cs"/>
          </a:endParaRPr>
        </a:p>
        <a:p>
          <a:r>
            <a:rPr kumimoji="1" lang="ja-JP" altLang="ja-JP" sz="1600">
              <a:solidFill>
                <a:schemeClr val="dk1"/>
              </a:solidFill>
              <a:effectLst/>
              <a:latin typeface="+mn-ea"/>
              <a:ea typeface="+mn-ea"/>
              <a:cs typeface="+mn-cs"/>
            </a:rPr>
            <a:t>（今後の方針）</a:t>
          </a:r>
          <a:endParaRPr lang="ja-JP" altLang="ja-JP" sz="1600">
            <a:effectLst/>
            <a:latin typeface="+mn-ea"/>
            <a:ea typeface="+mn-ea"/>
          </a:endParaRPr>
        </a:p>
        <a:p>
          <a:r>
            <a:rPr kumimoji="1" lang="ja-JP" altLang="ja-JP" sz="1600">
              <a:solidFill>
                <a:schemeClr val="dk1"/>
              </a:solidFill>
              <a:effectLst/>
              <a:latin typeface="+mn-ea"/>
              <a:ea typeface="+mn-ea"/>
              <a:cs typeface="+mn-cs"/>
            </a:rPr>
            <a:t>  各基金へ予算積み立てが可能な財政状況に近づけるよう努める。</a:t>
          </a:r>
          <a:endParaRPr lang="ja-JP" altLang="ja-JP" sz="1600">
            <a:effectLst/>
            <a:latin typeface="+mn-ea"/>
            <a:ea typeface="+mn-ea"/>
          </a:endParaRPr>
        </a:p>
        <a:p>
          <a:r>
            <a:rPr kumimoji="1" lang="ja-JP" altLang="ja-JP" sz="1600">
              <a:solidFill>
                <a:schemeClr val="dk1"/>
              </a:solidFill>
              <a:effectLst/>
              <a:latin typeface="+mn-ea"/>
              <a:ea typeface="+mn-ea"/>
              <a:cs typeface="+mn-cs"/>
            </a:rPr>
            <a:t>  また、令和</a:t>
          </a:r>
          <a:r>
            <a:rPr kumimoji="1" lang="en-US" altLang="ja-JP" sz="1600">
              <a:solidFill>
                <a:schemeClr val="dk1"/>
              </a:solidFill>
              <a:effectLst/>
              <a:latin typeface="+mn-ea"/>
              <a:ea typeface="+mn-ea"/>
              <a:cs typeface="+mn-cs"/>
            </a:rPr>
            <a:t>3</a:t>
          </a:r>
          <a:r>
            <a:rPr kumimoji="1" lang="ja-JP" altLang="ja-JP" sz="1600">
              <a:solidFill>
                <a:schemeClr val="dk1"/>
              </a:solidFill>
              <a:effectLst/>
              <a:latin typeface="+mn-ea"/>
              <a:ea typeface="+mn-ea"/>
              <a:cs typeface="+mn-cs"/>
            </a:rPr>
            <a:t>年度に整理・統合した特定目的基金について、今後の事業計画に沿って活用していく。</a:t>
          </a:r>
          <a:endParaRPr lang="ja-JP" altLang="ja-JP" sz="1600">
            <a:effectLst/>
            <a:latin typeface="+mn-ea"/>
            <a:ea typeface="+mn-ea"/>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1F0AE136-E416-473E-BDBB-4AF5688B3367}"/>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30C458B-32C0-4E8D-807C-9FCB518668C1}"/>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A4315DC0-7951-46D6-8411-EEB8D201FDDC}"/>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ea"/>
              <a:ea typeface="+mn-ea"/>
              <a:cs typeface="+mn-cs"/>
            </a:rPr>
            <a:t>（基金の使途）</a:t>
          </a:r>
          <a:endParaRPr lang="ja-JP" altLang="ja-JP" sz="1600">
            <a:effectLst/>
            <a:latin typeface="+mn-ea"/>
            <a:ea typeface="+mn-ea"/>
          </a:endParaRPr>
        </a:p>
        <a:p>
          <a:r>
            <a:rPr kumimoji="1" lang="ja-JP" altLang="en-US" sz="1600">
              <a:solidFill>
                <a:schemeClr val="dk1"/>
              </a:solidFill>
              <a:effectLst/>
              <a:latin typeface="+mn-ea"/>
              <a:ea typeface="+mn-ea"/>
              <a:cs typeface="+mn-cs"/>
            </a:rPr>
            <a:t>  </a:t>
          </a:r>
          <a:r>
            <a:rPr kumimoji="1" lang="ja-JP" altLang="ja-JP" sz="1600">
              <a:solidFill>
                <a:schemeClr val="dk1"/>
              </a:solidFill>
              <a:effectLst/>
              <a:latin typeface="+mn-ea"/>
              <a:ea typeface="+mn-ea"/>
              <a:cs typeface="+mn-cs"/>
            </a:rPr>
            <a:t>・ 町有施設整備事業基金</a:t>
          </a:r>
          <a:r>
            <a:rPr kumimoji="1" lang="ja-JP" altLang="en-US" sz="1600">
              <a:solidFill>
                <a:schemeClr val="dk1"/>
              </a:solidFill>
              <a:effectLst/>
              <a:latin typeface="+mn-ea"/>
              <a:ea typeface="+mn-ea"/>
              <a:cs typeface="+mn-cs"/>
            </a:rPr>
            <a:t>（議会議事堂空調整備事業・茎南小校舎建設敷地造成工事など）</a:t>
          </a:r>
          <a:endParaRPr lang="ja-JP" altLang="ja-JP" sz="1600">
            <a:effectLst/>
            <a:latin typeface="+mn-ea"/>
            <a:ea typeface="+mn-ea"/>
          </a:endParaRPr>
        </a:p>
        <a:p>
          <a:r>
            <a:rPr kumimoji="1" lang="ja-JP" altLang="ja-JP" sz="1600">
              <a:solidFill>
                <a:schemeClr val="dk1"/>
              </a:solidFill>
              <a:effectLst/>
              <a:latin typeface="+mn-ea"/>
              <a:ea typeface="+mn-ea"/>
              <a:cs typeface="+mn-cs"/>
            </a:rPr>
            <a:t>  ・ </a:t>
          </a:r>
          <a:r>
            <a:rPr kumimoji="1" lang="ja-JP" altLang="en-US" sz="1600">
              <a:solidFill>
                <a:schemeClr val="dk1"/>
              </a:solidFill>
              <a:effectLst/>
              <a:latin typeface="+mn-ea"/>
              <a:ea typeface="+mn-ea"/>
              <a:cs typeface="+mn-cs"/>
            </a:rPr>
            <a:t>南種子町</a:t>
          </a:r>
          <a:r>
            <a:rPr kumimoji="1" lang="ja-JP" altLang="ja-JP" sz="1600">
              <a:solidFill>
                <a:schemeClr val="dk1"/>
              </a:solidFill>
              <a:effectLst/>
              <a:latin typeface="+mn-ea"/>
              <a:ea typeface="+mn-ea"/>
              <a:cs typeface="+mn-cs"/>
            </a:rPr>
            <a:t>まちづくり基金</a:t>
          </a:r>
          <a:r>
            <a:rPr kumimoji="1" lang="ja-JP" altLang="en-US" sz="1600">
              <a:solidFill>
                <a:schemeClr val="dk1"/>
              </a:solidFill>
              <a:effectLst/>
              <a:latin typeface="+mn-ea"/>
              <a:ea typeface="+mn-ea"/>
              <a:cs typeface="+mn-cs"/>
            </a:rPr>
            <a:t>（南種子町企業立地促進基金への積み立て）</a:t>
          </a:r>
          <a:endParaRPr lang="ja-JP" altLang="ja-JP" sz="1600">
            <a:effectLst/>
            <a:latin typeface="+mn-ea"/>
            <a:ea typeface="+mn-ea"/>
          </a:endParaRPr>
        </a:p>
        <a:p>
          <a:r>
            <a:rPr kumimoji="1" lang="ja-JP" altLang="ja-JP" sz="1600">
              <a:solidFill>
                <a:schemeClr val="dk1"/>
              </a:solidFill>
              <a:effectLst/>
              <a:latin typeface="+mn-ea"/>
              <a:ea typeface="+mn-ea"/>
              <a:cs typeface="+mn-cs"/>
            </a:rPr>
            <a:t>  ・ 再編交付金事業基金</a:t>
          </a:r>
          <a:r>
            <a:rPr kumimoji="1" lang="ja-JP" altLang="en-US" sz="1600">
              <a:solidFill>
                <a:schemeClr val="dk1"/>
              </a:solidFill>
              <a:effectLst/>
              <a:latin typeface="+mn-ea"/>
              <a:ea typeface="+mn-ea"/>
              <a:cs typeface="+mn-cs"/>
            </a:rPr>
            <a:t>（肥料飼料価格高騰対策事業・中央公民館屋内運動場事業）</a:t>
          </a:r>
          <a:endParaRPr lang="ja-JP" altLang="ja-JP" sz="1600">
            <a:effectLst/>
            <a:latin typeface="+mn-ea"/>
            <a:ea typeface="+mn-ea"/>
          </a:endParaRPr>
        </a:p>
        <a:p>
          <a:r>
            <a:rPr kumimoji="1" lang="ja-JP" altLang="en-US" sz="1600">
              <a:solidFill>
                <a:schemeClr val="dk1"/>
              </a:solidFill>
              <a:effectLst/>
              <a:latin typeface="+mn-ea"/>
              <a:ea typeface="+mn-ea"/>
              <a:cs typeface="+mn-cs"/>
            </a:rPr>
            <a:t>  ・ 宇宙のまち応援基金（種子島宇宙学校プロジェクト事業・種子島宇宙芸術祭事業委託など）</a:t>
          </a:r>
          <a:endParaRPr kumimoji="1" lang="en-US" altLang="ja-JP" sz="1600">
            <a:solidFill>
              <a:schemeClr val="dk1"/>
            </a:solidFill>
            <a:effectLst/>
            <a:latin typeface="+mn-ea"/>
            <a:ea typeface="+mn-ea"/>
            <a:cs typeface="+mn-cs"/>
          </a:endParaRPr>
        </a:p>
        <a:p>
          <a:r>
            <a:rPr kumimoji="1" lang="ja-JP" altLang="en-US" sz="1600">
              <a:solidFill>
                <a:schemeClr val="dk1"/>
              </a:solidFill>
              <a:effectLst/>
              <a:latin typeface="+mn-ea"/>
              <a:ea typeface="+mn-ea"/>
              <a:cs typeface="+mn-cs"/>
            </a:rPr>
            <a:t>  ・ 農業振興基金（果樹総合支援事業・園芸資材等導入支援事業など）</a:t>
          </a:r>
          <a:endParaRPr kumimoji="1" lang="en-US" altLang="ja-JP" sz="1600">
            <a:solidFill>
              <a:schemeClr val="dk1"/>
            </a:solidFill>
            <a:effectLst/>
            <a:latin typeface="+mn-ea"/>
            <a:ea typeface="+mn-ea"/>
            <a:cs typeface="+mn-cs"/>
          </a:endParaRPr>
        </a:p>
        <a:p>
          <a:r>
            <a:rPr kumimoji="1" lang="ja-JP" altLang="en-US" sz="1600">
              <a:solidFill>
                <a:schemeClr val="dk1"/>
              </a:solidFill>
              <a:effectLst/>
              <a:latin typeface="+mn-ea"/>
              <a:ea typeface="+mn-ea"/>
              <a:cs typeface="+mn-cs"/>
            </a:rPr>
            <a:t>  </a:t>
          </a:r>
          <a:endParaRPr kumimoji="1" lang="en-US" altLang="ja-JP" sz="1600">
            <a:solidFill>
              <a:schemeClr val="dk1"/>
            </a:solidFill>
            <a:effectLst/>
            <a:latin typeface="+mn-ea"/>
            <a:ea typeface="+mn-ea"/>
            <a:cs typeface="+mn-cs"/>
          </a:endParaRPr>
        </a:p>
        <a:p>
          <a:r>
            <a:rPr kumimoji="1" lang="ja-JP" altLang="ja-JP" sz="1600">
              <a:solidFill>
                <a:schemeClr val="dk1"/>
              </a:solidFill>
              <a:effectLst/>
              <a:latin typeface="+mn-ea"/>
              <a:ea typeface="+mn-ea"/>
              <a:cs typeface="+mn-cs"/>
            </a:rPr>
            <a:t>（増減理由）</a:t>
          </a:r>
          <a:endParaRPr lang="ja-JP" altLang="ja-JP" sz="1600">
            <a:effectLst/>
            <a:latin typeface="+mn-ea"/>
            <a:ea typeface="+mn-ea"/>
          </a:endParaRPr>
        </a:p>
        <a:p>
          <a:r>
            <a:rPr kumimoji="1" lang="ja-JP" altLang="ja-JP" sz="1600">
              <a:solidFill>
                <a:schemeClr val="dk1"/>
              </a:solidFill>
              <a:effectLst/>
              <a:latin typeface="+mn-ea"/>
              <a:ea typeface="+mn-ea"/>
              <a:cs typeface="+mn-cs"/>
            </a:rPr>
            <a:t>  </a:t>
          </a:r>
          <a:r>
            <a:rPr kumimoji="1" lang="ja-JP" altLang="en-US" sz="1600">
              <a:solidFill>
                <a:schemeClr val="dk1"/>
              </a:solidFill>
              <a:effectLst/>
              <a:latin typeface="+mn-ea"/>
              <a:ea typeface="+mn-ea"/>
              <a:cs typeface="+mn-cs"/>
            </a:rPr>
            <a:t>  上記の各種事業について、各基金の目的に沿った事業の財源として活用したため、減となった。</a:t>
          </a:r>
          <a:endParaRPr kumimoji="1" lang="en-US" altLang="ja-JP" sz="1600">
            <a:solidFill>
              <a:schemeClr val="dk1"/>
            </a:solidFill>
            <a:effectLst/>
            <a:latin typeface="+mn-ea"/>
            <a:ea typeface="+mn-ea"/>
            <a:cs typeface="+mn-cs"/>
          </a:endParaRPr>
        </a:p>
        <a:p>
          <a:endParaRPr kumimoji="1" lang="en-US" altLang="ja-JP" sz="1600">
            <a:solidFill>
              <a:schemeClr val="dk1"/>
            </a:solidFill>
            <a:effectLst/>
            <a:latin typeface="+mn-ea"/>
            <a:ea typeface="+mn-ea"/>
            <a:cs typeface="+mn-cs"/>
          </a:endParaRPr>
        </a:p>
        <a:p>
          <a:r>
            <a:rPr kumimoji="1" lang="ja-JP" altLang="ja-JP" sz="1600">
              <a:solidFill>
                <a:schemeClr val="dk1"/>
              </a:solidFill>
              <a:effectLst/>
              <a:latin typeface="+mn-ea"/>
              <a:ea typeface="+mn-ea"/>
              <a:cs typeface="+mn-cs"/>
            </a:rPr>
            <a:t>（今後の方針）</a:t>
          </a:r>
          <a:endParaRPr lang="ja-JP" altLang="ja-JP" sz="1600">
            <a:effectLst/>
            <a:latin typeface="+mn-ea"/>
            <a:ea typeface="+mn-ea"/>
          </a:endParaRPr>
        </a:p>
        <a:p>
          <a:r>
            <a:rPr kumimoji="1" lang="ja-JP" altLang="ja-JP" sz="1600">
              <a:solidFill>
                <a:schemeClr val="dk1"/>
              </a:solidFill>
              <a:effectLst/>
              <a:latin typeface="+mn-ea"/>
              <a:ea typeface="+mn-ea"/>
              <a:cs typeface="+mn-cs"/>
            </a:rPr>
            <a:t>  ・ 令和</a:t>
          </a:r>
          <a:r>
            <a:rPr kumimoji="1" lang="en-US" altLang="ja-JP" sz="1600">
              <a:solidFill>
                <a:schemeClr val="dk1"/>
              </a:solidFill>
              <a:effectLst/>
              <a:latin typeface="+mn-ea"/>
              <a:ea typeface="+mn-ea"/>
              <a:cs typeface="+mn-cs"/>
            </a:rPr>
            <a:t>3</a:t>
          </a:r>
          <a:r>
            <a:rPr kumimoji="1" lang="ja-JP" altLang="ja-JP" sz="1600">
              <a:solidFill>
                <a:schemeClr val="dk1"/>
              </a:solidFill>
              <a:effectLst/>
              <a:latin typeface="+mn-ea"/>
              <a:ea typeface="+mn-ea"/>
              <a:cs typeface="+mn-cs"/>
            </a:rPr>
            <a:t>年度に整理・統合した特定目的基金について、今後の事業計画に沿って活用していく。</a:t>
          </a:r>
          <a:endParaRPr lang="ja-JP" altLang="ja-JP" sz="1600">
            <a:effectLst/>
            <a:latin typeface="+mn-ea"/>
            <a:ea typeface="+mn-ea"/>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2AAC4DA-4CA7-4689-84DD-3644EF29D7F8}"/>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4F765A73-7397-43F5-B1C0-C3CD1B609861}"/>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24E4C2E0-EA11-4B73-A260-FF5C9C92D314}"/>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ea"/>
              <a:ea typeface="+mn-ea"/>
              <a:cs typeface="+mn-cs"/>
            </a:rPr>
            <a:t>（増減理由）</a:t>
          </a:r>
          <a:endParaRPr lang="ja-JP" altLang="ja-JP" sz="1600">
            <a:effectLst/>
            <a:latin typeface="+mn-ea"/>
            <a:ea typeface="+mn-ea"/>
          </a:endParaRPr>
        </a:p>
        <a:p>
          <a:r>
            <a:rPr kumimoji="1" lang="ja-JP" altLang="ja-JP" sz="1600">
              <a:solidFill>
                <a:schemeClr val="dk1"/>
              </a:solidFill>
              <a:effectLst/>
              <a:latin typeface="+mn-ea"/>
              <a:ea typeface="+mn-ea"/>
              <a:cs typeface="+mn-cs"/>
            </a:rPr>
            <a:t>  決算剰余金から</a:t>
          </a:r>
          <a:r>
            <a:rPr kumimoji="1" lang="en-US" altLang="ja-JP" sz="1600">
              <a:solidFill>
                <a:schemeClr val="dk1"/>
              </a:solidFill>
              <a:effectLst/>
              <a:latin typeface="+mn-ea"/>
              <a:ea typeface="+mn-ea"/>
              <a:cs typeface="+mn-cs"/>
            </a:rPr>
            <a:t>2,300</a:t>
          </a:r>
          <a:r>
            <a:rPr kumimoji="1" lang="ja-JP" altLang="ja-JP" sz="1600">
              <a:solidFill>
                <a:schemeClr val="dk1"/>
              </a:solidFill>
              <a:effectLst/>
              <a:latin typeface="+mn-ea"/>
              <a:ea typeface="+mn-ea"/>
              <a:cs typeface="+mn-cs"/>
            </a:rPr>
            <a:t>万円を積み立て</a:t>
          </a:r>
          <a:r>
            <a:rPr kumimoji="1" lang="ja-JP" altLang="en-US" sz="1600">
              <a:solidFill>
                <a:srgbClr val="FF0000"/>
              </a:solidFill>
              <a:effectLst/>
              <a:latin typeface="+mn-ea"/>
              <a:ea typeface="+mn-ea"/>
              <a:cs typeface="+mn-cs"/>
            </a:rPr>
            <a:t>た</a:t>
          </a:r>
          <a:r>
            <a:rPr kumimoji="1" lang="ja-JP" altLang="en-US" sz="1600">
              <a:solidFill>
                <a:schemeClr val="dk1"/>
              </a:solidFill>
              <a:effectLst/>
              <a:latin typeface="+mn-ea"/>
              <a:ea typeface="+mn-ea"/>
              <a:cs typeface="+mn-cs"/>
            </a:rPr>
            <a:t>が、最終的な財源調整のため取り崩したことで減となった。</a:t>
          </a:r>
          <a:endParaRPr lang="ja-JP" altLang="ja-JP" sz="1600">
            <a:effectLst/>
            <a:latin typeface="+mn-ea"/>
            <a:ea typeface="+mn-ea"/>
          </a:endParaRPr>
        </a:p>
        <a:p>
          <a:endParaRPr kumimoji="1" lang="en-US" altLang="ja-JP" sz="1600">
            <a:solidFill>
              <a:schemeClr val="dk1"/>
            </a:solidFill>
            <a:effectLst/>
            <a:latin typeface="+mn-ea"/>
            <a:ea typeface="+mn-ea"/>
            <a:cs typeface="+mn-cs"/>
          </a:endParaRPr>
        </a:p>
        <a:p>
          <a:r>
            <a:rPr kumimoji="1" lang="ja-JP" altLang="ja-JP" sz="1600">
              <a:solidFill>
                <a:schemeClr val="dk1"/>
              </a:solidFill>
              <a:effectLst/>
              <a:latin typeface="+mn-ea"/>
              <a:ea typeface="+mn-ea"/>
              <a:cs typeface="+mn-cs"/>
            </a:rPr>
            <a:t>（今後の方針）</a:t>
          </a:r>
          <a:endParaRPr lang="ja-JP" altLang="ja-JP" sz="1600">
            <a:effectLst/>
            <a:latin typeface="+mn-ea"/>
            <a:ea typeface="+mn-ea"/>
          </a:endParaRPr>
        </a:p>
        <a:p>
          <a:r>
            <a:rPr kumimoji="1" lang="ja-JP" altLang="ja-JP" sz="1600">
              <a:solidFill>
                <a:schemeClr val="dk1"/>
              </a:solidFill>
              <a:effectLst/>
              <a:latin typeface="+mn-ea"/>
              <a:ea typeface="+mn-ea"/>
              <a:cs typeface="+mn-cs"/>
            </a:rPr>
            <a:t>  今後の財源調整や大規模災害対応に必要な残高を確保していく。</a:t>
          </a:r>
          <a:endParaRPr kumimoji="1" lang="en-US" altLang="ja-JP" sz="1600">
            <a:solidFill>
              <a:schemeClr val="dk1"/>
            </a:solidFill>
            <a:effectLst/>
            <a:latin typeface="+mn-ea"/>
            <a:ea typeface="+mn-ea"/>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38068B99-1D25-4614-9784-D6149E13819C}"/>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CBE41F2F-6D75-4B61-81AD-C65421C77A25}"/>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9AEA6D83-E660-4726-815C-D4B957F80D89}"/>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ea"/>
              <a:ea typeface="+mn-ea"/>
              <a:cs typeface="+mn-cs"/>
            </a:rPr>
            <a:t>（増減理由）</a:t>
          </a:r>
          <a:endParaRPr lang="ja-JP" altLang="ja-JP" sz="1600">
            <a:effectLst/>
            <a:latin typeface="+mn-ea"/>
            <a:ea typeface="+mn-ea"/>
          </a:endParaRPr>
        </a:p>
        <a:p>
          <a:r>
            <a:rPr kumimoji="1" lang="ja-JP" altLang="ja-JP" sz="1600">
              <a:solidFill>
                <a:schemeClr val="dk1"/>
              </a:solidFill>
              <a:effectLst/>
              <a:latin typeface="+mn-ea"/>
              <a:ea typeface="+mn-ea"/>
              <a:cs typeface="+mn-cs"/>
            </a:rPr>
            <a:t>  当初予算編成時において</a:t>
          </a:r>
          <a:r>
            <a:rPr kumimoji="1" lang="en-US" altLang="ja-JP" sz="1600">
              <a:solidFill>
                <a:schemeClr val="dk1"/>
              </a:solidFill>
              <a:effectLst/>
              <a:latin typeface="+mn-ea"/>
              <a:ea typeface="+mn-ea"/>
              <a:cs typeface="+mn-cs"/>
            </a:rPr>
            <a:t>1</a:t>
          </a:r>
          <a:r>
            <a:rPr kumimoji="1" lang="ja-JP" altLang="ja-JP" sz="1600">
              <a:solidFill>
                <a:schemeClr val="dk1"/>
              </a:solidFill>
              <a:effectLst/>
              <a:latin typeface="+mn-ea"/>
              <a:ea typeface="+mn-ea"/>
              <a:cs typeface="+mn-cs"/>
            </a:rPr>
            <a:t>億</a:t>
          </a:r>
          <a:r>
            <a:rPr kumimoji="1" lang="en-US" altLang="ja-JP" sz="1600">
              <a:solidFill>
                <a:schemeClr val="dk1"/>
              </a:solidFill>
              <a:effectLst/>
              <a:latin typeface="+mn-ea"/>
              <a:ea typeface="+mn-ea"/>
              <a:cs typeface="+mn-cs"/>
            </a:rPr>
            <a:t>9,000</a:t>
          </a:r>
          <a:r>
            <a:rPr kumimoji="1" lang="ja-JP" altLang="ja-JP" sz="1600">
              <a:solidFill>
                <a:schemeClr val="dk1"/>
              </a:solidFill>
              <a:effectLst/>
              <a:latin typeface="+mn-ea"/>
              <a:ea typeface="+mn-ea"/>
              <a:cs typeface="+mn-cs"/>
            </a:rPr>
            <a:t>万円を繰り入れていたが、歳入額の決定や歳出における不用額の減額に伴い全額を繰り戻したが、新たな積み立てができなかったため、前年度と</a:t>
          </a:r>
          <a:r>
            <a:rPr kumimoji="1" lang="ja-JP" altLang="en-US" sz="1600">
              <a:solidFill>
                <a:schemeClr val="dk1"/>
              </a:solidFill>
              <a:effectLst/>
              <a:latin typeface="+mn-ea"/>
              <a:ea typeface="+mn-ea"/>
              <a:cs typeface="+mn-cs"/>
            </a:rPr>
            <a:t>ほぼ</a:t>
          </a:r>
          <a:r>
            <a:rPr kumimoji="1" lang="ja-JP" altLang="ja-JP" sz="1600">
              <a:solidFill>
                <a:schemeClr val="dk1"/>
              </a:solidFill>
              <a:effectLst/>
              <a:latin typeface="+mn-ea"/>
              <a:ea typeface="+mn-ea"/>
              <a:cs typeface="+mn-cs"/>
            </a:rPr>
            <a:t>同額となった。</a:t>
          </a:r>
          <a:endParaRPr lang="ja-JP" altLang="ja-JP" sz="1600">
            <a:effectLst/>
            <a:latin typeface="+mn-ea"/>
            <a:ea typeface="+mn-ea"/>
          </a:endParaRPr>
        </a:p>
        <a:p>
          <a:endParaRPr kumimoji="1" lang="en-US" altLang="ja-JP" sz="1600">
            <a:solidFill>
              <a:schemeClr val="dk1"/>
            </a:solidFill>
            <a:effectLst/>
            <a:latin typeface="+mn-ea"/>
            <a:ea typeface="+mn-ea"/>
            <a:cs typeface="+mn-cs"/>
          </a:endParaRPr>
        </a:p>
        <a:p>
          <a:r>
            <a:rPr kumimoji="1" lang="ja-JP" altLang="ja-JP" sz="1600">
              <a:solidFill>
                <a:schemeClr val="dk1"/>
              </a:solidFill>
              <a:effectLst/>
              <a:latin typeface="+mn-ea"/>
              <a:ea typeface="+mn-ea"/>
              <a:cs typeface="+mn-cs"/>
            </a:rPr>
            <a:t>（今後の方針）</a:t>
          </a:r>
          <a:endParaRPr lang="ja-JP" altLang="ja-JP" sz="1600">
            <a:effectLst/>
            <a:latin typeface="+mn-ea"/>
            <a:ea typeface="+mn-ea"/>
          </a:endParaRPr>
        </a:p>
        <a:p>
          <a:r>
            <a:rPr kumimoji="1" lang="ja-JP" altLang="ja-JP" sz="1600">
              <a:solidFill>
                <a:schemeClr val="dk1"/>
              </a:solidFill>
              <a:effectLst/>
              <a:latin typeface="+mn-ea"/>
              <a:ea typeface="+mn-ea"/>
              <a:cs typeface="+mn-cs"/>
            </a:rPr>
            <a:t>  基金残高と地方債償還額に大きな乖離があるため、今後は計画的な積み立てを行い残高増加に努める。</a:t>
          </a:r>
          <a:endParaRPr lang="ja-JP" altLang="ja-JP" sz="1600">
            <a:effectLst/>
            <a:latin typeface="+mn-ea"/>
            <a:ea typeface="+mn-ea"/>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3358746C-144B-4E59-ACB1-F5544C925C56}"/>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鹿児島県南種子町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5,196
5,176
109.94
7,180,812
7,090,233
48,762
3,893,583
5,302,407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00000000-0008-0000-0000-00001D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0000000-0008-0000-0000-00001E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latin typeface="BIZ UDP明朝 Medium" panose="02020500000000000000" pitchFamily="18" charset="-128"/>
              <a:ea typeface="BIZ UDP明朝 Medium" panose="02020500000000000000" pitchFamily="18" charset="-128"/>
            </a:rPr>
            <a:t>有形固定資産減価償却率は、類似団体と比較して低い水準にある。</a:t>
          </a:r>
          <a:endParaRPr kumimoji="1" lang="en-US" altLang="ja-JP" sz="1200" baseline="0">
            <a:latin typeface="BIZ UDP明朝 Medium" panose="02020500000000000000" pitchFamily="18" charset="-128"/>
            <a:ea typeface="BIZ UDP明朝 Medium" panose="02020500000000000000" pitchFamily="18" charset="-128"/>
          </a:endParaRPr>
        </a:p>
        <a:p>
          <a:r>
            <a:rPr kumimoji="1" lang="ja-JP" altLang="en-US" sz="1200" baseline="0">
              <a:latin typeface="BIZ UDP明朝 Medium" panose="02020500000000000000" pitchFamily="18" charset="-128"/>
              <a:ea typeface="BIZ UDP明朝 Medium" panose="02020500000000000000" pitchFamily="18" charset="-128"/>
            </a:rPr>
            <a:t>本町では、平成</a:t>
          </a:r>
          <a:r>
            <a:rPr kumimoji="1" lang="en-US" altLang="ja-JP" sz="1200" baseline="0">
              <a:latin typeface="BIZ UDP明朝 Medium" panose="02020500000000000000" pitchFamily="18" charset="-128"/>
              <a:ea typeface="BIZ UDP明朝 Medium" panose="02020500000000000000" pitchFamily="18" charset="-128"/>
            </a:rPr>
            <a:t>29</a:t>
          </a:r>
          <a:r>
            <a:rPr kumimoji="1" lang="ja-JP" altLang="en-US" sz="1200" baseline="0">
              <a:latin typeface="BIZ UDP明朝 Medium" panose="02020500000000000000" pitchFamily="18" charset="-128"/>
              <a:ea typeface="BIZ UDP明朝 Medium" panose="02020500000000000000" pitchFamily="18" charset="-128"/>
            </a:rPr>
            <a:t>年度に策定した公共施設等総合管理計画を令和</a:t>
          </a:r>
          <a:r>
            <a:rPr kumimoji="1" lang="en-US" altLang="ja-JP" sz="1200" baseline="0">
              <a:latin typeface="BIZ UDP明朝 Medium" panose="02020500000000000000" pitchFamily="18" charset="-128"/>
              <a:ea typeface="BIZ UDP明朝 Medium" panose="02020500000000000000" pitchFamily="18" charset="-128"/>
            </a:rPr>
            <a:t>3</a:t>
          </a:r>
          <a:r>
            <a:rPr kumimoji="1" lang="ja-JP" altLang="en-US" sz="1200" baseline="0">
              <a:latin typeface="BIZ UDP明朝 Medium" panose="02020500000000000000" pitchFamily="18" charset="-128"/>
              <a:ea typeface="BIZ UDP明朝 Medium" panose="02020500000000000000" pitchFamily="18" charset="-128"/>
            </a:rPr>
            <a:t>年度に改訂し、公共施設に関わる維持・更新のための費用を今後</a:t>
          </a:r>
          <a:r>
            <a:rPr kumimoji="1" lang="en-US" altLang="ja-JP" sz="1200" baseline="0">
              <a:latin typeface="BIZ UDP明朝 Medium" panose="02020500000000000000" pitchFamily="18" charset="-128"/>
              <a:ea typeface="BIZ UDP明朝 Medium" panose="02020500000000000000" pitchFamily="18" charset="-128"/>
            </a:rPr>
            <a:t>35</a:t>
          </a:r>
          <a:r>
            <a:rPr kumimoji="1" lang="ja-JP" altLang="en-US" sz="1200" baseline="0">
              <a:latin typeface="BIZ UDP明朝 Medium" panose="02020500000000000000" pitchFamily="18" charset="-128"/>
              <a:ea typeface="BIZ UDP明朝 Medium" panose="02020500000000000000" pitchFamily="18" charset="-128"/>
            </a:rPr>
            <a:t>年間で</a:t>
          </a:r>
          <a:r>
            <a:rPr kumimoji="1" lang="en-US" altLang="ja-JP" sz="1200" baseline="0">
              <a:latin typeface="BIZ UDP明朝 Medium" panose="02020500000000000000" pitchFamily="18" charset="-128"/>
              <a:ea typeface="BIZ UDP明朝 Medium" panose="02020500000000000000" pitchFamily="18" charset="-128"/>
            </a:rPr>
            <a:t>20</a:t>
          </a:r>
          <a:r>
            <a:rPr kumimoji="1" lang="ja-JP" altLang="en-US" sz="1200" baseline="0">
              <a:latin typeface="BIZ UDP明朝 Medium" panose="02020500000000000000" pitchFamily="18" charset="-128"/>
              <a:ea typeface="BIZ UDP明朝 Medium" panose="02020500000000000000" pitchFamily="18" charset="-128"/>
            </a:rPr>
            <a:t>％圧縮することを目標としている。</a:t>
          </a:r>
          <a:endParaRPr kumimoji="1" lang="en-US" altLang="ja-JP" sz="1200" baseline="0">
            <a:latin typeface="BIZ UDP明朝 Medium" panose="02020500000000000000" pitchFamily="18" charset="-128"/>
            <a:ea typeface="BIZ UDP明朝 Medium" panose="02020500000000000000" pitchFamily="18" charset="-128"/>
          </a:endParaRPr>
        </a:p>
        <a:p>
          <a:r>
            <a:rPr kumimoji="1" lang="ja-JP" altLang="en-US" sz="1200" baseline="0">
              <a:latin typeface="BIZ UDP明朝 Medium" panose="02020500000000000000" pitchFamily="18" charset="-128"/>
              <a:ea typeface="BIZ UDP明朝 Medium" panose="02020500000000000000" pitchFamily="18" charset="-128"/>
            </a:rPr>
            <a:t>また、その目標値を実現するため、令和</a:t>
          </a:r>
          <a:r>
            <a:rPr kumimoji="1" lang="en-US" altLang="ja-JP" sz="1200" baseline="0">
              <a:latin typeface="BIZ UDP明朝 Medium" panose="02020500000000000000" pitchFamily="18" charset="-128"/>
              <a:ea typeface="BIZ UDP明朝 Medium" panose="02020500000000000000" pitchFamily="18" charset="-128"/>
            </a:rPr>
            <a:t>6</a:t>
          </a:r>
          <a:r>
            <a:rPr kumimoji="1" lang="ja-JP" altLang="en-US" sz="1200" baseline="0">
              <a:latin typeface="BIZ UDP明朝 Medium" panose="02020500000000000000" pitchFamily="18" charset="-128"/>
              <a:ea typeface="BIZ UDP明朝 Medium" panose="02020500000000000000" pitchFamily="18" charset="-128"/>
            </a:rPr>
            <a:t>年度に個別施設計画を策定した。</a:t>
          </a:r>
          <a:endParaRPr kumimoji="1" lang="en-US" altLang="ja-JP" sz="1200" baseline="0">
            <a:latin typeface="BIZ UDP明朝 Medium" panose="02020500000000000000" pitchFamily="18" charset="-128"/>
            <a:ea typeface="BIZ UDP明朝 Medium" panose="02020500000000000000" pitchFamily="18" charset="-128"/>
          </a:endParaRPr>
        </a:p>
        <a:p>
          <a:r>
            <a:rPr kumimoji="1" lang="ja-JP" altLang="en-US" sz="1200" baseline="0">
              <a:latin typeface="BIZ UDP明朝 Medium" panose="02020500000000000000" pitchFamily="18" charset="-128"/>
              <a:ea typeface="BIZ UDP明朝 Medium" panose="02020500000000000000" pitchFamily="18" charset="-128"/>
            </a:rPr>
            <a:t>それらの計画をもとに今後も施設の老朽化対策に取り組んでいく。</a:t>
          </a:r>
          <a:endParaRPr kumimoji="1" lang="en-US" altLang="ja-JP" sz="1200" baseline="0">
            <a:latin typeface="BIZ UDP明朝 Medium" panose="02020500000000000000" pitchFamily="18" charset="-128"/>
            <a:ea typeface="BIZ UDP明朝 Medium" panose="02020500000000000000" pitchFamily="18"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000-000046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000-000048000000}"/>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000-00004A000000}"/>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54355</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000-00004C000000}"/>
            </a:ext>
          </a:extLst>
        </xdr:cNvPr>
        <xdr:cNvSpPr txBox="1"/>
      </xdr:nvSpPr>
      <xdr:spPr>
        <a:xfrm>
          <a:off x="4813300" y="5626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34562</xdr:rowOff>
    </xdr:from>
    <xdr:to>
      <xdr:col>23</xdr:col>
      <xdr:colOff>136525</xdr:colOff>
      <xdr:row>29</xdr:row>
      <xdr:rowOff>136162</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711700" y="577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12989</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000-000058000000}"/>
            </a:ext>
          </a:extLst>
        </xdr:cNvPr>
        <xdr:cNvSpPr txBox="1"/>
      </xdr:nvSpPr>
      <xdr:spPr>
        <a:xfrm>
          <a:off x="4813300" y="5756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159748</xdr:rowOff>
    </xdr:from>
    <xdr:to>
      <xdr:col>19</xdr:col>
      <xdr:colOff>187325</xdr:colOff>
      <xdr:row>29</xdr:row>
      <xdr:rowOff>89898</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000500" y="573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39098</xdr:rowOff>
    </xdr:from>
    <xdr:to>
      <xdr:col>23</xdr:col>
      <xdr:colOff>85725</xdr:colOff>
      <xdr:row>29</xdr:row>
      <xdr:rowOff>85362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4051300" y="5782673"/>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124551</xdr:rowOff>
    </xdr:from>
    <xdr:to>
      <xdr:col>15</xdr:col>
      <xdr:colOff>187325</xdr:colOff>
      <xdr:row>28</xdr:row>
      <xdr:rowOff>54701</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3238500" y="55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3901</xdr:rowOff>
    </xdr:from>
    <xdr:to>
      <xdr:col>19</xdr:col>
      <xdr:colOff>136525</xdr:colOff>
      <xdr:row>29</xdr:row>
      <xdr:rowOff>39098</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3289300" y="5576026"/>
          <a:ext cx="762000" cy="20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81371</xdr:rowOff>
    </xdr:from>
    <xdr:to>
      <xdr:col>11</xdr:col>
      <xdr:colOff>187325</xdr:colOff>
      <xdr:row>28</xdr:row>
      <xdr:rowOff>11521</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2476500" y="548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132171</xdr:rowOff>
    </xdr:from>
    <xdr:to>
      <xdr:col>15</xdr:col>
      <xdr:colOff>136525</xdr:colOff>
      <xdr:row>28</xdr:row>
      <xdr:rowOff>3901</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2527300" y="553284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82641</xdr:rowOff>
    </xdr:from>
    <xdr:to>
      <xdr:col>7</xdr:col>
      <xdr:colOff>187325</xdr:colOff>
      <xdr:row>29</xdr:row>
      <xdr:rowOff>12791</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1714500" y="565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132171</xdr:rowOff>
    </xdr:from>
    <xdr:to>
      <xdr:col>11</xdr:col>
      <xdr:colOff>136525</xdr:colOff>
      <xdr:row>28</xdr:row>
      <xdr:rowOff>133441</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flipV="1">
          <a:off x="1765300" y="5532846"/>
          <a:ext cx="762000" cy="17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97" name="n_1aveValue有形固定資産減価償却率">
          <a:extLst>
            <a:ext uri="{FF2B5EF4-FFF2-40B4-BE49-F238E27FC236}">
              <a16:creationId xmlns:a16="http://schemas.microsoft.com/office/drawing/2014/main" id="{00000000-0008-0000-0000-000061000000}"/>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98" name="n_2aveValue有形固定資産減価償却率">
          <a:extLst>
            <a:ext uri="{FF2B5EF4-FFF2-40B4-BE49-F238E27FC236}">
              <a16:creationId xmlns:a16="http://schemas.microsoft.com/office/drawing/2014/main" id="{00000000-0008-0000-0000-000062000000}"/>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99" name="n_3aveValue有形固定資産減価償却率">
          <a:extLst>
            <a:ext uri="{FF2B5EF4-FFF2-40B4-BE49-F238E27FC236}">
              <a16:creationId xmlns:a16="http://schemas.microsoft.com/office/drawing/2014/main" id="{00000000-0008-0000-0000-000063000000}"/>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0" name="n_4aveValue有形固定資産減価償却率">
          <a:extLst>
            <a:ext uri="{FF2B5EF4-FFF2-40B4-BE49-F238E27FC236}">
              <a16:creationId xmlns:a16="http://schemas.microsoft.com/office/drawing/2014/main" id="{00000000-0008-0000-0000-000064000000}"/>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106425</xdr:rowOff>
    </xdr:from>
    <xdr:ext cx="405111" cy="259045"/>
    <xdr:sp macro="" textlink="">
      <xdr:nvSpPr>
        <xdr:cNvPr id="101" name="n_1mainValue有形固定資産減価償却率">
          <a:extLst>
            <a:ext uri="{FF2B5EF4-FFF2-40B4-BE49-F238E27FC236}">
              <a16:creationId xmlns:a16="http://schemas.microsoft.com/office/drawing/2014/main" id="{00000000-0008-0000-0000-000065000000}"/>
            </a:ext>
          </a:extLst>
        </xdr:cNvPr>
        <xdr:cNvSpPr txBox="1"/>
      </xdr:nvSpPr>
      <xdr:spPr>
        <a:xfrm>
          <a:off x="3836044" y="5507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71228</xdr:rowOff>
    </xdr:from>
    <xdr:ext cx="405111" cy="259045"/>
    <xdr:sp macro="" textlink="">
      <xdr:nvSpPr>
        <xdr:cNvPr id="102" name="n_2mainValue有形固定資産減価償却率">
          <a:extLst>
            <a:ext uri="{FF2B5EF4-FFF2-40B4-BE49-F238E27FC236}">
              <a16:creationId xmlns:a16="http://schemas.microsoft.com/office/drawing/2014/main" id="{00000000-0008-0000-0000-000066000000}"/>
            </a:ext>
          </a:extLst>
        </xdr:cNvPr>
        <xdr:cNvSpPr txBox="1"/>
      </xdr:nvSpPr>
      <xdr:spPr>
        <a:xfrm>
          <a:off x="3086744" y="530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28048</xdr:rowOff>
    </xdr:from>
    <xdr:ext cx="405111" cy="259045"/>
    <xdr:sp macro="" textlink="">
      <xdr:nvSpPr>
        <xdr:cNvPr id="103" name="n_3mainValue有形固定資産減価償却率">
          <a:extLst>
            <a:ext uri="{FF2B5EF4-FFF2-40B4-BE49-F238E27FC236}">
              <a16:creationId xmlns:a16="http://schemas.microsoft.com/office/drawing/2014/main" id="{00000000-0008-0000-0000-000067000000}"/>
            </a:ext>
          </a:extLst>
        </xdr:cNvPr>
        <xdr:cNvSpPr txBox="1"/>
      </xdr:nvSpPr>
      <xdr:spPr>
        <a:xfrm>
          <a:off x="2324744" y="5257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4" name="n_4mainValue有形固定資産減価償却率">
          <a:extLst>
            <a:ext uri="{FF2B5EF4-FFF2-40B4-BE49-F238E27FC236}">
              <a16:creationId xmlns:a16="http://schemas.microsoft.com/office/drawing/2014/main" id="{00000000-0008-0000-0000-000068000000}"/>
            </a:ext>
          </a:extLst>
        </xdr:cNvPr>
        <xdr:cNvSpPr txBox="1"/>
      </xdr:nvSpPr>
      <xdr:spPr>
        <a:xfrm>
          <a:off x="1562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BIZ UDP明朝 Medium" panose="02020500000000000000" pitchFamily="18" charset="-128"/>
              <a:ea typeface="BIZ UDP明朝 Medium" panose="02020500000000000000" pitchFamily="18" charset="-128"/>
            </a:rPr>
            <a:t>加入する一部事務組合を含む本町の地方債残高の減少に伴い、債務については減少してきていたが、町有施設の老朽化による整備等、インフラ整備に対する地方債の新規発行も増加している。</a:t>
          </a:r>
          <a:endParaRPr kumimoji="1" lang="en-US" altLang="ja-JP" sz="1200">
            <a:latin typeface="BIZ UDP明朝 Medium" panose="02020500000000000000" pitchFamily="18" charset="-128"/>
            <a:ea typeface="BIZ UDP明朝 Medium" panose="02020500000000000000" pitchFamily="18" charset="-128"/>
          </a:endParaRPr>
        </a:p>
        <a:p>
          <a:r>
            <a:rPr kumimoji="1" lang="ja-JP" altLang="en-US" sz="1200">
              <a:latin typeface="BIZ UDP明朝 Medium" panose="02020500000000000000" pitchFamily="18" charset="-128"/>
              <a:ea typeface="BIZ UDP明朝 Medium" panose="02020500000000000000" pitchFamily="18" charset="-128"/>
            </a:rPr>
            <a:t>ここ</a:t>
          </a:r>
          <a:r>
            <a:rPr kumimoji="1" lang="en-US" altLang="ja-JP" sz="1200">
              <a:latin typeface="BIZ UDP明朝 Medium" panose="02020500000000000000" pitchFamily="18" charset="-128"/>
              <a:ea typeface="BIZ UDP明朝 Medium" panose="02020500000000000000" pitchFamily="18" charset="-128"/>
            </a:rPr>
            <a:t>5</a:t>
          </a:r>
          <a:r>
            <a:rPr kumimoji="1" lang="ja-JP" altLang="en-US" sz="1200">
              <a:latin typeface="BIZ UDP明朝 Medium" panose="02020500000000000000" pitchFamily="18" charset="-128"/>
              <a:ea typeface="BIZ UDP明朝 Medium" panose="02020500000000000000" pitchFamily="18" charset="-128"/>
            </a:rPr>
            <a:t>年間で毎年減少していた債務償還比率は、増加に転じている。</a:t>
          </a:r>
          <a:endParaRPr kumimoji="1" lang="en-US" altLang="ja-JP" sz="1200">
            <a:latin typeface="BIZ UDP明朝 Medium" panose="02020500000000000000" pitchFamily="18" charset="-128"/>
            <a:ea typeface="BIZ UDP明朝 Medium" panose="02020500000000000000" pitchFamily="18" charset="-128"/>
          </a:endParaRPr>
        </a:p>
        <a:p>
          <a:r>
            <a:rPr kumimoji="1" lang="ja-JP" altLang="en-US" sz="1200">
              <a:latin typeface="BIZ UDP明朝 Medium" panose="02020500000000000000" pitchFamily="18" charset="-128"/>
              <a:ea typeface="BIZ UDP明朝 Medium" panose="02020500000000000000" pitchFamily="18" charset="-128"/>
            </a:rPr>
            <a:t>今後も、基金残高の確保や一部事務組合も含めた地方債残高・償還額の管理、新規発行の抑制に努めていく。</a:t>
          </a:r>
          <a:endParaRPr kumimoji="1" lang="en-US" altLang="ja-JP" sz="1200">
            <a:latin typeface="BIZ UDP明朝 Medium" panose="02020500000000000000" pitchFamily="18" charset="-128"/>
            <a:ea typeface="BIZ UDP明朝 Medium" panose="02020500000000000000" pitchFamily="18"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63554</xdr:rowOff>
    </xdr:from>
    <xdr:to>
      <xdr:col>76</xdr:col>
      <xdr:colOff>73025</xdr:colOff>
      <xdr:row>29</xdr:row>
      <xdr:rowOff>165154</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8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41981</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785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45357</xdr:rowOff>
    </xdr:from>
    <xdr:to>
      <xdr:col>72</xdr:col>
      <xdr:colOff>123825</xdr:colOff>
      <xdr:row>29</xdr:row>
      <xdr:rowOff>146957</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78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96157</xdr:rowOff>
    </xdr:from>
    <xdr:to>
      <xdr:col>76</xdr:col>
      <xdr:colOff>22225</xdr:colOff>
      <xdr:row>29</xdr:row>
      <xdr:rowOff>114354</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4084300" y="5839732"/>
          <a:ext cx="711200" cy="1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79747</xdr:rowOff>
    </xdr:from>
    <xdr:to>
      <xdr:col>68</xdr:col>
      <xdr:colOff>123825</xdr:colOff>
      <xdr:row>30</xdr:row>
      <xdr:rowOff>9897</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582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96157</xdr:rowOff>
    </xdr:from>
    <xdr:to>
      <xdr:col>72</xdr:col>
      <xdr:colOff>73025</xdr:colOff>
      <xdr:row>29</xdr:row>
      <xdr:rowOff>130547</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3322300" y="5839732"/>
          <a:ext cx="762000" cy="3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92084</xdr:rowOff>
    </xdr:from>
    <xdr:to>
      <xdr:col>64</xdr:col>
      <xdr:colOff>123825</xdr:colOff>
      <xdr:row>30</xdr:row>
      <xdr:rowOff>22234</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83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130547</xdr:rowOff>
    </xdr:from>
    <xdr:to>
      <xdr:col>68</xdr:col>
      <xdr:colOff>73025</xdr:colOff>
      <xdr:row>29</xdr:row>
      <xdr:rowOff>142884</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2560300" y="5874122"/>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23531</xdr:rowOff>
    </xdr:from>
    <xdr:to>
      <xdr:col>60</xdr:col>
      <xdr:colOff>123825</xdr:colOff>
      <xdr:row>31</xdr:row>
      <xdr:rowOff>125131</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611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142884</xdr:rowOff>
    </xdr:from>
    <xdr:to>
      <xdr:col>64</xdr:col>
      <xdr:colOff>73025</xdr:colOff>
      <xdr:row>31</xdr:row>
      <xdr:rowOff>74331</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886459"/>
          <a:ext cx="762000" cy="27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138084</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88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1024</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591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13361</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92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116258</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620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5,196
5,176
109.94
7,180,812
7,090,233
48,762
3,893,583
5,302,407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120650</xdr:rowOff>
    </xdr:from>
    <xdr:to>
      <xdr:col>24</xdr:col>
      <xdr:colOff>114300</xdr:colOff>
      <xdr:row>39</xdr:row>
      <xdr:rowOff>50800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143527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48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95885</xdr:rowOff>
    </xdr:from>
    <xdr:to>
      <xdr:col>20</xdr:col>
      <xdr:colOff>38100</xdr:colOff>
      <xdr:row>39</xdr:row>
      <xdr:rowOff>26035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146685</xdr:rowOff>
    </xdr:from>
    <xdr:to>
      <xdr:col>24</xdr:col>
      <xdr:colOff>63500</xdr:colOff>
      <xdr:row>39</xdr:row>
      <xdr:rowOff>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66178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67310</xdr:rowOff>
    </xdr:from>
    <xdr:to>
      <xdr:col>15</xdr:col>
      <xdr:colOff>101600</xdr:colOff>
      <xdr:row>38</xdr:row>
      <xdr:rowOff>168910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118110</xdr:rowOff>
    </xdr:from>
    <xdr:to>
      <xdr:col>19</xdr:col>
      <xdr:colOff>177800</xdr:colOff>
      <xdr:row>38</xdr:row>
      <xdr:rowOff>146685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6332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33020</xdr:rowOff>
    </xdr:from>
    <xdr:to>
      <xdr:col>10</xdr:col>
      <xdr:colOff>165100</xdr:colOff>
      <xdr:row>38</xdr:row>
      <xdr:rowOff>134620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83820</xdr:rowOff>
    </xdr:from>
    <xdr:to>
      <xdr:col>15</xdr:col>
      <xdr:colOff>50800</xdr:colOff>
      <xdr:row>38</xdr:row>
      <xdr:rowOff>118110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5989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xdr:rowOff>
    </xdr:from>
    <xdr:to>
      <xdr:col>6</xdr:col>
      <xdr:colOff>38100</xdr:colOff>
      <xdr:row>38</xdr:row>
      <xdr:rowOff>104140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83820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5684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42562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38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13987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35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151147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120667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114185</xdr:rowOff>
    </xdr:from>
    <xdr:to>
      <xdr:col>55</xdr:col>
      <xdr:colOff>50800</xdr:colOff>
      <xdr:row>42</xdr:row>
      <xdr:rowOff>44335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14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29112</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70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114973</xdr:rowOff>
    </xdr:from>
    <xdr:to>
      <xdr:col>50</xdr:col>
      <xdr:colOff>165100</xdr:colOff>
      <xdr:row>42</xdr:row>
      <xdr:rowOff>45123</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14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164985</xdr:rowOff>
    </xdr:from>
    <xdr:to>
      <xdr:col>55</xdr:col>
      <xdr:colOff>0</xdr:colOff>
      <xdr:row>41</xdr:row>
      <xdr:rowOff>165773</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194435"/>
          <a:ext cx="838200" cy="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115585</xdr:rowOff>
    </xdr:from>
    <xdr:to>
      <xdr:col>46</xdr:col>
      <xdr:colOff>38100</xdr:colOff>
      <xdr:row>42</xdr:row>
      <xdr:rowOff>45735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14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165773</xdr:rowOff>
    </xdr:from>
    <xdr:to>
      <xdr:col>50</xdr:col>
      <xdr:colOff>114300</xdr:colOff>
      <xdr:row>41</xdr:row>
      <xdr:rowOff>166385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195223"/>
          <a:ext cx="889000" cy="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116144</xdr:rowOff>
    </xdr:from>
    <xdr:to>
      <xdr:col>41</xdr:col>
      <xdr:colOff>101600</xdr:colOff>
      <xdr:row>42</xdr:row>
      <xdr:rowOff>46294</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14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166385</xdr:rowOff>
    </xdr:from>
    <xdr:to>
      <xdr:col>45</xdr:col>
      <xdr:colOff>177800</xdr:colOff>
      <xdr:row>41</xdr:row>
      <xdr:rowOff>166944</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195835"/>
          <a:ext cx="889000" cy="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117073</xdr:rowOff>
    </xdr:from>
    <xdr:to>
      <xdr:col>36</xdr:col>
      <xdr:colOff>165100</xdr:colOff>
      <xdr:row>42</xdr:row>
      <xdr:rowOff>47223</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14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166944</xdr:rowOff>
    </xdr:from>
    <xdr:to>
      <xdr:col>41</xdr:col>
      <xdr:colOff>50800</xdr:colOff>
      <xdr:row>41</xdr:row>
      <xdr:rowOff>167873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196394"/>
          <a:ext cx="889000" cy="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36250</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723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36862</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723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37421</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723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38350</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723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70031</xdr:rowOff>
    </xdr:from>
    <xdr:to>
      <xdr:col>24</xdr:col>
      <xdr:colOff>114300</xdr:colOff>
      <xdr:row>60</xdr:row>
      <xdr:rowOff>181</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18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92908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03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45538</xdr:rowOff>
    </xdr:from>
    <xdr:to>
      <xdr:col>20</xdr:col>
      <xdr:colOff>38100</xdr:colOff>
      <xdr:row>59</xdr:row>
      <xdr:rowOff>147138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96338</xdr:rowOff>
    </xdr:from>
    <xdr:to>
      <xdr:col>24</xdr:col>
      <xdr:colOff>63500</xdr:colOff>
      <xdr:row>59</xdr:row>
      <xdr:rowOff>120831</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211888"/>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35741</xdr:rowOff>
    </xdr:from>
    <xdr:to>
      <xdr:col>15</xdr:col>
      <xdr:colOff>101600</xdr:colOff>
      <xdr:row>59</xdr:row>
      <xdr:rowOff>137341</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86541</xdr:rowOff>
    </xdr:from>
    <xdr:to>
      <xdr:col>19</xdr:col>
      <xdr:colOff>177800</xdr:colOff>
      <xdr:row>59</xdr:row>
      <xdr:rowOff>96338</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20209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32476</xdr:rowOff>
    </xdr:from>
    <xdr:to>
      <xdr:col>10</xdr:col>
      <xdr:colOff>165100</xdr:colOff>
      <xdr:row>59</xdr:row>
      <xdr:rowOff>134076</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14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83276</xdr:rowOff>
    </xdr:from>
    <xdr:to>
      <xdr:col>15</xdr:col>
      <xdr:colOff>50800</xdr:colOff>
      <xdr:row>59</xdr:row>
      <xdr:rowOff>86541</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19882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39007</xdr:rowOff>
    </xdr:from>
    <xdr:to>
      <xdr:col>6</xdr:col>
      <xdr:colOff>38100</xdr:colOff>
      <xdr:row>59</xdr:row>
      <xdr:rowOff>140607</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15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83276</xdr:rowOff>
    </xdr:from>
    <xdr:to>
      <xdr:col>10</xdr:col>
      <xdr:colOff>114300</xdr:colOff>
      <xdr:row>59</xdr:row>
      <xdr:rowOff>89807</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flipV="1">
          <a:off x="1130300" y="1019882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163665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993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153868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150603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157134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9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61864</xdr:rowOff>
    </xdr:from>
    <xdr:to>
      <xdr:col>55</xdr:col>
      <xdr:colOff>50800</xdr:colOff>
      <xdr:row>63</xdr:row>
      <xdr:rowOff>163464</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86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148241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778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64772</xdr:rowOff>
    </xdr:from>
    <xdr:to>
      <xdr:col>50</xdr:col>
      <xdr:colOff>165100</xdr:colOff>
      <xdr:row>63</xdr:row>
      <xdr:rowOff>166372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86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112664</xdr:rowOff>
    </xdr:from>
    <xdr:to>
      <xdr:col>55</xdr:col>
      <xdr:colOff>0</xdr:colOff>
      <xdr:row>63</xdr:row>
      <xdr:rowOff>115572</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14014"/>
          <a:ext cx="838200" cy="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69354</xdr:rowOff>
    </xdr:from>
    <xdr:to>
      <xdr:col>46</xdr:col>
      <xdr:colOff>38100</xdr:colOff>
      <xdr:row>63</xdr:row>
      <xdr:rowOff>170954</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87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115572</xdr:rowOff>
    </xdr:from>
    <xdr:to>
      <xdr:col>50</xdr:col>
      <xdr:colOff>114300</xdr:colOff>
      <xdr:row>63</xdr:row>
      <xdr:rowOff>120154</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916922"/>
          <a:ext cx="889000" cy="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74488</xdr:rowOff>
    </xdr:from>
    <xdr:to>
      <xdr:col>41</xdr:col>
      <xdr:colOff>101600</xdr:colOff>
      <xdr:row>64</xdr:row>
      <xdr:rowOff>4638</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87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120154</xdr:rowOff>
    </xdr:from>
    <xdr:to>
      <xdr:col>45</xdr:col>
      <xdr:colOff>177800</xdr:colOff>
      <xdr:row>63</xdr:row>
      <xdr:rowOff>125288</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921504"/>
          <a:ext cx="889000" cy="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82158</xdr:rowOff>
    </xdr:from>
    <xdr:to>
      <xdr:col>36</xdr:col>
      <xdr:colOff>165100</xdr:colOff>
      <xdr:row>64</xdr:row>
      <xdr:rowOff>12308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88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125288</xdr:rowOff>
    </xdr:from>
    <xdr:to>
      <xdr:col>41</xdr:col>
      <xdr:colOff>50800</xdr:colOff>
      <xdr:row>63</xdr:row>
      <xdr:rowOff>132958</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926638"/>
          <a:ext cx="889000" cy="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157499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958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162081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963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167215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968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3435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976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19686</xdr:rowOff>
    </xdr:from>
    <xdr:to>
      <xdr:col>24</xdr:col>
      <xdr:colOff>114300</xdr:colOff>
      <xdr:row>81</xdr:row>
      <xdr:rowOff>121286</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42563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154939</xdr:rowOff>
    </xdr:from>
    <xdr:to>
      <xdr:col>20</xdr:col>
      <xdr:colOff>38100</xdr:colOff>
      <xdr:row>81</xdr:row>
      <xdr:rowOff>85089</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34289</xdr:rowOff>
    </xdr:from>
    <xdr:to>
      <xdr:col>24</xdr:col>
      <xdr:colOff>63500</xdr:colOff>
      <xdr:row>81</xdr:row>
      <xdr:rowOff>70486</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3921739"/>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78739</xdr:rowOff>
    </xdr:from>
    <xdr:to>
      <xdr:col>15</xdr:col>
      <xdr:colOff>101600</xdr:colOff>
      <xdr:row>86</xdr:row>
      <xdr:rowOff>8889</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34289</xdr:rowOff>
    </xdr:from>
    <xdr:to>
      <xdr:col>19</xdr:col>
      <xdr:colOff>177800</xdr:colOff>
      <xdr:row>85</xdr:row>
      <xdr:rowOff>129539</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2908300" y="13921739"/>
          <a:ext cx="889000" cy="78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114936</xdr:rowOff>
    </xdr:from>
    <xdr:to>
      <xdr:col>10</xdr:col>
      <xdr:colOff>165100</xdr:colOff>
      <xdr:row>86</xdr:row>
      <xdr:rowOff>45086</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68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129539</xdr:rowOff>
    </xdr:from>
    <xdr:to>
      <xdr:col>15</xdr:col>
      <xdr:colOff>50800</xdr:colOff>
      <xdr:row>85</xdr:row>
      <xdr:rowOff>165736</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flipV="1">
          <a:off x="2019300" y="1470278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99695</xdr:rowOff>
    </xdr:from>
    <xdr:to>
      <xdr:col>6</xdr:col>
      <xdr:colOff>38100</xdr:colOff>
      <xdr:row>86</xdr:row>
      <xdr:rowOff>29845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150495</xdr:rowOff>
    </xdr:from>
    <xdr:to>
      <xdr:col>10</xdr:col>
      <xdr:colOff>114300</xdr:colOff>
      <xdr:row>85</xdr:row>
      <xdr:rowOff>165736</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723745"/>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101616</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16</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36213</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478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20972</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476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33420</xdr:rowOff>
    </xdr:from>
    <xdr:to>
      <xdr:col>55</xdr:col>
      <xdr:colOff>50800</xdr:colOff>
      <xdr:row>84</xdr:row>
      <xdr:rowOff>135020</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44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11847</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441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36564</xdr:rowOff>
    </xdr:from>
    <xdr:to>
      <xdr:col>50</xdr:col>
      <xdr:colOff>165100</xdr:colOff>
      <xdr:row>84</xdr:row>
      <xdr:rowOff>138164</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443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84220</xdr:rowOff>
    </xdr:from>
    <xdr:to>
      <xdr:col>55</xdr:col>
      <xdr:colOff>0</xdr:colOff>
      <xdr:row>84</xdr:row>
      <xdr:rowOff>87364</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4486020"/>
          <a:ext cx="838200" cy="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106001</xdr:rowOff>
    </xdr:from>
    <xdr:to>
      <xdr:col>46</xdr:col>
      <xdr:colOff>38100</xdr:colOff>
      <xdr:row>85</xdr:row>
      <xdr:rowOff>36151</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450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87364</xdr:rowOff>
    </xdr:from>
    <xdr:to>
      <xdr:col>50</xdr:col>
      <xdr:colOff>114300</xdr:colOff>
      <xdr:row>84</xdr:row>
      <xdr:rowOff>156801</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489164"/>
          <a:ext cx="889000" cy="6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108916</xdr:rowOff>
    </xdr:from>
    <xdr:to>
      <xdr:col>41</xdr:col>
      <xdr:colOff>101600</xdr:colOff>
      <xdr:row>85</xdr:row>
      <xdr:rowOff>39066</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51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156801</xdr:rowOff>
    </xdr:from>
    <xdr:to>
      <xdr:col>45</xdr:col>
      <xdr:colOff>177800</xdr:colOff>
      <xdr:row>84</xdr:row>
      <xdr:rowOff>159716</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4558601"/>
          <a:ext cx="8890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111258</xdr:rowOff>
    </xdr:from>
    <xdr:to>
      <xdr:col>36</xdr:col>
      <xdr:colOff>165100</xdr:colOff>
      <xdr:row>85</xdr:row>
      <xdr:rowOff>41408</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51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159716</xdr:rowOff>
    </xdr:from>
    <xdr:to>
      <xdr:col>41</xdr:col>
      <xdr:colOff>50800</xdr:colOff>
      <xdr:row>84</xdr:row>
      <xdr:rowOff>162058</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4561516"/>
          <a:ext cx="889000" cy="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129291</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453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27278</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460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30193</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4603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32535</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460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00000000-0008-0000-0100-00007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100-00008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00000000-0008-0000-0100-000082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00000000-0008-0000-0100-000083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00000000-0008-0000-0100-000084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00000000-0008-0000-0100-00008F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00000000-0008-0000-0100-000091010000}"/>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00000000-0008-0000-0100-000093010000}"/>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16890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00000000-0008-0000-0100-000095010000}"/>
            </a:ext>
          </a:extLst>
        </xdr:cNvPr>
        <xdr:cNvSpPr txBox="1"/>
      </xdr:nvSpPr>
      <xdr:spPr>
        <a:xfrm>
          <a:off x="4673600" y="1801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00000000-0008-0000-0100-000096010000}"/>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00000000-0008-0000-0100-000097010000}"/>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167458</xdr:rowOff>
    </xdr:from>
    <xdr:to>
      <xdr:col>24</xdr:col>
      <xdr:colOff>114300</xdr:colOff>
      <xdr:row>100</xdr:row>
      <xdr:rowOff>97608</xdr:rowOff>
    </xdr:to>
    <xdr:sp macro="" textlink="">
      <xdr:nvSpPr>
        <xdr:cNvPr id="416" name="楕円 415">
          <a:extLst>
            <a:ext uri="{FF2B5EF4-FFF2-40B4-BE49-F238E27FC236}">
              <a16:creationId xmlns:a16="http://schemas.microsoft.com/office/drawing/2014/main" id="{00000000-0008-0000-0100-0000A0010000}"/>
            </a:ext>
          </a:extLst>
        </xdr:cNvPr>
        <xdr:cNvSpPr/>
      </xdr:nvSpPr>
      <xdr:spPr>
        <a:xfrm>
          <a:off x="4584700" y="171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120485</xdr:rowOff>
    </xdr:from>
    <xdr:ext cx="340478" cy="259045"/>
    <xdr:sp macro="" textlink="">
      <xdr:nvSpPr>
        <xdr:cNvPr id="417" name="【港湾・漁港】&#10;有形固定資産減価償却率該当値テキスト">
          <a:extLst>
            <a:ext uri="{FF2B5EF4-FFF2-40B4-BE49-F238E27FC236}">
              <a16:creationId xmlns:a16="http://schemas.microsoft.com/office/drawing/2014/main" id="{00000000-0008-0000-0100-0000A1010000}"/>
            </a:ext>
          </a:extLst>
        </xdr:cNvPr>
        <xdr:cNvSpPr txBox="1"/>
      </xdr:nvSpPr>
      <xdr:spPr>
        <a:xfrm>
          <a:off x="4673600" y="17094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134801</xdr:rowOff>
    </xdr:from>
    <xdr:to>
      <xdr:col>20</xdr:col>
      <xdr:colOff>38100</xdr:colOff>
      <xdr:row>100</xdr:row>
      <xdr:rowOff>64951</xdr:rowOff>
    </xdr:to>
    <xdr:sp macro="" textlink="">
      <xdr:nvSpPr>
        <xdr:cNvPr id="418" name="楕円 417">
          <a:extLst>
            <a:ext uri="{FF2B5EF4-FFF2-40B4-BE49-F238E27FC236}">
              <a16:creationId xmlns:a16="http://schemas.microsoft.com/office/drawing/2014/main" id="{00000000-0008-0000-0100-0000A2010000}"/>
            </a:ext>
          </a:extLst>
        </xdr:cNvPr>
        <xdr:cNvSpPr/>
      </xdr:nvSpPr>
      <xdr:spPr>
        <a:xfrm>
          <a:off x="3746500" y="1710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14151</xdr:rowOff>
    </xdr:from>
    <xdr:to>
      <xdr:col>24</xdr:col>
      <xdr:colOff>63500</xdr:colOff>
      <xdr:row>100</xdr:row>
      <xdr:rowOff>46808</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3797300" y="1715915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0" name="n_1aveValue【港湾・漁港】&#10;有形固定資産減価償却率">
          <a:extLst>
            <a:ext uri="{FF2B5EF4-FFF2-40B4-BE49-F238E27FC236}">
              <a16:creationId xmlns:a16="http://schemas.microsoft.com/office/drawing/2014/main" id="{00000000-0008-0000-0100-0000A4010000}"/>
            </a:ext>
          </a:extLst>
        </xdr:cNvPr>
        <xdr:cNvSpPr txBox="1"/>
      </xdr:nvSpPr>
      <xdr:spPr>
        <a:xfrm>
          <a:off x="3582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81478</xdr:rowOff>
    </xdr:from>
    <xdr:ext cx="405111" cy="259045"/>
    <xdr:sp macro="" textlink="">
      <xdr:nvSpPr>
        <xdr:cNvPr id="421" name="n_2aveValue【港湾・漁港】&#10;有形固定資産減価償却率">
          <a:extLst>
            <a:ext uri="{FF2B5EF4-FFF2-40B4-BE49-F238E27FC236}">
              <a16:creationId xmlns:a16="http://schemas.microsoft.com/office/drawing/2014/main" id="{00000000-0008-0000-0100-0000A5010000}"/>
            </a:ext>
          </a:extLst>
        </xdr:cNvPr>
        <xdr:cNvSpPr txBox="1"/>
      </xdr:nvSpPr>
      <xdr:spPr>
        <a:xfrm>
          <a:off x="2705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88009</xdr:rowOff>
    </xdr:from>
    <xdr:ext cx="405111" cy="259045"/>
    <xdr:sp macro="" textlink="">
      <xdr:nvSpPr>
        <xdr:cNvPr id="422" name="n_3aveValue【港湾・漁港】&#10;有形固定資産減価償却率">
          <a:extLst>
            <a:ext uri="{FF2B5EF4-FFF2-40B4-BE49-F238E27FC236}">
              <a16:creationId xmlns:a16="http://schemas.microsoft.com/office/drawing/2014/main" id="{00000000-0008-0000-0100-0000A6010000}"/>
            </a:ext>
          </a:extLst>
        </xdr:cNvPr>
        <xdr:cNvSpPr txBox="1"/>
      </xdr:nvSpPr>
      <xdr:spPr>
        <a:xfrm>
          <a:off x="1816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70048</xdr:rowOff>
    </xdr:from>
    <xdr:ext cx="405111" cy="259045"/>
    <xdr:sp macro="" textlink="">
      <xdr:nvSpPr>
        <xdr:cNvPr id="423" name="n_4aveValue【港湾・漁港】&#10;有形固定資産減価償却率">
          <a:extLst>
            <a:ext uri="{FF2B5EF4-FFF2-40B4-BE49-F238E27FC236}">
              <a16:creationId xmlns:a16="http://schemas.microsoft.com/office/drawing/2014/main" id="{00000000-0008-0000-0100-0000A7010000}"/>
            </a:ext>
          </a:extLst>
        </xdr:cNvPr>
        <xdr:cNvSpPr txBox="1"/>
      </xdr:nvSpPr>
      <xdr:spPr>
        <a:xfrm>
          <a:off x="927744" y="1790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81478</xdr:rowOff>
    </xdr:from>
    <xdr:ext cx="340478" cy="259045"/>
    <xdr:sp macro="" textlink="">
      <xdr:nvSpPr>
        <xdr:cNvPr id="424" name="n_1mainValue【港湾・漁港】&#10;有形固定資産減価償却率">
          <a:extLst>
            <a:ext uri="{FF2B5EF4-FFF2-40B4-BE49-F238E27FC236}">
              <a16:creationId xmlns:a16="http://schemas.microsoft.com/office/drawing/2014/main" id="{00000000-0008-0000-0100-0000A8010000}"/>
            </a:ext>
          </a:extLst>
        </xdr:cNvPr>
        <xdr:cNvSpPr txBox="1"/>
      </xdr:nvSpPr>
      <xdr:spPr>
        <a:xfrm>
          <a:off x="3614361" y="16883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5" name="正方形/長方形 424">
          <a:extLst>
            <a:ext uri="{FF2B5EF4-FFF2-40B4-BE49-F238E27FC236}">
              <a16:creationId xmlns:a16="http://schemas.microsoft.com/office/drawing/2014/main" id="{00000000-0008-0000-0100-0000A9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6" name="正方形/長方形 425">
          <a:extLst>
            <a:ext uri="{FF2B5EF4-FFF2-40B4-BE49-F238E27FC236}">
              <a16:creationId xmlns:a16="http://schemas.microsoft.com/office/drawing/2014/main" id="{00000000-0008-0000-0100-0000AA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7" name="正方形/長方形 426">
          <a:extLst>
            <a:ext uri="{FF2B5EF4-FFF2-40B4-BE49-F238E27FC236}">
              <a16:creationId xmlns:a16="http://schemas.microsoft.com/office/drawing/2014/main" id="{00000000-0008-0000-0100-0000AB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8" name="正方形/長方形 427">
          <a:extLst>
            <a:ext uri="{FF2B5EF4-FFF2-40B4-BE49-F238E27FC236}">
              <a16:creationId xmlns:a16="http://schemas.microsoft.com/office/drawing/2014/main" id="{00000000-0008-0000-0100-0000AC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9" name="正方形/長方形 428">
          <a:extLst>
            <a:ext uri="{FF2B5EF4-FFF2-40B4-BE49-F238E27FC236}">
              <a16:creationId xmlns:a16="http://schemas.microsoft.com/office/drawing/2014/main" id="{00000000-0008-0000-0100-0000AD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0" name="正方形/長方形 429">
          <a:extLst>
            <a:ext uri="{FF2B5EF4-FFF2-40B4-BE49-F238E27FC236}">
              <a16:creationId xmlns:a16="http://schemas.microsoft.com/office/drawing/2014/main" id="{00000000-0008-0000-0100-0000AE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1" name="正方形/長方形 430">
          <a:extLst>
            <a:ext uri="{FF2B5EF4-FFF2-40B4-BE49-F238E27FC236}">
              <a16:creationId xmlns:a16="http://schemas.microsoft.com/office/drawing/2014/main" id="{00000000-0008-0000-0100-0000AF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2" name="正方形/長方形 431">
          <a:extLst>
            <a:ext uri="{FF2B5EF4-FFF2-40B4-BE49-F238E27FC236}">
              <a16:creationId xmlns:a16="http://schemas.microsoft.com/office/drawing/2014/main" id="{00000000-0008-0000-0100-0000B0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0" name="テキスト ボックス 439">
          <a:extLst>
            <a:ext uri="{FF2B5EF4-FFF2-40B4-BE49-F238E27FC236}">
              <a16:creationId xmlns:a16="http://schemas.microsoft.com/office/drawing/2014/main" id="{00000000-0008-0000-0100-0000B8010000}"/>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42" name="テキスト ボックス 441">
          <a:extLst>
            <a:ext uri="{FF2B5EF4-FFF2-40B4-BE49-F238E27FC236}">
              <a16:creationId xmlns:a16="http://schemas.microsoft.com/office/drawing/2014/main" id="{00000000-0008-0000-0100-0000BA010000}"/>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44" name="テキスト ボックス 443">
          <a:extLst>
            <a:ext uri="{FF2B5EF4-FFF2-40B4-BE49-F238E27FC236}">
              <a16:creationId xmlns:a16="http://schemas.microsoft.com/office/drawing/2014/main" id="{00000000-0008-0000-0100-0000BC010000}"/>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7" name="【港湾・漁港】&#10;一人当たり有形固定資産（償却資産）額グラフ枠">
          <a:extLst>
            <a:ext uri="{FF2B5EF4-FFF2-40B4-BE49-F238E27FC236}">
              <a16:creationId xmlns:a16="http://schemas.microsoft.com/office/drawing/2014/main" id="{00000000-0008-0000-0100-0000BF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49" name="【港湾・漁港】&#10;一人当たり有形固定資産（償却資産）額最小値テキスト">
          <a:extLst>
            <a:ext uri="{FF2B5EF4-FFF2-40B4-BE49-F238E27FC236}">
              <a16:creationId xmlns:a16="http://schemas.microsoft.com/office/drawing/2014/main" id="{00000000-0008-0000-0100-0000C1010000}"/>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51" name="【港湾・漁港】&#10;一人当たり有形固定資産（償却資産）額最大値テキスト">
          <a:extLst>
            <a:ext uri="{FF2B5EF4-FFF2-40B4-BE49-F238E27FC236}">
              <a16:creationId xmlns:a16="http://schemas.microsoft.com/office/drawing/2014/main" id="{00000000-0008-0000-0100-0000C3010000}"/>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160428</xdr:rowOff>
    </xdr:from>
    <xdr:ext cx="599010" cy="259045"/>
    <xdr:sp macro="" textlink="">
      <xdr:nvSpPr>
        <xdr:cNvPr id="453" name="【港湾・漁港】&#10;一人当たり有形固定資産（償却資産）額平均値テキスト">
          <a:extLst>
            <a:ext uri="{FF2B5EF4-FFF2-40B4-BE49-F238E27FC236}">
              <a16:creationId xmlns:a16="http://schemas.microsoft.com/office/drawing/2014/main" id="{00000000-0008-0000-0100-0000C5010000}"/>
            </a:ext>
          </a:extLst>
        </xdr:cNvPr>
        <xdr:cNvSpPr txBox="1"/>
      </xdr:nvSpPr>
      <xdr:spPr>
        <a:xfrm>
          <a:off x="10515600" y="18162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54" name="フローチャート: 判断 453">
          <a:extLst>
            <a:ext uri="{FF2B5EF4-FFF2-40B4-BE49-F238E27FC236}">
              <a16:creationId xmlns:a16="http://schemas.microsoft.com/office/drawing/2014/main" id="{00000000-0008-0000-0100-0000C6010000}"/>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55" name="フローチャート: 判断 454">
          <a:extLst>
            <a:ext uri="{FF2B5EF4-FFF2-40B4-BE49-F238E27FC236}">
              <a16:creationId xmlns:a16="http://schemas.microsoft.com/office/drawing/2014/main" id="{00000000-0008-0000-0100-0000C7010000}"/>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56" name="フローチャート: 判断 455">
          <a:extLst>
            <a:ext uri="{FF2B5EF4-FFF2-40B4-BE49-F238E27FC236}">
              <a16:creationId xmlns:a16="http://schemas.microsoft.com/office/drawing/2014/main" id="{00000000-0008-0000-0100-0000C8010000}"/>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57" name="フローチャート: 判断 456">
          <a:extLst>
            <a:ext uri="{FF2B5EF4-FFF2-40B4-BE49-F238E27FC236}">
              <a16:creationId xmlns:a16="http://schemas.microsoft.com/office/drawing/2014/main" id="{00000000-0008-0000-0100-0000C9010000}"/>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58" name="フローチャート: 判断 457">
          <a:extLst>
            <a:ext uri="{FF2B5EF4-FFF2-40B4-BE49-F238E27FC236}">
              <a16:creationId xmlns:a16="http://schemas.microsoft.com/office/drawing/2014/main" id="{00000000-0008-0000-0100-0000CA010000}"/>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99811</xdr:rowOff>
    </xdr:from>
    <xdr:to>
      <xdr:col>55</xdr:col>
      <xdr:colOff>50800</xdr:colOff>
      <xdr:row>109</xdr:row>
      <xdr:rowOff>29961</xdr:rowOff>
    </xdr:to>
    <xdr:sp macro="" textlink="">
      <xdr:nvSpPr>
        <xdr:cNvPr id="464" name="楕円 463">
          <a:extLst>
            <a:ext uri="{FF2B5EF4-FFF2-40B4-BE49-F238E27FC236}">
              <a16:creationId xmlns:a16="http://schemas.microsoft.com/office/drawing/2014/main" id="{00000000-0008-0000-0100-0000D0010000}"/>
            </a:ext>
          </a:extLst>
        </xdr:cNvPr>
        <xdr:cNvSpPr/>
      </xdr:nvSpPr>
      <xdr:spPr>
        <a:xfrm>
          <a:off x="10426700" y="1861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14738</xdr:rowOff>
    </xdr:from>
    <xdr:ext cx="469744" cy="259045"/>
    <xdr:sp macro="" textlink="">
      <xdr:nvSpPr>
        <xdr:cNvPr id="465" name="【港湾・漁港】&#10;一人当たり有形固定資産（償却資産）額該当値テキスト">
          <a:extLst>
            <a:ext uri="{FF2B5EF4-FFF2-40B4-BE49-F238E27FC236}">
              <a16:creationId xmlns:a16="http://schemas.microsoft.com/office/drawing/2014/main" id="{00000000-0008-0000-0100-0000D1010000}"/>
            </a:ext>
          </a:extLst>
        </xdr:cNvPr>
        <xdr:cNvSpPr txBox="1"/>
      </xdr:nvSpPr>
      <xdr:spPr>
        <a:xfrm>
          <a:off x="10515600" y="1853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99842</xdr:rowOff>
    </xdr:from>
    <xdr:to>
      <xdr:col>50</xdr:col>
      <xdr:colOff>165100</xdr:colOff>
      <xdr:row>109</xdr:row>
      <xdr:rowOff>29992</xdr:rowOff>
    </xdr:to>
    <xdr:sp macro="" textlink="">
      <xdr:nvSpPr>
        <xdr:cNvPr id="466" name="楕円 465">
          <a:extLst>
            <a:ext uri="{FF2B5EF4-FFF2-40B4-BE49-F238E27FC236}">
              <a16:creationId xmlns:a16="http://schemas.microsoft.com/office/drawing/2014/main" id="{00000000-0008-0000-0100-0000D2010000}"/>
            </a:ext>
          </a:extLst>
        </xdr:cNvPr>
        <xdr:cNvSpPr/>
      </xdr:nvSpPr>
      <xdr:spPr>
        <a:xfrm>
          <a:off x="9588500" y="1861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150611</xdr:rowOff>
    </xdr:from>
    <xdr:to>
      <xdr:col>55</xdr:col>
      <xdr:colOff>0</xdr:colOff>
      <xdr:row>108</xdr:row>
      <xdr:rowOff>150642</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flipV="1">
          <a:off x="9639300" y="18667211"/>
          <a:ext cx="8382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100185</xdr:rowOff>
    </xdr:from>
    <xdr:ext cx="599010" cy="259045"/>
    <xdr:sp macro="" textlink="">
      <xdr:nvSpPr>
        <xdr:cNvPr id="468" name="n_1aveValue【港湾・漁港】&#10;一人当たり有形固定資産（償却資産）額">
          <a:extLst>
            <a:ext uri="{FF2B5EF4-FFF2-40B4-BE49-F238E27FC236}">
              <a16:creationId xmlns:a16="http://schemas.microsoft.com/office/drawing/2014/main" id="{00000000-0008-0000-0100-0000D4010000}"/>
            </a:ext>
          </a:extLst>
        </xdr:cNvPr>
        <xdr:cNvSpPr txBox="1"/>
      </xdr:nvSpPr>
      <xdr:spPr>
        <a:xfrm>
          <a:off x="9327095" y="1810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99868</xdr:rowOff>
    </xdr:from>
    <xdr:ext cx="599010" cy="259045"/>
    <xdr:sp macro="" textlink="">
      <xdr:nvSpPr>
        <xdr:cNvPr id="469" name="n_2aveValue【港湾・漁港】&#10;一人当たり有形固定資産（償却資産）額">
          <a:extLst>
            <a:ext uri="{FF2B5EF4-FFF2-40B4-BE49-F238E27FC236}">
              <a16:creationId xmlns:a16="http://schemas.microsoft.com/office/drawing/2014/main" id="{00000000-0008-0000-0100-0000D5010000}"/>
            </a:ext>
          </a:extLst>
        </xdr:cNvPr>
        <xdr:cNvSpPr txBox="1"/>
      </xdr:nvSpPr>
      <xdr:spPr>
        <a:xfrm>
          <a:off x="8450795" y="1810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127130</xdr:rowOff>
    </xdr:from>
    <xdr:ext cx="599010" cy="259045"/>
    <xdr:sp macro="" textlink="">
      <xdr:nvSpPr>
        <xdr:cNvPr id="470" name="n_3aveValue【港湾・漁港】&#10;一人当たり有形固定資産（償却資産）額">
          <a:extLst>
            <a:ext uri="{FF2B5EF4-FFF2-40B4-BE49-F238E27FC236}">
              <a16:creationId xmlns:a16="http://schemas.microsoft.com/office/drawing/2014/main" id="{00000000-0008-0000-0100-0000D6010000}"/>
            </a:ext>
          </a:extLst>
        </xdr:cNvPr>
        <xdr:cNvSpPr txBox="1"/>
      </xdr:nvSpPr>
      <xdr:spPr>
        <a:xfrm>
          <a:off x="7561795" y="1812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71" name="n_4aveValue【港湾・漁港】&#10;一人当たり有形固定資産（償却資産）額">
          <a:extLst>
            <a:ext uri="{FF2B5EF4-FFF2-40B4-BE49-F238E27FC236}">
              <a16:creationId xmlns:a16="http://schemas.microsoft.com/office/drawing/2014/main" id="{00000000-0008-0000-0100-0000D7010000}"/>
            </a:ext>
          </a:extLst>
        </xdr:cNvPr>
        <xdr:cNvSpPr txBox="1"/>
      </xdr:nvSpPr>
      <xdr:spPr>
        <a:xfrm>
          <a:off x="66272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21119</xdr:rowOff>
    </xdr:from>
    <xdr:ext cx="469744" cy="259045"/>
    <xdr:sp macro="" textlink="">
      <xdr:nvSpPr>
        <xdr:cNvPr id="472" name="n_1mainValue【港湾・漁港】&#10;一人当たり有形固定資産（償却資産）額">
          <a:extLst>
            <a:ext uri="{FF2B5EF4-FFF2-40B4-BE49-F238E27FC236}">
              <a16:creationId xmlns:a16="http://schemas.microsoft.com/office/drawing/2014/main" id="{00000000-0008-0000-0100-0000D8010000}"/>
            </a:ext>
          </a:extLst>
        </xdr:cNvPr>
        <xdr:cNvSpPr txBox="1"/>
      </xdr:nvSpPr>
      <xdr:spPr>
        <a:xfrm>
          <a:off x="9391728" y="1870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5" name="正方形/長方形 474">
          <a:extLst>
            <a:ext uri="{FF2B5EF4-FFF2-40B4-BE49-F238E27FC236}">
              <a16:creationId xmlns:a16="http://schemas.microsoft.com/office/drawing/2014/main" id="{00000000-0008-0000-0100-0000D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6" name="正方形/長方形 475">
          <a:extLst>
            <a:ext uri="{FF2B5EF4-FFF2-40B4-BE49-F238E27FC236}">
              <a16:creationId xmlns:a16="http://schemas.microsoft.com/office/drawing/2014/main" id="{00000000-0008-0000-0100-0000D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7" name="正方形/長方形 476">
          <a:extLst>
            <a:ext uri="{FF2B5EF4-FFF2-40B4-BE49-F238E27FC236}">
              <a16:creationId xmlns:a16="http://schemas.microsoft.com/office/drawing/2014/main" id="{00000000-0008-0000-0100-0000D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8" name="正方形/長方形 477">
          <a:extLst>
            <a:ext uri="{FF2B5EF4-FFF2-40B4-BE49-F238E27FC236}">
              <a16:creationId xmlns:a16="http://schemas.microsoft.com/office/drawing/2014/main" id="{00000000-0008-0000-0100-0000D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9" name="正方形/長方形 478">
          <a:extLst>
            <a:ext uri="{FF2B5EF4-FFF2-40B4-BE49-F238E27FC236}">
              <a16:creationId xmlns:a16="http://schemas.microsoft.com/office/drawing/2014/main" id="{00000000-0008-0000-0100-0000D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0" name="正方形/長方形 479">
          <a:extLst>
            <a:ext uri="{FF2B5EF4-FFF2-40B4-BE49-F238E27FC236}">
              <a16:creationId xmlns:a16="http://schemas.microsoft.com/office/drawing/2014/main" id="{00000000-0008-0000-0100-0000E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6" name="【認定こども園・幼稚園・保育所】&#10;有形固定資産減価償却率グラフ枠">
          <a:extLst>
            <a:ext uri="{FF2B5EF4-FFF2-40B4-BE49-F238E27FC236}">
              <a16:creationId xmlns:a16="http://schemas.microsoft.com/office/drawing/2014/main" id="{00000000-0008-0000-0100-0000F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98" name="【認定こども園・幼稚園・保育所】&#10;有形固定資産減価償却率最小値テキスト">
          <a:extLst>
            <a:ext uri="{FF2B5EF4-FFF2-40B4-BE49-F238E27FC236}">
              <a16:creationId xmlns:a16="http://schemas.microsoft.com/office/drawing/2014/main" id="{00000000-0008-0000-0100-0000F2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00" name="【認定こども園・幼稚園・保育所】&#10;有形固定資産減価償却率最大値テキスト">
          <a:extLst>
            <a:ext uri="{FF2B5EF4-FFF2-40B4-BE49-F238E27FC236}">
              <a16:creationId xmlns:a16="http://schemas.microsoft.com/office/drawing/2014/main" id="{00000000-0008-0000-0100-0000F4010000}"/>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502" name="【認定こども園・幼稚園・保育所】&#10;有形固定資産減価償却率平均値テキスト">
          <a:extLst>
            <a:ext uri="{FF2B5EF4-FFF2-40B4-BE49-F238E27FC236}">
              <a16:creationId xmlns:a16="http://schemas.microsoft.com/office/drawing/2014/main" id="{00000000-0008-0000-0100-0000F6010000}"/>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03" name="フローチャート: 判断 502">
          <a:extLst>
            <a:ext uri="{FF2B5EF4-FFF2-40B4-BE49-F238E27FC236}">
              <a16:creationId xmlns:a16="http://schemas.microsoft.com/office/drawing/2014/main" id="{00000000-0008-0000-0100-0000F7010000}"/>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04" name="フローチャート: 判断 503">
          <a:extLst>
            <a:ext uri="{FF2B5EF4-FFF2-40B4-BE49-F238E27FC236}">
              <a16:creationId xmlns:a16="http://schemas.microsoft.com/office/drawing/2014/main" id="{00000000-0008-0000-0100-0000F801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05" name="フローチャート: 判断 504">
          <a:extLst>
            <a:ext uri="{FF2B5EF4-FFF2-40B4-BE49-F238E27FC236}">
              <a16:creationId xmlns:a16="http://schemas.microsoft.com/office/drawing/2014/main" id="{00000000-0008-0000-0100-0000F9010000}"/>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06" name="フローチャート: 判断 505">
          <a:extLst>
            <a:ext uri="{FF2B5EF4-FFF2-40B4-BE49-F238E27FC236}">
              <a16:creationId xmlns:a16="http://schemas.microsoft.com/office/drawing/2014/main" id="{00000000-0008-0000-0100-0000FA010000}"/>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07" name="フローチャート: 判断 506">
          <a:extLst>
            <a:ext uri="{FF2B5EF4-FFF2-40B4-BE49-F238E27FC236}">
              <a16:creationId xmlns:a16="http://schemas.microsoft.com/office/drawing/2014/main" id="{00000000-0008-0000-0100-0000FB010000}"/>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103505</xdr:rowOff>
    </xdr:from>
    <xdr:to>
      <xdr:col>85</xdr:col>
      <xdr:colOff>177800</xdr:colOff>
      <xdr:row>42</xdr:row>
      <xdr:rowOff>33655</xdr:rowOff>
    </xdr:to>
    <xdr:sp macro="" textlink="">
      <xdr:nvSpPr>
        <xdr:cNvPr id="513" name="楕円 512">
          <a:extLst>
            <a:ext uri="{FF2B5EF4-FFF2-40B4-BE49-F238E27FC236}">
              <a16:creationId xmlns:a16="http://schemas.microsoft.com/office/drawing/2014/main" id="{00000000-0008-0000-0100-000001020000}"/>
            </a:ext>
          </a:extLst>
        </xdr:cNvPr>
        <xdr:cNvSpPr/>
      </xdr:nvSpPr>
      <xdr:spPr>
        <a:xfrm>
          <a:off x="16268700" y="71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18432</xdr:rowOff>
    </xdr:from>
    <xdr:ext cx="405111" cy="259045"/>
    <xdr:sp macro="" textlink="">
      <xdr:nvSpPr>
        <xdr:cNvPr id="514" name="【認定こども園・幼稚園・保育所】&#10;有形固定資産減価償却率該当値テキスト">
          <a:extLst>
            <a:ext uri="{FF2B5EF4-FFF2-40B4-BE49-F238E27FC236}">
              <a16:creationId xmlns:a16="http://schemas.microsoft.com/office/drawing/2014/main" id="{00000000-0008-0000-0100-000002020000}"/>
            </a:ext>
          </a:extLst>
        </xdr:cNvPr>
        <xdr:cNvSpPr txBox="1"/>
      </xdr:nvSpPr>
      <xdr:spPr>
        <a:xfrm>
          <a:off x="16357600" y="7047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82550</xdr:rowOff>
    </xdr:from>
    <xdr:to>
      <xdr:col>81</xdr:col>
      <xdr:colOff>101600</xdr:colOff>
      <xdr:row>42</xdr:row>
      <xdr:rowOff>12700</xdr:rowOff>
    </xdr:to>
    <xdr:sp macro="" textlink="">
      <xdr:nvSpPr>
        <xdr:cNvPr id="515" name="楕円 514">
          <a:extLst>
            <a:ext uri="{FF2B5EF4-FFF2-40B4-BE49-F238E27FC236}">
              <a16:creationId xmlns:a16="http://schemas.microsoft.com/office/drawing/2014/main" id="{00000000-0008-0000-0100-000003020000}"/>
            </a:ext>
          </a:extLst>
        </xdr:cNvPr>
        <xdr:cNvSpPr/>
      </xdr:nvSpPr>
      <xdr:spPr>
        <a:xfrm>
          <a:off x="15430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133350</xdr:rowOff>
    </xdr:from>
    <xdr:to>
      <xdr:col>85</xdr:col>
      <xdr:colOff>127000</xdr:colOff>
      <xdr:row>41</xdr:row>
      <xdr:rowOff>154305</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5481300" y="716280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153035</xdr:rowOff>
    </xdr:from>
    <xdr:to>
      <xdr:col>76</xdr:col>
      <xdr:colOff>165100</xdr:colOff>
      <xdr:row>41</xdr:row>
      <xdr:rowOff>83185</xdr:rowOff>
    </xdr:to>
    <xdr:sp macro="" textlink="">
      <xdr:nvSpPr>
        <xdr:cNvPr id="517" name="楕円 516">
          <a:extLst>
            <a:ext uri="{FF2B5EF4-FFF2-40B4-BE49-F238E27FC236}">
              <a16:creationId xmlns:a16="http://schemas.microsoft.com/office/drawing/2014/main" id="{00000000-0008-0000-0100-000005020000}"/>
            </a:ext>
          </a:extLst>
        </xdr:cNvPr>
        <xdr:cNvSpPr/>
      </xdr:nvSpPr>
      <xdr:spPr>
        <a:xfrm>
          <a:off x="14541500" y="701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32385</xdr:rowOff>
    </xdr:from>
    <xdr:to>
      <xdr:col>81</xdr:col>
      <xdr:colOff>50800</xdr:colOff>
      <xdr:row>41</xdr:row>
      <xdr:rowOff>133350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4592300" y="7061835"/>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67310</xdr:rowOff>
    </xdr:from>
    <xdr:to>
      <xdr:col>72</xdr:col>
      <xdr:colOff>38100</xdr:colOff>
      <xdr:row>40</xdr:row>
      <xdr:rowOff>168910</xdr:rowOff>
    </xdr:to>
    <xdr:sp macro="" textlink="">
      <xdr:nvSpPr>
        <xdr:cNvPr id="519" name="楕円 518">
          <a:extLst>
            <a:ext uri="{FF2B5EF4-FFF2-40B4-BE49-F238E27FC236}">
              <a16:creationId xmlns:a16="http://schemas.microsoft.com/office/drawing/2014/main" id="{00000000-0008-0000-0100-000007020000}"/>
            </a:ext>
          </a:extLst>
        </xdr:cNvPr>
        <xdr:cNvSpPr/>
      </xdr:nvSpPr>
      <xdr:spPr>
        <a:xfrm>
          <a:off x="13652500" y="69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118110</xdr:rowOff>
    </xdr:from>
    <xdr:to>
      <xdr:col>76</xdr:col>
      <xdr:colOff>114300</xdr:colOff>
      <xdr:row>41</xdr:row>
      <xdr:rowOff>32385</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3703300" y="697611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160655</xdr:rowOff>
    </xdr:from>
    <xdr:to>
      <xdr:col>67</xdr:col>
      <xdr:colOff>101600</xdr:colOff>
      <xdr:row>40</xdr:row>
      <xdr:rowOff>90805</xdr:rowOff>
    </xdr:to>
    <xdr:sp macro="" textlink="">
      <xdr:nvSpPr>
        <xdr:cNvPr id="521" name="楕円 520">
          <a:extLst>
            <a:ext uri="{FF2B5EF4-FFF2-40B4-BE49-F238E27FC236}">
              <a16:creationId xmlns:a16="http://schemas.microsoft.com/office/drawing/2014/main" id="{00000000-0008-0000-0100-000009020000}"/>
            </a:ext>
          </a:extLst>
        </xdr:cNvPr>
        <xdr:cNvSpPr/>
      </xdr:nvSpPr>
      <xdr:spPr>
        <a:xfrm>
          <a:off x="127635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40005</xdr:rowOff>
    </xdr:from>
    <xdr:to>
      <xdr:col>71</xdr:col>
      <xdr:colOff>177800</xdr:colOff>
      <xdr:row>40</xdr:row>
      <xdr:rowOff>118110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814300" y="689800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23" name="n_1aveValue【認定こども園・幼稚園・保育所】&#10;有形固定資産減価償却率">
          <a:extLst>
            <a:ext uri="{FF2B5EF4-FFF2-40B4-BE49-F238E27FC236}">
              <a16:creationId xmlns:a16="http://schemas.microsoft.com/office/drawing/2014/main" id="{00000000-0008-0000-0100-00000B020000}"/>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24" name="n_2aveValue【認定こども園・幼稚園・保育所】&#10;有形固定資産減価償却率">
          <a:extLst>
            <a:ext uri="{FF2B5EF4-FFF2-40B4-BE49-F238E27FC236}">
              <a16:creationId xmlns:a16="http://schemas.microsoft.com/office/drawing/2014/main" id="{00000000-0008-0000-0100-00000C020000}"/>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525" name="n_3aveValue【認定こども園・幼稚園・保育所】&#10;有形固定資産減価償却率">
          <a:extLst>
            <a:ext uri="{FF2B5EF4-FFF2-40B4-BE49-F238E27FC236}">
              <a16:creationId xmlns:a16="http://schemas.microsoft.com/office/drawing/2014/main" id="{00000000-0008-0000-0100-00000D020000}"/>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526" name="n_4aveValue【認定こども園・幼稚園・保育所】&#10;有形固定資産減価償却率">
          <a:extLst>
            <a:ext uri="{FF2B5EF4-FFF2-40B4-BE49-F238E27FC236}">
              <a16:creationId xmlns:a16="http://schemas.microsoft.com/office/drawing/2014/main" id="{00000000-0008-0000-0100-00000E020000}"/>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3827</xdr:rowOff>
    </xdr:from>
    <xdr:ext cx="405111" cy="259045"/>
    <xdr:sp macro="" textlink="">
      <xdr:nvSpPr>
        <xdr:cNvPr id="527" name="n_1mainValue【認定こども園・幼稚園・保育所】&#10;有形固定資産減価償却率">
          <a:extLst>
            <a:ext uri="{FF2B5EF4-FFF2-40B4-BE49-F238E27FC236}">
              <a16:creationId xmlns:a16="http://schemas.microsoft.com/office/drawing/2014/main" id="{00000000-0008-0000-0100-00000F020000}"/>
            </a:ext>
          </a:extLst>
        </xdr:cNvPr>
        <xdr:cNvSpPr txBox="1"/>
      </xdr:nvSpPr>
      <xdr:spPr>
        <a:xfrm>
          <a:off x="15266044" y="720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74312</xdr:rowOff>
    </xdr:from>
    <xdr:ext cx="405111" cy="259045"/>
    <xdr:sp macro="" textlink="">
      <xdr:nvSpPr>
        <xdr:cNvPr id="528" name="n_2mainValue【認定こども園・幼稚園・保育所】&#10;有形固定資産減価償却率">
          <a:extLst>
            <a:ext uri="{FF2B5EF4-FFF2-40B4-BE49-F238E27FC236}">
              <a16:creationId xmlns:a16="http://schemas.microsoft.com/office/drawing/2014/main" id="{00000000-0008-0000-0100-000010020000}"/>
            </a:ext>
          </a:extLst>
        </xdr:cNvPr>
        <xdr:cNvSpPr txBox="1"/>
      </xdr:nvSpPr>
      <xdr:spPr>
        <a:xfrm>
          <a:off x="14389744" y="710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160037</xdr:rowOff>
    </xdr:from>
    <xdr:ext cx="405111" cy="259045"/>
    <xdr:sp macro="" textlink="">
      <xdr:nvSpPr>
        <xdr:cNvPr id="529" name="n_3mainValue【認定こども園・幼稚園・保育所】&#10;有形固定資産減価償却率">
          <a:extLst>
            <a:ext uri="{FF2B5EF4-FFF2-40B4-BE49-F238E27FC236}">
              <a16:creationId xmlns:a16="http://schemas.microsoft.com/office/drawing/2014/main" id="{00000000-0008-0000-0100-000011020000}"/>
            </a:ext>
          </a:extLst>
        </xdr:cNvPr>
        <xdr:cNvSpPr txBox="1"/>
      </xdr:nvSpPr>
      <xdr:spPr>
        <a:xfrm>
          <a:off x="13500744" y="701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81932</xdr:rowOff>
    </xdr:from>
    <xdr:ext cx="405111" cy="259045"/>
    <xdr:sp macro="" textlink="">
      <xdr:nvSpPr>
        <xdr:cNvPr id="530" name="n_4mainValue【認定こども園・幼稚園・保育所】&#10;有形固定資産減価償却率">
          <a:extLst>
            <a:ext uri="{FF2B5EF4-FFF2-40B4-BE49-F238E27FC236}">
              <a16:creationId xmlns:a16="http://schemas.microsoft.com/office/drawing/2014/main" id="{00000000-0008-0000-0100-000012020000}"/>
            </a:ext>
          </a:extLst>
        </xdr:cNvPr>
        <xdr:cNvSpPr txBox="1"/>
      </xdr:nvSpPr>
      <xdr:spPr>
        <a:xfrm>
          <a:off x="1261174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3" name="正方形/長方形 532">
          <a:extLst>
            <a:ext uri="{FF2B5EF4-FFF2-40B4-BE49-F238E27FC236}">
              <a16:creationId xmlns:a16="http://schemas.microsoft.com/office/drawing/2014/main" id="{00000000-0008-0000-0100-000015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4" name="正方形/長方形 533">
          <a:extLst>
            <a:ext uri="{FF2B5EF4-FFF2-40B4-BE49-F238E27FC236}">
              <a16:creationId xmlns:a16="http://schemas.microsoft.com/office/drawing/2014/main" id="{00000000-0008-0000-0100-000016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5" name="正方形/長方形 534">
          <a:extLst>
            <a:ext uri="{FF2B5EF4-FFF2-40B4-BE49-F238E27FC236}">
              <a16:creationId xmlns:a16="http://schemas.microsoft.com/office/drawing/2014/main" id="{00000000-0008-0000-0100-000017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6" name="正方形/長方形 535">
          <a:extLst>
            <a:ext uri="{FF2B5EF4-FFF2-40B4-BE49-F238E27FC236}">
              <a16:creationId xmlns:a16="http://schemas.microsoft.com/office/drawing/2014/main" id="{00000000-0008-0000-0100-000018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7" name="正方形/長方形 536">
          <a:extLst>
            <a:ext uri="{FF2B5EF4-FFF2-40B4-BE49-F238E27FC236}">
              <a16:creationId xmlns:a16="http://schemas.microsoft.com/office/drawing/2014/main" id="{00000000-0008-0000-0100-000019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8" name="正方形/長方形 537">
          <a:extLst>
            <a:ext uri="{FF2B5EF4-FFF2-40B4-BE49-F238E27FC236}">
              <a16:creationId xmlns:a16="http://schemas.microsoft.com/office/drawing/2014/main" id="{00000000-0008-0000-0100-00001A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3" name="【認定こども園・幼稚園・保育所】&#10;一人当たり面積グラフ枠">
          <a:extLst>
            <a:ext uri="{FF2B5EF4-FFF2-40B4-BE49-F238E27FC236}">
              <a16:creationId xmlns:a16="http://schemas.microsoft.com/office/drawing/2014/main" id="{00000000-0008-0000-0100-00002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55" name="【認定こども園・幼稚園・保育所】&#10;一人当たり面積最小値テキスト">
          <a:extLst>
            <a:ext uri="{FF2B5EF4-FFF2-40B4-BE49-F238E27FC236}">
              <a16:creationId xmlns:a16="http://schemas.microsoft.com/office/drawing/2014/main" id="{00000000-0008-0000-0100-00002B020000}"/>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57" name="【認定こども園・幼稚園・保育所】&#10;一人当たり面積最大値テキスト">
          <a:extLst>
            <a:ext uri="{FF2B5EF4-FFF2-40B4-BE49-F238E27FC236}">
              <a16:creationId xmlns:a16="http://schemas.microsoft.com/office/drawing/2014/main" id="{00000000-0008-0000-0100-00002D020000}"/>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559" name="【認定こども園・幼稚園・保育所】&#10;一人当たり面積平均値テキスト">
          <a:extLst>
            <a:ext uri="{FF2B5EF4-FFF2-40B4-BE49-F238E27FC236}">
              <a16:creationId xmlns:a16="http://schemas.microsoft.com/office/drawing/2014/main" id="{00000000-0008-0000-0100-00002F020000}"/>
            </a:ext>
          </a:extLst>
        </xdr:cNvPr>
        <xdr:cNvSpPr txBox="1"/>
      </xdr:nvSpPr>
      <xdr:spPr>
        <a:xfrm>
          <a:off x="22199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60" name="フローチャート: 判断 559">
          <a:extLst>
            <a:ext uri="{FF2B5EF4-FFF2-40B4-BE49-F238E27FC236}">
              <a16:creationId xmlns:a16="http://schemas.microsoft.com/office/drawing/2014/main" id="{00000000-0008-0000-0100-000030020000}"/>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61" name="フローチャート: 判断 560">
          <a:extLst>
            <a:ext uri="{FF2B5EF4-FFF2-40B4-BE49-F238E27FC236}">
              <a16:creationId xmlns:a16="http://schemas.microsoft.com/office/drawing/2014/main" id="{00000000-0008-0000-0100-000031020000}"/>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62" name="フローチャート: 判断 561">
          <a:extLst>
            <a:ext uri="{FF2B5EF4-FFF2-40B4-BE49-F238E27FC236}">
              <a16:creationId xmlns:a16="http://schemas.microsoft.com/office/drawing/2014/main" id="{00000000-0008-0000-0100-000032020000}"/>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63" name="フローチャート: 判断 562">
          <a:extLst>
            <a:ext uri="{FF2B5EF4-FFF2-40B4-BE49-F238E27FC236}">
              <a16:creationId xmlns:a16="http://schemas.microsoft.com/office/drawing/2014/main" id="{00000000-0008-0000-0100-000033020000}"/>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64" name="フローチャート: 判断 563">
          <a:extLst>
            <a:ext uri="{FF2B5EF4-FFF2-40B4-BE49-F238E27FC236}">
              <a16:creationId xmlns:a16="http://schemas.microsoft.com/office/drawing/2014/main" id="{00000000-0008-0000-0100-000034020000}"/>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2540</xdr:rowOff>
    </xdr:from>
    <xdr:to>
      <xdr:col>116</xdr:col>
      <xdr:colOff>114300</xdr:colOff>
      <xdr:row>41</xdr:row>
      <xdr:rowOff>104140</xdr:rowOff>
    </xdr:to>
    <xdr:sp macro="" textlink="">
      <xdr:nvSpPr>
        <xdr:cNvPr id="570" name="楕円 569">
          <a:extLst>
            <a:ext uri="{FF2B5EF4-FFF2-40B4-BE49-F238E27FC236}">
              <a16:creationId xmlns:a16="http://schemas.microsoft.com/office/drawing/2014/main" id="{00000000-0008-0000-0100-00003A020000}"/>
            </a:ext>
          </a:extLst>
        </xdr:cNvPr>
        <xdr:cNvSpPr/>
      </xdr:nvSpPr>
      <xdr:spPr>
        <a:xfrm>
          <a:off x="221107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152417</xdr:rowOff>
    </xdr:from>
    <xdr:ext cx="469744" cy="259045"/>
    <xdr:sp macro="" textlink="">
      <xdr:nvSpPr>
        <xdr:cNvPr id="571" name="【認定こども園・幼稚園・保育所】&#10;一人当たり面積該当値テキスト">
          <a:extLst>
            <a:ext uri="{FF2B5EF4-FFF2-40B4-BE49-F238E27FC236}">
              <a16:creationId xmlns:a16="http://schemas.microsoft.com/office/drawing/2014/main" id="{00000000-0008-0000-0100-00003B020000}"/>
            </a:ext>
          </a:extLst>
        </xdr:cNvPr>
        <xdr:cNvSpPr txBox="1"/>
      </xdr:nvSpPr>
      <xdr:spPr>
        <a:xfrm>
          <a:off x="22199600"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5588</xdr:rowOff>
    </xdr:from>
    <xdr:to>
      <xdr:col>112</xdr:col>
      <xdr:colOff>38100</xdr:colOff>
      <xdr:row>41</xdr:row>
      <xdr:rowOff>107188</xdr:rowOff>
    </xdr:to>
    <xdr:sp macro="" textlink="">
      <xdr:nvSpPr>
        <xdr:cNvPr id="572" name="楕円 571">
          <a:extLst>
            <a:ext uri="{FF2B5EF4-FFF2-40B4-BE49-F238E27FC236}">
              <a16:creationId xmlns:a16="http://schemas.microsoft.com/office/drawing/2014/main" id="{00000000-0008-0000-0100-00003C020000}"/>
            </a:ext>
          </a:extLst>
        </xdr:cNvPr>
        <xdr:cNvSpPr/>
      </xdr:nvSpPr>
      <xdr:spPr>
        <a:xfrm>
          <a:off x="21272500" y="703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53340</xdr:rowOff>
    </xdr:from>
    <xdr:to>
      <xdr:col>116</xdr:col>
      <xdr:colOff>63500</xdr:colOff>
      <xdr:row>41</xdr:row>
      <xdr:rowOff>56388</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flipV="1">
          <a:off x="21323300" y="7082790"/>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7112</xdr:rowOff>
    </xdr:from>
    <xdr:to>
      <xdr:col>107</xdr:col>
      <xdr:colOff>101600</xdr:colOff>
      <xdr:row>41</xdr:row>
      <xdr:rowOff>108712</xdr:rowOff>
    </xdr:to>
    <xdr:sp macro="" textlink="">
      <xdr:nvSpPr>
        <xdr:cNvPr id="574" name="楕円 573">
          <a:extLst>
            <a:ext uri="{FF2B5EF4-FFF2-40B4-BE49-F238E27FC236}">
              <a16:creationId xmlns:a16="http://schemas.microsoft.com/office/drawing/2014/main" id="{00000000-0008-0000-0100-00003E020000}"/>
            </a:ext>
          </a:extLst>
        </xdr:cNvPr>
        <xdr:cNvSpPr/>
      </xdr:nvSpPr>
      <xdr:spPr>
        <a:xfrm>
          <a:off x="20383500" y="703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56388</xdr:rowOff>
    </xdr:from>
    <xdr:to>
      <xdr:col>111</xdr:col>
      <xdr:colOff>177800</xdr:colOff>
      <xdr:row>41</xdr:row>
      <xdr:rowOff>57912</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flipV="1">
          <a:off x="20434300" y="708583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9398</xdr:rowOff>
    </xdr:from>
    <xdr:to>
      <xdr:col>102</xdr:col>
      <xdr:colOff>165100</xdr:colOff>
      <xdr:row>41</xdr:row>
      <xdr:rowOff>110998</xdr:rowOff>
    </xdr:to>
    <xdr:sp macro="" textlink="">
      <xdr:nvSpPr>
        <xdr:cNvPr id="576" name="楕円 575">
          <a:extLst>
            <a:ext uri="{FF2B5EF4-FFF2-40B4-BE49-F238E27FC236}">
              <a16:creationId xmlns:a16="http://schemas.microsoft.com/office/drawing/2014/main" id="{00000000-0008-0000-0100-000040020000}"/>
            </a:ext>
          </a:extLst>
        </xdr:cNvPr>
        <xdr:cNvSpPr/>
      </xdr:nvSpPr>
      <xdr:spPr>
        <a:xfrm>
          <a:off x="19494500" y="703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57912</xdr:rowOff>
    </xdr:from>
    <xdr:to>
      <xdr:col>107</xdr:col>
      <xdr:colOff>50800</xdr:colOff>
      <xdr:row>41</xdr:row>
      <xdr:rowOff>60198</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flipV="1">
          <a:off x="19545300" y="708736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12446</xdr:rowOff>
    </xdr:from>
    <xdr:to>
      <xdr:col>98</xdr:col>
      <xdr:colOff>38100</xdr:colOff>
      <xdr:row>41</xdr:row>
      <xdr:rowOff>114046</xdr:rowOff>
    </xdr:to>
    <xdr:sp macro="" textlink="">
      <xdr:nvSpPr>
        <xdr:cNvPr id="578" name="楕円 577">
          <a:extLst>
            <a:ext uri="{FF2B5EF4-FFF2-40B4-BE49-F238E27FC236}">
              <a16:creationId xmlns:a16="http://schemas.microsoft.com/office/drawing/2014/main" id="{00000000-0008-0000-0100-000042020000}"/>
            </a:ext>
          </a:extLst>
        </xdr:cNvPr>
        <xdr:cNvSpPr/>
      </xdr:nvSpPr>
      <xdr:spPr>
        <a:xfrm>
          <a:off x="18605500" y="704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60198</xdr:rowOff>
    </xdr:from>
    <xdr:to>
      <xdr:col>102</xdr:col>
      <xdr:colOff>114300</xdr:colOff>
      <xdr:row>41</xdr:row>
      <xdr:rowOff>63246</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flipV="1">
          <a:off x="18656300" y="708964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580" name="n_1aveValue【認定こども園・幼稚園・保育所】&#10;一人当たり面積">
          <a:extLst>
            <a:ext uri="{FF2B5EF4-FFF2-40B4-BE49-F238E27FC236}">
              <a16:creationId xmlns:a16="http://schemas.microsoft.com/office/drawing/2014/main" id="{00000000-0008-0000-0100-000044020000}"/>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581" name="n_2aveValue【認定こども園・幼稚園・保育所】&#10;一人当たり面積">
          <a:extLst>
            <a:ext uri="{FF2B5EF4-FFF2-40B4-BE49-F238E27FC236}">
              <a16:creationId xmlns:a16="http://schemas.microsoft.com/office/drawing/2014/main" id="{00000000-0008-0000-0100-000045020000}"/>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82" name="n_3aveValue【認定こども園・幼稚園・保育所】&#10;一人当たり面積">
          <a:extLst>
            <a:ext uri="{FF2B5EF4-FFF2-40B4-BE49-F238E27FC236}">
              <a16:creationId xmlns:a16="http://schemas.microsoft.com/office/drawing/2014/main" id="{00000000-0008-0000-0100-000046020000}"/>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83" name="n_4aveValue【認定こども園・幼稚園・保育所】&#10;一人当たり面積">
          <a:extLst>
            <a:ext uri="{FF2B5EF4-FFF2-40B4-BE49-F238E27FC236}">
              <a16:creationId xmlns:a16="http://schemas.microsoft.com/office/drawing/2014/main" id="{00000000-0008-0000-0100-000047020000}"/>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98315</xdr:rowOff>
    </xdr:from>
    <xdr:ext cx="469744" cy="259045"/>
    <xdr:sp macro="" textlink="">
      <xdr:nvSpPr>
        <xdr:cNvPr id="584" name="n_1mainValue【認定こども園・幼稚園・保育所】&#10;一人当たり面積">
          <a:extLst>
            <a:ext uri="{FF2B5EF4-FFF2-40B4-BE49-F238E27FC236}">
              <a16:creationId xmlns:a16="http://schemas.microsoft.com/office/drawing/2014/main" id="{00000000-0008-0000-0100-000048020000}"/>
            </a:ext>
          </a:extLst>
        </xdr:cNvPr>
        <xdr:cNvSpPr txBox="1"/>
      </xdr:nvSpPr>
      <xdr:spPr>
        <a:xfrm>
          <a:off x="21075727" y="712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99839</xdr:rowOff>
    </xdr:from>
    <xdr:ext cx="469744" cy="259045"/>
    <xdr:sp macro="" textlink="">
      <xdr:nvSpPr>
        <xdr:cNvPr id="585" name="n_2mainValue【認定こども園・幼稚園・保育所】&#10;一人当たり面積">
          <a:extLst>
            <a:ext uri="{FF2B5EF4-FFF2-40B4-BE49-F238E27FC236}">
              <a16:creationId xmlns:a16="http://schemas.microsoft.com/office/drawing/2014/main" id="{00000000-0008-0000-0100-000049020000}"/>
            </a:ext>
          </a:extLst>
        </xdr:cNvPr>
        <xdr:cNvSpPr txBox="1"/>
      </xdr:nvSpPr>
      <xdr:spPr>
        <a:xfrm>
          <a:off x="20199427" y="712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102125</xdr:rowOff>
    </xdr:from>
    <xdr:ext cx="469744" cy="259045"/>
    <xdr:sp macro="" textlink="">
      <xdr:nvSpPr>
        <xdr:cNvPr id="586" name="n_3mainValue【認定こども園・幼稚園・保育所】&#10;一人当たり面積">
          <a:extLst>
            <a:ext uri="{FF2B5EF4-FFF2-40B4-BE49-F238E27FC236}">
              <a16:creationId xmlns:a16="http://schemas.microsoft.com/office/drawing/2014/main" id="{00000000-0008-0000-0100-00004A020000}"/>
            </a:ext>
          </a:extLst>
        </xdr:cNvPr>
        <xdr:cNvSpPr txBox="1"/>
      </xdr:nvSpPr>
      <xdr:spPr>
        <a:xfrm>
          <a:off x="19310427" y="713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105173</xdr:rowOff>
    </xdr:from>
    <xdr:ext cx="469744" cy="259045"/>
    <xdr:sp macro="" textlink="">
      <xdr:nvSpPr>
        <xdr:cNvPr id="587" name="n_4mainValue【認定こども園・幼稚園・保育所】&#10;一人当たり面積">
          <a:extLst>
            <a:ext uri="{FF2B5EF4-FFF2-40B4-BE49-F238E27FC236}">
              <a16:creationId xmlns:a16="http://schemas.microsoft.com/office/drawing/2014/main" id="{00000000-0008-0000-0100-00004B020000}"/>
            </a:ext>
          </a:extLst>
        </xdr:cNvPr>
        <xdr:cNvSpPr txBox="1"/>
      </xdr:nvSpPr>
      <xdr:spPr>
        <a:xfrm>
          <a:off x="18421427" y="713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1" name="正方形/長方形 590">
          <a:extLst>
            <a:ext uri="{FF2B5EF4-FFF2-40B4-BE49-F238E27FC236}">
              <a16:creationId xmlns:a16="http://schemas.microsoft.com/office/drawing/2014/main" id="{00000000-0008-0000-0100-00004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2" name="正方形/長方形 591">
          <a:extLst>
            <a:ext uri="{FF2B5EF4-FFF2-40B4-BE49-F238E27FC236}">
              <a16:creationId xmlns:a16="http://schemas.microsoft.com/office/drawing/2014/main" id="{00000000-0008-0000-0100-00005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3" name="正方形/長方形 592">
          <a:extLst>
            <a:ext uri="{FF2B5EF4-FFF2-40B4-BE49-F238E27FC236}">
              <a16:creationId xmlns:a16="http://schemas.microsoft.com/office/drawing/2014/main" id="{00000000-0008-0000-0100-00005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4" name="正方形/長方形 593">
          <a:extLst>
            <a:ext uri="{FF2B5EF4-FFF2-40B4-BE49-F238E27FC236}">
              <a16:creationId xmlns:a16="http://schemas.microsoft.com/office/drawing/2014/main" id="{00000000-0008-0000-0100-00005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5" name="正方形/長方形 594">
          <a:extLst>
            <a:ext uri="{FF2B5EF4-FFF2-40B4-BE49-F238E27FC236}">
              <a16:creationId xmlns:a16="http://schemas.microsoft.com/office/drawing/2014/main" id="{00000000-0008-0000-0100-00005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1" name="【学校施設】&#10;有形固定資産減価償却率グラフ枠">
          <a:extLst>
            <a:ext uri="{FF2B5EF4-FFF2-40B4-BE49-F238E27FC236}">
              <a16:creationId xmlns:a16="http://schemas.microsoft.com/office/drawing/2014/main" id="{00000000-0008-0000-0100-00006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13" name="【学校施設】&#10;有形固定資産減価償却率最小値テキスト">
          <a:extLst>
            <a:ext uri="{FF2B5EF4-FFF2-40B4-BE49-F238E27FC236}">
              <a16:creationId xmlns:a16="http://schemas.microsoft.com/office/drawing/2014/main" id="{00000000-0008-0000-0100-00006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15" name="【学校施設】&#10;有形固定資産減価償却率最大値テキスト">
          <a:extLst>
            <a:ext uri="{FF2B5EF4-FFF2-40B4-BE49-F238E27FC236}">
              <a16:creationId xmlns:a16="http://schemas.microsoft.com/office/drawing/2014/main" id="{00000000-0008-0000-0100-000067020000}"/>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617" name="【学校施設】&#10;有形固定資産減価償却率平均値テキスト">
          <a:extLst>
            <a:ext uri="{FF2B5EF4-FFF2-40B4-BE49-F238E27FC236}">
              <a16:creationId xmlns:a16="http://schemas.microsoft.com/office/drawing/2014/main" id="{00000000-0008-0000-0100-000069020000}"/>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18" name="フローチャート: 判断 617">
          <a:extLst>
            <a:ext uri="{FF2B5EF4-FFF2-40B4-BE49-F238E27FC236}">
              <a16:creationId xmlns:a16="http://schemas.microsoft.com/office/drawing/2014/main" id="{00000000-0008-0000-0100-00006A020000}"/>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19" name="フローチャート: 判断 618">
          <a:extLst>
            <a:ext uri="{FF2B5EF4-FFF2-40B4-BE49-F238E27FC236}">
              <a16:creationId xmlns:a16="http://schemas.microsoft.com/office/drawing/2014/main" id="{00000000-0008-0000-0100-00006B020000}"/>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20" name="フローチャート: 判断 619">
          <a:extLst>
            <a:ext uri="{FF2B5EF4-FFF2-40B4-BE49-F238E27FC236}">
              <a16:creationId xmlns:a16="http://schemas.microsoft.com/office/drawing/2014/main" id="{00000000-0008-0000-0100-00006C020000}"/>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21" name="フローチャート: 判断 620">
          <a:extLst>
            <a:ext uri="{FF2B5EF4-FFF2-40B4-BE49-F238E27FC236}">
              <a16:creationId xmlns:a16="http://schemas.microsoft.com/office/drawing/2014/main" id="{00000000-0008-0000-0100-00006D020000}"/>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22" name="フローチャート: 判断 621">
          <a:extLst>
            <a:ext uri="{FF2B5EF4-FFF2-40B4-BE49-F238E27FC236}">
              <a16:creationId xmlns:a16="http://schemas.microsoft.com/office/drawing/2014/main" id="{00000000-0008-0000-0100-00006E020000}"/>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88265</xdr:rowOff>
    </xdr:from>
    <xdr:to>
      <xdr:col>85</xdr:col>
      <xdr:colOff>177800</xdr:colOff>
      <xdr:row>61</xdr:row>
      <xdr:rowOff>18415</xdr:rowOff>
    </xdr:to>
    <xdr:sp macro="" textlink="">
      <xdr:nvSpPr>
        <xdr:cNvPr id="628" name="楕円 627">
          <a:extLst>
            <a:ext uri="{FF2B5EF4-FFF2-40B4-BE49-F238E27FC236}">
              <a16:creationId xmlns:a16="http://schemas.microsoft.com/office/drawing/2014/main" id="{00000000-0008-0000-0100-000074020000}"/>
            </a:ext>
          </a:extLst>
        </xdr:cNvPr>
        <xdr:cNvSpPr/>
      </xdr:nvSpPr>
      <xdr:spPr>
        <a:xfrm>
          <a:off x="162687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66692</xdr:rowOff>
    </xdr:from>
    <xdr:ext cx="405111" cy="259045"/>
    <xdr:sp macro="" textlink="">
      <xdr:nvSpPr>
        <xdr:cNvPr id="629" name="【学校施設】&#10;有形固定資産減価償却率該当値テキスト">
          <a:extLst>
            <a:ext uri="{FF2B5EF4-FFF2-40B4-BE49-F238E27FC236}">
              <a16:creationId xmlns:a16="http://schemas.microsoft.com/office/drawing/2014/main" id="{00000000-0008-0000-0100-000075020000}"/>
            </a:ext>
          </a:extLst>
        </xdr:cNvPr>
        <xdr:cNvSpPr txBox="1"/>
      </xdr:nvSpPr>
      <xdr:spPr>
        <a:xfrm>
          <a:off x="16357600"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53975</xdr:rowOff>
    </xdr:from>
    <xdr:to>
      <xdr:col>81</xdr:col>
      <xdr:colOff>101600</xdr:colOff>
      <xdr:row>60</xdr:row>
      <xdr:rowOff>155575</xdr:rowOff>
    </xdr:to>
    <xdr:sp macro="" textlink="">
      <xdr:nvSpPr>
        <xdr:cNvPr id="630" name="楕円 629">
          <a:extLst>
            <a:ext uri="{FF2B5EF4-FFF2-40B4-BE49-F238E27FC236}">
              <a16:creationId xmlns:a16="http://schemas.microsoft.com/office/drawing/2014/main" id="{00000000-0008-0000-0100-000076020000}"/>
            </a:ext>
          </a:extLst>
        </xdr:cNvPr>
        <xdr:cNvSpPr/>
      </xdr:nvSpPr>
      <xdr:spPr>
        <a:xfrm>
          <a:off x="15430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104775</xdr:rowOff>
    </xdr:from>
    <xdr:to>
      <xdr:col>85</xdr:col>
      <xdr:colOff>127000</xdr:colOff>
      <xdr:row>60</xdr:row>
      <xdr:rowOff>139065</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5481300" y="1039177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21590</xdr:rowOff>
    </xdr:from>
    <xdr:to>
      <xdr:col>76</xdr:col>
      <xdr:colOff>165100</xdr:colOff>
      <xdr:row>60</xdr:row>
      <xdr:rowOff>123190</xdr:rowOff>
    </xdr:to>
    <xdr:sp macro="" textlink="">
      <xdr:nvSpPr>
        <xdr:cNvPr id="632" name="楕円 631">
          <a:extLst>
            <a:ext uri="{FF2B5EF4-FFF2-40B4-BE49-F238E27FC236}">
              <a16:creationId xmlns:a16="http://schemas.microsoft.com/office/drawing/2014/main" id="{00000000-0008-0000-0100-000078020000}"/>
            </a:ext>
          </a:extLst>
        </xdr:cNvPr>
        <xdr:cNvSpPr/>
      </xdr:nvSpPr>
      <xdr:spPr>
        <a:xfrm>
          <a:off x="14541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72390</xdr:rowOff>
    </xdr:from>
    <xdr:to>
      <xdr:col>81</xdr:col>
      <xdr:colOff>50800</xdr:colOff>
      <xdr:row>60</xdr:row>
      <xdr:rowOff>104775</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4592300" y="103593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141605</xdr:rowOff>
    </xdr:from>
    <xdr:to>
      <xdr:col>72</xdr:col>
      <xdr:colOff>38100</xdr:colOff>
      <xdr:row>60</xdr:row>
      <xdr:rowOff>71755</xdr:rowOff>
    </xdr:to>
    <xdr:sp macro="" textlink="">
      <xdr:nvSpPr>
        <xdr:cNvPr id="634" name="楕円 633">
          <a:extLst>
            <a:ext uri="{FF2B5EF4-FFF2-40B4-BE49-F238E27FC236}">
              <a16:creationId xmlns:a16="http://schemas.microsoft.com/office/drawing/2014/main" id="{00000000-0008-0000-0100-00007A020000}"/>
            </a:ext>
          </a:extLst>
        </xdr:cNvPr>
        <xdr:cNvSpPr/>
      </xdr:nvSpPr>
      <xdr:spPr>
        <a:xfrm>
          <a:off x="13652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20955</xdr:rowOff>
    </xdr:from>
    <xdr:to>
      <xdr:col>76</xdr:col>
      <xdr:colOff>114300</xdr:colOff>
      <xdr:row>60</xdr:row>
      <xdr:rowOff>72390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3703300" y="1030795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101600</xdr:rowOff>
    </xdr:from>
    <xdr:to>
      <xdr:col>67</xdr:col>
      <xdr:colOff>101600</xdr:colOff>
      <xdr:row>60</xdr:row>
      <xdr:rowOff>31750</xdr:rowOff>
    </xdr:to>
    <xdr:sp macro="" textlink="">
      <xdr:nvSpPr>
        <xdr:cNvPr id="636" name="楕円 635">
          <a:extLst>
            <a:ext uri="{FF2B5EF4-FFF2-40B4-BE49-F238E27FC236}">
              <a16:creationId xmlns:a16="http://schemas.microsoft.com/office/drawing/2014/main" id="{00000000-0008-0000-0100-00007C020000}"/>
            </a:ext>
          </a:extLst>
        </xdr:cNvPr>
        <xdr:cNvSpPr/>
      </xdr:nvSpPr>
      <xdr:spPr>
        <a:xfrm>
          <a:off x="12763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152400</xdr:rowOff>
    </xdr:from>
    <xdr:to>
      <xdr:col>71</xdr:col>
      <xdr:colOff>177800</xdr:colOff>
      <xdr:row>60</xdr:row>
      <xdr:rowOff>20955</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814300" y="102679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638" name="n_1aveValue【学校施設】&#10;有形固定資産減価償却率">
          <a:extLst>
            <a:ext uri="{FF2B5EF4-FFF2-40B4-BE49-F238E27FC236}">
              <a16:creationId xmlns:a16="http://schemas.microsoft.com/office/drawing/2014/main" id="{00000000-0008-0000-0100-00007E020000}"/>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639" name="n_2aveValue【学校施設】&#10;有形固定資産減価償却率">
          <a:extLst>
            <a:ext uri="{FF2B5EF4-FFF2-40B4-BE49-F238E27FC236}">
              <a16:creationId xmlns:a16="http://schemas.microsoft.com/office/drawing/2014/main" id="{00000000-0008-0000-0100-00007F020000}"/>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640" name="n_3aveValue【学校施設】&#10;有形固定資産減価償却率">
          <a:extLst>
            <a:ext uri="{FF2B5EF4-FFF2-40B4-BE49-F238E27FC236}">
              <a16:creationId xmlns:a16="http://schemas.microsoft.com/office/drawing/2014/main" id="{00000000-0008-0000-0100-000080020000}"/>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641" name="n_4aveValue【学校施設】&#10;有形固定資産減価償却率">
          <a:extLst>
            <a:ext uri="{FF2B5EF4-FFF2-40B4-BE49-F238E27FC236}">
              <a16:creationId xmlns:a16="http://schemas.microsoft.com/office/drawing/2014/main" id="{00000000-0008-0000-0100-000081020000}"/>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146702</xdr:rowOff>
    </xdr:from>
    <xdr:ext cx="405111" cy="259045"/>
    <xdr:sp macro="" textlink="">
      <xdr:nvSpPr>
        <xdr:cNvPr id="642" name="n_1mainValue【学校施設】&#10;有形固定資産減価償却率">
          <a:extLst>
            <a:ext uri="{FF2B5EF4-FFF2-40B4-BE49-F238E27FC236}">
              <a16:creationId xmlns:a16="http://schemas.microsoft.com/office/drawing/2014/main" id="{00000000-0008-0000-0100-000082020000}"/>
            </a:ext>
          </a:extLst>
        </xdr:cNvPr>
        <xdr:cNvSpPr txBox="1"/>
      </xdr:nvSpPr>
      <xdr:spPr>
        <a:xfrm>
          <a:off x="152660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114317</xdr:rowOff>
    </xdr:from>
    <xdr:ext cx="405111" cy="259045"/>
    <xdr:sp macro="" textlink="">
      <xdr:nvSpPr>
        <xdr:cNvPr id="643" name="n_2mainValue【学校施設】&#10;有形固定資産減価償却率">
          <a:extLst>
            <a:ext uri="{FF2B5EF4-FFF2-40B4-BE49-F238E27FC236}">
              <a16:creationId xmlns:a16="http://schemas.microsoft.com/office/drawing/2014/main" id="{00000000-0008-0000-0100-000083020000}"/>
            </a:ext>
          </a:extLst>
        </xdr:cNvPr>
        <xdr:cNvSpPr txBox="1"/>
      </xdr:nvSpPr>
      <xdr:spPr>
        <a:xfrm>
          <a:off x="14389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88282</xdr:rowOff>
    </xdr:from>
    <xdr:ext cx="405111" cy="259045"/>
    <xdr:sp macro="" textlink="">
      <xdr:nvSpPr>
        <xdr:cNvPr id="644" name="n_3mainValue【学校施設】&#10;有形固定資産減価償却率">
          <a:extLst>
            <a:ext uri="{FF2B5EF4-FFF2-40B4-BE49-F238E27FC236}">
              <a16:creationId xmlns:a16="http://schemas.microsoft.com/office/drawing/2014/main" id="{00000000-0008-0000-0100-000084020000}"/>
            </a:ext>
          </a:extLst>
        </xdr:cNvPr>
        <xdr:cNvSpPr txBox="1"/>
      </xdr:nvSpPr>
      <xdr:spPr>
        <a:xfrm>
          <a:off x="13500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48277</xdr:rowOff>
    </xdr:from>
    <xdr:ext cx="405111" cy="259045"/>
    <xdr:sp macro="" textlink="">
      <xdr:nvSpPr>
        <xdr:cNvPr id="645" name="n_4mainValue【学校施設】&#10;有形固定資産減価償却率">
          <a:extLst>
            <a:ext uri="{FF2B5EF4-FFF2-40B4-BE49-F238E27FC236}">
              <a16:creationId xmlns:a16="http://schemas.microsoft.com/office/drawing/2014/main" id="{00000000-0008-0000-0100-000085020000}"/>
            </a:ext>
          </a:extLst>
        </xdr:cNvPr>
        <xdr:cNvSpPr txBox="1"/>
      </xdr:nvSpPr>
      <xdr:spPr>
        <a:xfrm>
          <a:off x="12611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8" name="【学校施設】&#10;一人当たり面積グラフ枠">
          <a:extLst>
            <a:ext uri="{FF2B5EF4-FFF2-40B4-BE49-F238E27FC236}">
              <a16:creationId xmlns:a16="http://schemas.microsoft.com/office/drawing/2014/main" id="{00000000-0008-0000-0100-00009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70" name="【学校施設】&#10;一人当たり面積最小値テキスト">
          <a:extLst>
            <a:ext uri="{FF2B5EF4-FFF2-40B4-BE49-F238E27FC236}">
              <a16:creationId xmlns:a16="http://schemas.microsoft.com/office/drawing/2014/main" id="{00000000-0008-0000-0100-00009E020000}"/>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72" name="【学校施設】&#10;一人当たり面積最大値テキスト">
          <a:extLst>
            <a:ext uri="{FF2B5EF4-FFF2-40B4-BE49-F238E27FC236}">
              <a16:creationId xmlns:a16="http://schemas.microsoft.com/office/drawing/2014/main" id="{00000000-0008-0000-0100-0000A0020000}"/>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674" name="【学校施設】&#10;一人当たり面積平均値テキスト">
          <a:extLst>
            <a:ext uri="{FF2B5EF4-FFF2-40B4-BE49-F238E27FC236}">
              <a16:creationId xmlns:a16="http://schemas.microsoft.com/office/drawing/2014/main" id="{00000000-0008-0000-0100-0000A2020000}"/>
            </a:ext>
          </a:extLst>
        </xdr:cNvPr>
        <xdr:cNvSpPr txBox="1"/>
      </xdr:nvSpPr>
      <xdr:spPr>
        <a:xfrm>
          <a:off x="22199600" y="10697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77" name="フローチャート: 判断 676">
          <a:extLst>
            <a:ext uri="{FF2B5EF4-FFF2-40B4-BE49-F238E27FC236}">
              <a16:creationId xmlns:a16="http://schemas.microsoft.com/office/drawing/2014/main" id="{00000000-0008-0000-0100-0000A5020000}"/>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78" name="フローチャート: 判断 677">
          <a:extLst>
            <a:ext uri="{FF2B5EF4-FFF2-40B4-BE49-F238E27FC236}">
              <a16:creationId xmlns:a16="http://schemas.microsoft.com/office/drawing/2014/main" id="{00000000-0008-0000-0100-0000A6020000}"/>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79" name="フローチャート: 判断 678">
          <a:extLst>
            <a:ext uri="{FF2B5EF4-FFF2-40B4-BE49-F238E27FC236}">
              <a16:creationId xmlns:a16="http://schemas.microsoft.com/office/drawing/2014/main" id="{00000000-0008-0000-0100-0000A7020000}"/>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53518</xdr:rowOff>
    </xdr:from>
    <xdr:to>
      <xdr:col>116</xdr:col>
      <xdr:colOff>114300</xdr:colOff>
      <xdr:row>62</xdr:row>
      <xdr:rowOff>155118</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22110700" y="1068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76395</xdr:rowOff>
    </xdr:from>
    <xdr:ext cx="469744" cy="259045"/>
    <xdr:sp macro="" textlink="">
      <xdr:nvSpPr>
        <xdr:cNvPr id="686" name="【学校施設】&#10;一人当たり面積該当値テキスト">
          <a:extLst>
            <a:ext uri="{FF2B5EF4-FFF2-40B4-BE49-F238E27FC236}">
              <a16:creationId xmlns:a16="http://schemas.microsoft.com/office/drawing/2014/main" id="{00000000-0008-0000-0100-0000AE020000}"/>
            </a:ext>
          </a:extLst>
        </xdr:cNvPr>
        <xdr:cNvSpPr txBox="1"/>
      </xdr:nvSpPr>
      <xdr:spPr>
        <a:xfrm>
          <a:off x="22199600" y="10534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59004</xdr:rowOff>
    </xdr:from>
    <xdr:to>
      <xdr:col>112</xdr:col>
      <xdr:colOff>38100</xdr:colOff>
      <xdr:row>62</xdr:row>
      <xdr:rowOff>160604</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21272500" y="1068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104318</xdr:rowOff>
    </xdr:from>
    <xdr:to>
      <xdr:col>116</xdr:col>
      <xdr:colOff>63500</xdr:colOff>
      <xdr:row>62</xdr:row>
      <xdr:rowOff>109804</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flipV="1">
          <a:off x="21323300" y="10734218"/>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69520</xdr:rowOff>
    </xdr:from>
    <xdr:to>
      <xdr:col>107</xdr:col>
      <xdr:colOff>101600</xdr:colOff>
      <xdr:row>62</xdr:row>
      <xdr:rowOff>171120</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20383500" y="106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109804</xdr:rowOff>
    </xdr:from>
    <xdr:to>
      <xdr:col>111</xdr:col>
      <xdr:colOff>177800</xdr:colOff>
      <xdr:row>62</xdr:row>
      <xdr:rowOff>120320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flipV="1">
          <a:off x="20434300" y="10739704"/>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73101</xdr:rowOff>
    </xdr:from>
    <xdr:to>
      <xdr:col>102</xdr:col>
      <xdr:colOff>165100</xdr:colOff>
      <xdr:row>63</xdr:row>
      <xdr:rowOff>3251</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19494500" y="1070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120320</xdr:rowOff>
    </xdr:from>
    <xdr:to>
      <xdr:col>107</xdr:col>
      <xdr:colOff>50800</xdr:colOff>
      <xdr:row>62</xdr:row>
      <xdr:rowOff>123901</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flipV="1">
          <a:off x="19545300" y="10750220"/>
          <a:ext cx="8890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79578</xdr:rowOff>
    </xdr:from>
    <xdr:to>
      <xdr:col>98</xdr:col>
      <xdr:colOff>38100</xdr:colOff>
      <xdr:row>63</xdr:row>
      <xdr:rowOff>9728</xdr:rowOff>
    </xdr:to>
    <xdr:sp macro="" textlink="">
      <xdr:nvSpPr>
        <xdr:cNvPr id="693" name="楕円 692">
          <a:extLst>
            <a:ext uri="{FF2B5EF4-FFF2-40B4-BE49-F238E27FC236}">
              <a16:creationId xmlns:a16="http://schemas.microsoft.com/office/drawing/2014/main" id="{00000000-0008-0000-0100-0000B5020000}"/>
            </a:ext>
          </a:extLst>
        </xdr:cNvPr>
        <xdr:cNvSpPr/>
      </xdr:nvSpPr>
      <xdr:spPr>
        <a:xfrm>
          <a:off x="18605500" y="1070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123901</xdr:rowOff>
    </xdr:from>
    <xdr:to>
      <xdr:col>102</xdr:col>
      <xdr:colOff>114300</xdr:colOff>
      <xdr:row>62</xdr:row>
      <xdr:rowOff>130378</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flipV="1">
          <a:off x="18656300" y="10753801"/>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695" name="n_1aveValue【学校施設】&#10;一人当たり面積">
          <a:extLst>
            <a:ext uri="{FF2B5EF4-FFF2-40B4-BE49-F238E27FC236}">
              <a16:creationId xmlns:a16="http://schemas.microsoft.com/office/drawing/2014/main" id="{00000000-0008-0000-0100-0000B7020000}"/>
            </a:ext>
          </a:extLst>
        </xdr:cNvPr>
        <xdr:cNvSpPr txBox="1"/>
      </xdr:nvSpPr>
      <xdr:spPr>
        <a:xfrm>
          <a:off x="21075727" y="1081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696" name="n_2aveValue【学校施設】&#10;一人当たり面積">
          <a:extLst>
            <a:ext uri="{FF2B5EF4-FFF2-40B4-BE49-F238E27FC236}">
              <a16:creationId xmlns:a16="http://schemas.microsoft.com/office/drawing/2014/main" id="{00000000-0008-0000-0100-0000B8020000}"/>
            </a:ext>
          </a:extLst>
        </xdr:cNvPr>
        <xdr:cNvSpPr txBox="1"/>
      </xdr:nvSpPr>
      <xdr:spPr>
        <a:xfrm>
          <a:off x="20199427" y="1082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697" name="n_3aveValue【学校施設】&#10;一人当たり面積">
          <a:extLst>
            <a:ext uri="{FF2B5EF4-FFF2-40B4-BE49-F238E27FC236}">
              <a16:creationId xmlns:a16="http://schemas.microsoft.com/office/drawing/2014/main" id="{00000000-0008-0000-0100-0000B9020000}"/>
            </a:ext>
          </a:extLst>
        </xdr:cNvPr>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698" name="n_4aveValue【学校施設】&#10;一人当たり面積">
          <a:extLst>
            <a:ext uri="{FF2B5EF4-FFF2-40B4-BE49-F238E27FC236}">
              <a16:creationId xmlns:a16="http://schemas.microsoft.com/office/drawing/2014/main" id="{00000000-0008-0000-0100-0000BA020000}"/>
            </a:ext>
          </a:extLst>
        </xdr:cNvPr>
        <xdr:cNvSpPr txBox="1"/>
      </xdr:nvSpPr>
      <xdr:spPr>
        <a:xfrm>
          <a:off x="1842142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5681</xdr:rowOff>
    </xdr:from>
    <xdr:ext cx="469744" cy="259045"/>
    <xdr:sp macro="" textlink="">
      <xdr:nvSpPr>
        <xdr:cNvPr id="699" name="n_1mainValue【学校施設】&#10;一人当たり面積">
          <a:extLst>
            <a:ext uri="{FF2B5EF4-FFF2-40B4-BE49-F238E27FC236}">
              <a16:creationId xmlns:a16="http://schemas.microsoft.com/office/drawing/2014/main" id="{00000000-0008-0000-0100-0000BB020000}"/>
            </a:ext>
          </a:extLst>
        </xdr:cNvPr>
        <xdr:cNvSpPr txBox="1"/>
      </xdr:nvSpPr>
      <xdr:spPr>
        <a:xfrm>
          <a:off x="21075727" y="1046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16197</xdr:rowOff>
    </xdr:from>
    <xdr:ext cx="469744" cy="259045"/>
    <xdr:sp macro="" textlink="">
      <xdr:nvSpPr>
        <xdr:cNvPr id="700" name="n_2mainValue【学校施設】&#10;一人当たり面積">
          <a:extLst>
            <a:ext uri="{FF2B5EF4-FFF2-40B4-BE49-F238E27FC236}">
              <a16:creationId xmlns:a16="http://schemas.microsoft.com/office/drawing/2014/main" id="{00000000-0008-0000-0100-0000BC020000}"/>
            </a:ext>
          </a:extLst>
        </xdr:cNvPr>
        <xdr:cNvSpPr txBox="1"/>
      </xdr:nvSpPr>
      <xdr:spPr>
        <a:xfrm>
          <a:off x="20199427" y="1047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19778</xdr:rowOff>
    </xdr:from>
    <xdr:ext cx="469744" cy="259045"/>
    <xdr:sp macro="" textlink="">
      <xdr:nvSpPr>
        <xdr:cNvPr id="701" name="n_3mainValue【学校施設】&#10;一人当たり面積">
          <a:extLst>
            <a:ext uri="{FF2B5EF4-FFF2-40B4-BE49-F238E27FC236}">
              <a16:creationId xmlns:a16="http://schemas.microsoft.com/office/drawing/2014/main" id="{00000000-0008-0000-0100-0000BD020000}"/>
            </a:ext>
          </a:extLst>
        </xdr:cNvPr>
        <xdr:cNvSpPr txBox="1"/>
      </xdr:nvSpPr>
      <xdr:spPr>
        <a:xfrm>
          <a:off x="19310427" y="104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26255</xdr:rowOff>
    </xdr:from>
    <xdr:ext cx="469744" cy="259045"/>
    <xdr:sp macro="" textlink="">
      <xdr:nvSpPr>
        <xdr:cNvPr id="702" name="n_4mainValue【学校施設】&#10;一人当たり面積">
          <a:extLst>
            <a:ext uri="{FF2B5EF4-FFF2-40B4-BE49-F238E27FC236}">
              <a16:creationId xmlns:a16="http://schemas.microsoft.com/office/drawing/2014/main" id="{00000000-0008-0000-0100-0000BE020000}"/>
            </a:ext>
          </a:extLst>
        </xdr:cNvPr>
        <xdr:cNvSpPr txBox="1"/>
      </xdr:nvSpPr>
      <xdr:spPr>
        <a:xfrm>
          <a:off x="18421427" y="1048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9" name="正方形/長方形 708">
          <a:extLst>
            <a:ext uri="{FF2B5EF4-FFF2-40B4-BE49-F238E27FC236}">
              <a16:creationId xmlns:a16="http://schemas.microsoft.com/office/drawing/2014/main" id="{00000000-0008-0000-0100-0000C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0" name="正方形/長方形 709">
          <a:extLst>
            <a:ext uri="{FF2B5EF4-FFF2-40B4-BE49-F238E27FC236}">
              <a16:creationId xmlns:a16="http://schemas.microsoft.com/office/drawing/2014/main" id="{00000000-0008-0000-0100-0000C6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11" name="正方形/長方形 710">
          <a:extLst>
            <a:ext uri="{FF2B5EF4-FFF2-40B4-BE49-F238E27FC236}">
              <a16:creationId xmlns:a16="http://schemas.microsoft.com/office/drawing/2014/main" id="{00000000-0008-0000-0100-0000C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2" name="正方形/長方形 711">
          <a:extLst>
            <a:ext uri="{FF2B5EF4-FFF2-40B4-BE49-F238E27FC236}">
              <a16:creationId xmlns:a16="http://schemas.microsoft.com/office/drawing/2014/main" id="{00000000-0008-0000-0100-0000C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13" name="正方形/長方形 712">
          <a:extLst>
            <a:ext uri="{FF2B5EF4-FFF2-40B4-BE49-F238E27FC236}">
              <a16:creationId xmlns:a16="http://schemas.microsoft.com/office/drawing/2014/main" id="{00000000-0008-0000-0100-0000C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14" name="正方形/長方形 713">
          <a:extLst>
            <a:ext uri="{FF2B5EF4-FFF2-40B4-BE49-F238E27FC236}">
              <a16:creationId xmlns:a16="http://schemas.microsoft.com/office/drawing/2014/main" id="{00000000-0008-0000-0100-0000C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15" name="正方形/長方形 714">
          <a:extLst>
            <a:ext uri="{FF2B5EF4-FFF2-40B4-BE49-F238E27FC236}">
              <a16:creationId xmlns:a16="http://schemas.microsoft.com/office/drawing/2014/main" id="{00000000-0008-0000-0100-0000C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16" name="正方形/長方形 715">
          <a:extLst>
            <a:ext uri="{FF2B5EF4-FFF2-40B4-BE49-F238E27FC236}">
              <a16:creationId xmlns:a16="http://schemas.microsoft.com/office/drawing/2014/main" id="{00000000-0008-0000-0100-0000C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17" name="正方形/長方形 716">
          <a:extLst>
            <a:ext uri="{FF2B5EF4-FFF2-40B4-BE49-F238E27FC236}">
              <a16:creationId xmlns:a16="http://schemas.microsoft.com/office/drawing/2014/main" id="{00000000-0008-0000-0100-0000C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18" name="正方形/長方形 717">
          <a:extLst>
            <a:ext uri="{FF2B5EF4-FFF2-40B4-BE49-F238E27FC236}">
              <a16:creationId xmlns:a16="http://schemas.microsoft.com/office/drawing/2014/main" id="{00000000-0008-0000-0100-0000CE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19" name="正方形/長方形 718">
          <a:extLst>
            <a:ext uri="{FF2B5EF4-FFF2-40B4-BE49-F238E27FC236}">
              <a16:creationId xmlns:a16="http://schemas.microsoft.com/office/drawing/2014/main" id="{00000000-0008-0000-0100-0000C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0" name="正方形/長方形 719">
          <a:extLst>
            <a:ext uri="{FF2B5EF4-FFF2-40B4-BE49-F238E27FC236}">
              <a16:creationId xmlns:a16="http://schemas.microsoft.com/office/drawing/2014/main" id="{00000000-0008-0000-0100-0000D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公民館】&#10;有形固定資産減価償却率グラフ枠">
          <a:extLst>
            <a:ext uri="{FF2B5EF4-FFF2-40B4-BE49-F238E27FC236}">
              <a16:creationId xmlns:a16="http://schemas.microsoft.com/office/drawing/2014/main" id="{00000000-0008-0000-0100-0000E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45" name="【公民館】&#10;有形固定資産減価償却率最小値テキスト">
          <a:extLst>
            <a:ext uri="{FF2B5EF4-FFF2-40B4-BE49-F238E27FC236}">
              <a16:creationId xmlns:a16="http://schemas.microsoft.com/office/drawing/2014/main" id="{00000000-0008-0000-0100-0000E9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47" name="【公民館】&#10;有形固定資産減価償却率最大値テキスト">
          <a:extLst>
            <a:ext uri="{FF2B5EF4-FFF2-40B4-BE49-F238E27FC236}">
              <a16:creationId xmlns:a16="http://schemas.microsoft.com/office/drawing/2014/main" id="{00000000-0008-0000-0100-0000EB020000}"/>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49" name="【公民館】&#10;有形固定資産減価償却率平均値テキスト">
          <a:extLst>
            <a:ext uri="{FF2B5EF4-FFF2-40B4-BE49-F238E27FC236}">
              <a16:creationId xmlns:a16="http://schemas.microsoft.com/office/drawing/2014/main" id="{00000000-0008-0000-0100-0000ED020000}"/>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50" name="フローチャート: 判断 749">
          <a:extLst>
            <a:ext uri="{FF2B5EF4-FFF2-40B4-BE49-F238E27FC236}">
              <a16:creationId xmlns:a16="http://schemas.microsoft.com/office/drawing/2014/main" id="{00000000-0008-0000-0100-0000EE020000}"/>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51" name="フローチャート: 判断 750">
          <a:extLst>
            <a:ext uri="{FF2B5EF4-FFF2-40B4-BE49-F238E27FC236}">
              <a16:creationId xmlns:a16="http://schemas.microsoft.com/office/drawing/2014/main" id="{00000000-0008-0000-0100-0000EF020000}"/>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52" name="フローチャート: 判断 751">
          <a:extLst>
            <a:ext uri="{FF2B5EF4-FFF2-40B4-BE49-F238E27FC236}">
              <a16:creationId xmlns:a16="http://schemas.microsoft.com/office/drawing/2014/main" id="{00000000-0008-0000-0100-0000F0020000}"/>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53" name="フローチャート: 判断 752">
          <a:extLst>
            <a:ext uri="{FF2B5EF4-FFF2-40B4-BE49-F238E27FC236}">
              <a16:creationId xmlns:a16="http://schemas.microsoft.com/office/drawing/2014/main" id="{00000000-0008-0000-0100-0000F102000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54" name="フローチャート: 判断 753">
          <a:extLst>
            <a:ext uri="{FF2B5EF4-FFF2-40B4-BE49-F238E27FC236}">
              <a16:creationId xmlns:a16="http://schemas.microsoft.com/office/drawing/2014/main" id="{00000000-0008-0000-0100-0000F2020000}"/>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111942</xdr:rowOff>
    </xdr:from>
    <xdr:to>
      <xdr:col>85</xdr:col>
      <xdr:colOff>177800</xdr:colOff>
      <xdr:row>109</xdr:row>
      <xdr:rowOff>42092</xdr:rowOff>
    </xdr:to>
    <xdr:sp macro="" textlink="">
      <xdr:nvSpPr>
        <xdr:cNvPr id="760" name="楕円 759">
          <a:extLst>
            <a:ext uri="{FF2B5EF4-FFF2-40B4-BE49-F238E27FC236}">
              <a16:creationId xmlns:a16="http://schemas.microsoft.com/office/drawing/2014/main" id="{00000000-0008-0000-0100-0000F8020000}"/>
            </a:ext>
          </a:extLst>
        </xdr:cNvPr>
        <xdr:cNvSpPr/>
      </xdr:nvSpPr>
      <xdr:spPr>
        <a:xfrm>
          <a:off x="162687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26869</xdr:rowOff>
    </xdr:from>
    <xdr:ext cx="405111" cy="259045"/>
    <xdr:sp macro="" textlink="">
      <xdr:nvSpPr>
        <xdr:cNvPr id="761" name="【公民館】&#10;有形固定資産減価償却率該当値テキスト">
          <a:extLst>
            <a:ext uri="{FF2B5EF4-FFF2-40B4-BE49-F238E27FC236}">
              <a16:creationId xmlns:a16="http://schemas.microsoft.com/office/drawing/2014/main" id="{00000000-0008-0000-0100-0000F9020000}"/>
            </a:ext>
          </a:extLst>
        </xdr:cNvPr>
        <xdr:cNvSpPr txBox="1"/>
      </xdr:nvSpPr>
      <xdr:spPr>
        <a:xfrm>
          <a:off x="16357600" y="1854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108676</xdr:rowOff>
    </xdr:from>
    <xdr:to>
      <xdr:col>81</xdr:col>
      <xdr:colOff>101600</xdr:colOff>
      <xdr:row>109</xdr:row>
      <xdr:rowOff>38826</xdr:rowOff>
    </xdr:to>
    <xdr:sp macro="" textlink="">
      <xdr:nvSpPr>
        <xdr:cNvPr id="762" name="楕円 761">
          <a:extLst>
            <a:ext uri="{FF2B5EF4-FFF2-40B4-BE49-F238E27FC236}">
              <a16:creationId xmlns:a16="http://schemas.microsoft.com/office/drawing/2014/main" id="{00000000-0008-0000-0100-0000FA020000}"/>
            </a:ext>
          </a:extLst>
        </xdr:cNvPr>
        <xdr:cNvSpPr/>
      </xdr:nvSpPr>
      <xdr:spPr>
        <a:xfrm>
          <a:off x="154305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159476</xdr:rowOff>
    </xdr:from>
    <xdr:to>
      <xdr:col>85</xdr:col>
      <xdr:colOff>127000</xdr:colOff>
      <xdr:row>108</xdr:row>
      <xdr:rowOff>162742</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5481300" y="1867607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156029</xdr:rowOff>
    </xdr:from>
    <xdr:to>
      <xdr:col>76</xdr:col>
      <xdr:colOff>165100</xdr:colOff>
      <xdr:row>108</xdr:row>
      <xdr:rowOff>86179</xdr:rowOff>
    </xdr:to>
    <xdr:sp macro="" textlink="">
      <xdr:nvSpPr>
        <xdr:cNvPr id="764" name="楕円 763">
          <a:extLst>
            <a:ext uri="{FF2B5EF4-FFF2-40B4-BE49-F238E27FC236}">
              <a16:creationId xmlns:a16="http://schemas.microsoft.com/office/drawing/2014/main" id="{00000000-0008-0000-0100-0000FC020000}"/>
            </a:ext>
          </a:extLst>
        </xdr:cNvPr>
        <xdr:cNvSpPr/>
      </xdr:nvSpPr>
      <xdr:spPr>
        <a:xfrm>
          <a:off x="14541500" y="1850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35379</xdr:rowOff>
    </xdr:from>
    <xdr:to>
      <xdr:col>81</xdr:col>
      <xdr:colOff>50800</xdr:colOff>
      <xdr:row>108</xdr:row>
      <xdr:rowOff>159476</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4592300" y="18551979"/>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154395</xdr:rowOff>
    </xdr:from>
    <xdr:to>
      <xdr:col>72</xdr:col>
      <xdr:colOff>38100</xdr:colOff>
      <xdr:row>108</xdr:row>
      <xdr:rowOff>84545</xdr:rowOff>
    </xdr:to>
    <xdr:sp macro="" textlink="">
      <xdr:nvSpPr>
        <xdr:cNvPr id="766" name="楕円 765">
          <a:extLst>
            <a:ext uri="{FF2B5EF4-FFF2-40B4-BE49-F238E27FC236}">
              <a16:creationId xmlns:a16="http://schemas.microsoft.com/office/drawing/2014/main" id="{00000000-0008-0000-0100-0000FE020000}"/>
            </a:ext>
          </a:extLst>
        </xdr:cNvPr>
        <xdr:cNvSpPr/>
      </xdr:nvSpPr>
      <xdr:spPr>
        <a:xfrm>
          <a:off x="136525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33745</xdr:rowOff>
    </xdr:from>
    <xdr:to>
      <xdr:col>76</xdr:col>
      <xdr:colOff>114300</xdr:colOff>
      <xdr:row>108</xdr:row>
      <xdr:rowOff>35379</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3703300" y="1855034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152763</xdr:rowOff>
    </xdr:from>
    <xdr:to>
      <xdr:col>67</xdr:col>
      <xdr:colOff>101600</xdr:colOff>
      <xdr:row>108</xdr:row>
      <xdr:rowOff>82913</xdr:rowOff>
    </xdr:to>
    <xdr:sp macro="" textlink="">
      <xdr:nvSpPr>
        <xdr:cNvPr id="768" name="楕円 767">
          <a:extLst>
            <a:ext uri="{FF2B5EF4-FFF2-40B4-BE49-F238E27FC236}">
              <a16:creationId xmlns:a16="http://schemas.microsoft.com/office/drawing/2014/main" id="{00000000-0008-0000-0100-000000030000}"/>
            </a:ext>
          </a:extLst>
        </xdr:cNvPr>
        <xdr:cNvSpPr/>
      </xdr:nvSpPr>
      <xdr:spPr>
        <a:xfrm>
          <a:off x="12763500" y="1849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32113</xdr:rowOff>
    </xdr:from>
    <xdr:to>
      <xdr:col>71</xdr:col>
      <xdr:colOff>177800</xdr:colOff>
      <xdr:row>108</xdr:row>
      <xdr:rowOff>33745</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2814300" y="1854871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70" name="n_1aveValue【公民館】&#10;有形固定資産減価償却率">
          <a:extLst>
            <a:ext uri="{FF2B5EF4-FFF2-40B4-BE49-F238E27FC236}">
              <a16:creationId xmlns:a16="http://schemas.microsoft.com/office/drawing/2014/main" id="{00000000-0008-0000-0100-000002030000}"/>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71" name="n_2aveValue【公民館】&#10;有形固定資産減価償却率">
          <a:extLst>
            <a:ext uri="{FF2B5EF4-FFF2-40B4-BE49-F238E27FC236}">
              <a16:creationId xmlns:a16="http://schemas.microsoft.com/office/drawing/2014/main" id="{00000000-0008-0000-0100-000003030000}"/>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72" name="n_3aveValue【公民館】&#10;有形固定資産減価償却率">
          <a:extLst>
            <a:ext uri="{FF2B5EF4-FFF2-40B4-BE49-F238E27FC236}">
              <a16:creationId xmlns:a16="http://schemas.microsoft.com/office/drawing/2014/main" id="{00000000-0008-0000-0100-000004030000}"/>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73" name="n_4aveValue【公民館】&#10;有形固定資産減価償却率">
          <a:extLst>
            <a:ext uri="{FF2B5EF4-FFF2-40B4-BE49-F238E27FC236}">
              <a16:creationId xmlns:a16="http://schemas.microsoft.com/office/drawing/2014/main" id="{00000000-0008-0000-0100-000005030000}"/>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29953</xdr:rowOff>
    </xdr:from>
    <xdr:ext cx="405111" cy="259045"/>
    <xdr:sp macro="" textlink="">
      <xdr:nvSpPr>
        <xdr:cNvPr id="774" name="n_1mainValue【公民館】&#10;有形固定資産減価償却率">
          <a:extLst>
            <a:ext uri="{FF2B5EF4-FFF2-40B4-BE49-F238E27FC236}">
              <a16:creationId xmlns:a16="http://schemas.microsoft.com/office/drawing/2014/main" id="{00000000-0008-0000-0100-000006030000}"/>
            </a:ext>
          </a:extLst>
        </xdr:cNvPr>
        <xdr:cNvSpPr txBox="1"/>
      </xdr:nvSpPr>
      <xdr:spPr>
        <a:xfrm>
          <a:off x="15266044" y="1871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77306</xdr:rowOff>
    </xdr:from>
    <xdr:ext cx="405111" cy="259045"/>
    <xdr:sp macro="" textlink="">
      <xdr:nvSpPr>
        <xdr:cNvPr id="775" name="n_2mainValue【公民館】&#10;有形固定資産減価償却率">
          <a:extLst>
            <a:ext uri="{FF2B5EF4-FFF2-40B4-BE49-F238E27FC236}">
              <a16:creationId xmlns:a16="http://schemas.microsoft.com/office/drawing/2014/main" id="{00000000-0008-0000-0100-000007030000}"/>
            </a:ext>
          </a:extLst>
        </xdr:cNvPr>
        <xdr:cNvSpPr txBox="1"/>
      </xdr:nvSpPr>
      <xdr:spPr>
        <a:xfrm>
          <a:off x="14389744" y="18593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75672</xdr:rowOff>
    </xdr:from>
    <xdr:ext cx="405111" cy="259045"/>
    <xdr:sp macro="" textlink="">
      <xdr:nvSpPr>
        <xdr:cNvPr id="776" name="n_3mainValue【公民館】&#10;有形固定資産減価償却率">
          <a:extLst>
            <a:ext uri="{FF2B5EF4-FFF2-40B4-BE49-F238E27FC236}">
              <a16:creationId xmlns:a16="http://schemas.microsoft.com/office/drawing/2014/main" id="{00000000-0008-0000-0100-000008030000}"/>
            </a:ext>
          </a:extLst>
        </xdr:cNvPr>
        <xdr:cNvSpPr txBox="1"/>
      </xdr:nvSpPr>
      <xdr:spPr>
        <a:xfrm>
          <a:off x="13500744" y="1859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74040</xdr:rowOff>
    </xdr:from>
    <xdr:ext cx="405111" cy="259045"/>
    <xdr:sp macro="" textlink="">
      <xdr:nvSpPr>
        <xdr:cNvPr id="777" name="n_4mainValue【公民館】&#10;有形固定資産減価償却率">
          <a:extLst>
            <a:ext uri="{FF2B5EF4-FFF2-40B4-BE49-F238E27FC236}">
              <a16:creationId xmlns:a16="http://schemas.microsoft.com/office/drawing/2014/main" id="{00000000-0008-0000-0100-000009030000}"/>
            </a:ext>
          </a:extLst>
        </xdr:cNvPr>
        <xdr:cNvSpPr txBox="1"/>
      </xdr:nvSpPr>
      <xdr:spPr>
        <a:xfrm>
          <a:off x="12611744" y="1859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8" name="正方形/長方形 777">
          <a:extLst>
            <a:ext uri="{FF2B5EF4-FFF2-40B4-BE49-F238E27FC236}">
              <a16:creationId xmlns:a16="http://schemas.microsoft.com/office/drawing/2014/main" id="{00000000-0008-0000-0100-00000A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9" name="正方形/長方形 778">
          <a:extLst>
            <a:ext uri="{FF2B5EF4-FFF2-40B4-BE49-F238E27FC236}">
              <a16:creationId xmlns:a16="http://schemas.microsoft.com/office/drawing/2014/main" id="{00000000-0008-0000-0100-00000B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0" name="正方形/長方形 779">
          <a:extLst>
            <a:ext uri="{FF2B5EF4-FFF2-40B4-BE49-F238E27FC236}">
              <a16:creationId xmlns:a16="http://schemas.microsoft.com/office/drawing/2014/main" id="{00000000-0008-0000-0100-00000C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1" name="正方形/長方形 780">
          <a:extLst>
            <a:ext uri="{FF2B5EF4-FFF2-40B4-BE49-F238E27FC236}">
              <a16:creationId xmlns:a16="http://schemas.microsoft.com/office/drawing/2014/main" id="{00000000-0008-0000-0100-00000D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2" name="正方形/長方形 781">
          <a:extLst>
            <a:ext uri="{FF2B5EF4-FFF2-40B4-BE49-F238E27FC236}">
              <a16:creationId xmlns:a16="http://schemas.microsoft.com/office/drawing/2014/main" id="{00000000-0008-0000-0100-00000E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3" name="正方形/長方形 782">
          <a:extLst>
            <a:ext uri="{FF2B5EF4-FFF2-40B4-BE49-F238E27FC236}">
              <a16:creationId xmlns:a16="http://schemas.microsoft.com/office/drawing/2014/main" id="{00000000-0008-0000-0100-00000F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4" name="正方形/長方形 783">
          <a:extLst>
            <a:ext uri="{FF2B5EF4-FFF2-40B4-BE49-F238E27FC236}">
              <a16:creationId xmlns:a16="http://schemas.microsoft.com/office/drawing/2014/main" id="{00000000-0008-0000-0100-000010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5" name="正方形/長方形 784">
          <a:extLst>
            <a:ext uri="{FF2B5EF4-FFF2-40B4-BE49-F238E27FC236}">
              <a16:creationId xmlns:a16="http://schemas.microsoft.com/office/drawing/2014/main" id="{00000000-0008-0000-0100-000011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6" name="テキスト ボックス 785">
          <a:extLst>
            <a:ext uri="{FF2B5EF4-FFF2-40B4-BE49-F238E27FC236}">
              <a16:creationId xmlns:a16="http://schemas.microsoft.com/office/drawing/2014/main" id="{00000000-0008-0000-0100-000012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1" name="テキスト ボックス 790">
          <a:extLst>
            <a:ext uri="{FF2B5EF4-FFF2-40B4-BE49-F238E27FC236}">
              <a16:creationId xmlns:a16="http://schemas.microsoft.com/office/drawing/2014/main" id="{00000000-0008-0000-0100-000017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6" name="【公民館】&#10;一人当たり面積グラフ枠">
          <a:extLst>
            <a:ext uri="{FF2B5EF4-FFF2-40B4-BE49-F238E27FC236}">
              <a16:creationId xmlns:a16="http://schemas.microsoft.com/office/drawing/2014/main" id="{00000000-0008-0000-0100-00001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98" name="【公民館】&#10;一人当たり面積最小値テキスト">
          <a:extLst>
            <a:ext uri="{FF2B5EF4-FFF2-40B4-BE49-F238E27FC236}">
              <a16:creationId xmlns:a16="http://schemas.microsoft.com/office/drawing/2014/main" id="{00000000-0008-0000-0100-00001E030000}"/>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00" name="【公民館】&#10;一人当たり面積最大値テキスト">
          <a:extLst>
            <a:ext uri="{FF2B5EF4-FFF2-40B4-BE49-F238E27FC236}">
              <a16:creationId xmlns:a16="http://schemas.microsoft.com/office/drawing/2014/main" id="{00000000-0008-0000-0100-000020030000}"/>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802" name="【公民館】&#10;一人当たり面積平均値テキスト">
          <a:extLst>
            <a:ext uri="{FF2B5EF4-FFF2-40B4-BE49-F238E27FC236}">
              <a16:creationId xmlns:a16="http://schemas.microsoft.com/office/drawing/2014/main" id="{00000000-0008-0000-0100-000022030000}"/>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03" name="フローチャート: 判断 802">
          <a:extLst>
            <a:ext uri="{FF2B5EF4-FFF2-40B4-BE49-F238E27FC236}">
              <a16:creationId xmlns:a16="http://schemas.microsoft.com/office/drawing/2014/main" id="{00000000-0008-0000-0100-000023030000}"/>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04" name="フローチャート: 判断 803">
          <a:extLst>
            <a:ext uri="{FF2B5EF4-FFF2-40B4-BE49-F238E27FC236}">
              <a16:creationId xmlns:a16="http://schemas.microsoft.com/office/drawing/2014/main" id="{00000000-0008-0000-0100-000024030000}"/>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05" name="フローチャート: 判断 804">
          <a:extLst>
            <a:ext uri="{FF2B5EF4-FFF2-40B4-BE49-F238E27FC236}">
              <a16:creationId xmlns:a16="http://schemas.microsoft.com/office/drawing/2014/main" id="{00000000-0008-0000-0100-000025030000}"/>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06" name="フローチャート: 判断 805">
          <a:extLst>
            <a:ext uri="{FF2B5EF4-FFF2-40B4-BE49-F238E27FC236}">
              <a16:creationId xmlns:a16="http://schemas.microsoft.com/office/drawing/2014/main" id="{00000000-0008-0000-0100-000026030000}"/>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07" name="フローチャート: 判断 806">
          <a:extLst>
            <a:ext uri="{FF2B5EF4-FFF2-40B4-BE49-F238E27FC236}">
              <a16:creationId xmlns:a16="http://schemas.microsoft.com/office/drawing/2014/main" id="{00000000-0008-0000-0100-000027030000}"/>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23685</xdr:rowOff>
    </xdr:from>
    <xdr:to>
      <xdr:col>116</xdr:col>
      <xdr:colOff>114300</xdr:colOff>
      <xdr:row>105</xdr:row>
      <xdr:rowOff>125285</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22110700" y="1802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46562</xdr:rowOff>
    </xdr:from>
    <xdr:ext cx="469744" cy="259045"/>
    <xdr:sp macro="" textlink="">
      <xdr:nvSpPr>
        <xdr:cNvPr id="814" name="【公民館】&#10;一人当たり面積該当値テキスト">
          <a:extLst>
            <a:ext uri="{FF2B5EF4-FFF2-40B4-BE49-F238E27FC236}">
              <a16:creationId xmlns:a16="http://schemas.microsoft.com/office/drawing/2014/main" id="{00000000-0008-0000-0100-00002E030000}"/>
            </a:ext>
          </a:extLst>
        </xdr:cNvPr>
        <xdr:cNvSpPr txBox="1"/>
      </xdr:nvSpPr>
      <xdr:spPr>
        <a:xfrm>
          <a:off x="22199600" y="1787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31114</xdr:rowOff>
    </xdr:from>
    <xdr:to>
      <xdr:col>112</xdr:col>
      <xdr:colOff>38100</xdr:colOff>
      <xdr:row>105</xdr:row>
      <xdr:rowOff>132714</xdr:rowOff>
    </xdr:to>
    <xdr:sp macro="" textlink="">
      <xdr:nvSpPr>
        <xdr:cNvPr id="815" name="楕円 814">
          <a:extLst>
            <a:ext uri="{FF2B5EF4-FFF2-40B4-BE49-F238E27FC236}">
              <a16:creationId xmlns:a16="http://schemas.microsoft.com/office/drawing/2014/main" id="{00000000-0008-0000-0100-00002F030000}"/>
            </a:ext>
          </a:extLst>
        </xdr:cNvPr>
        <xdr:cNvSpPr/>
      </xdr:nvSpPr>
      <xdr:spPr>
        <a:xfrm>
          <a:off x="21272500" y="180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74485</xdr:rowOff>
    </xdr:from>
    <xdr:to>
      <xdr:col>116</xdr:col>
      <xdr:colOff>63500</xdr:colOff>
      <xdr:row>105</xdr:row>
      <xdr:rowOff>81914</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flipV="1">
          <a:off x="21323300" y="18076735"/>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36258</xdr:rowOff>
    </xdr:from>
    <xdr:to>
      <xdr:col>107</xdr:col>
      <xdr:colOff>101600</xdr:colOff>
      <xdr:row>105</xdr:row>
      <xdr:rowOff>137858</xdr:rowOff>
    </xdr:to>
    <xdr:sp macro="" textlink="">
      <xdr:nvSpPr>
        <xdr:cNvPr id="817" name="楕円 816">
          <a:extLst>
            <a:ext uri="{FF2B5EF4-FFF2-40B4-BE49-F238E27FC236}">
              <a16:creationId xmlns:a16="http://schemas.microsoft.com/office/drawing/2014/main" id="{00000000-0008-0000-0100-000031030000}"/>
            </a:ext>
          </a:extLst>
        </xdr:cNvPr>
        <xdr:cNvSpPr/>
      </xdr:nvSpPr>
      <xdr:spPr>
        <a:xfrm>
          <a:off x="20383500" y="1803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81914</xdr:rowOff>
    </xdr:from>
    <xdr:to>
      <xdr:col>111</xdr:col>
      <xdr:colOff>177800</xdr:colOff>
      <xdr:row>105</xdr:row>
      <xdr:rowOff>87058</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flipV="1">
          <a:off x="20434300" y="18084164"/>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41402</xdr:rowOff>
    </xdr:from>
    <xdr:to>
      <xdr:col>102</xdr:col>
      <xdr:colOff>165100</xdr:colOff>
      <xdr:row>105</xdr:row>
      <xdr:rowOff>143002</xdr:rowOff>
    </xdr:to>
    <xdr:sp macro="" textlink="">
      <xdr:nvSpPr>
        <xdr:cNvPr id="819" name="楕円 818">
          <a:extLst>
            <a:ext uri="{FF2B5EF4-FFF2-40B4-BE49-F238E27FC236}">
              <a16:creationId xmlns:a16="http://schemas.microsoft.com/office/drawing/2014/main" id="{00000000-0008-0000-0100-000033030000}"/>
            </a:ext>
          </a:extLst>
        </xdr:cNvPr>
        <xdr:cNvSpPr/>
      </xdr:nvSpPr>
      <xdr:spPr>
        <a:xfrm>
          <a:off x="19494500" y="1804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87058</xdr:rowOff>
    </xdr:from>
    <xdr:to>
      <xdr:col>107</xdr:col>
      <xdr:colOff>50800</xdr:colOff>
      <xdr:row>105</xdr:row>
      <xdr:rowOff>92202</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flipV="1">
          <a:off x="19545300" y="18089308"/>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49403</xdr:rowOff>
    </xdr:from>
    <xdr:to>
      <xdr:col>98</xdr:col>
      <xdr:colOff>38100</xdr:colOff>
      <xdr:row>105</xdr:row>
      <xdr:rowOff>151003</xdr:rowOff>
    </xdr:to>
    <xdr:sp macro="" textlink="">
      <xdr:nvSpPr>
        <xdr:cNvPr id="821" name="楕円 820">
          <a:extLst>
            <a:ext uri="{FF2B5EF4-FFF2-40B4-BE49-F238E27FC236}">
              <a16:creationId xmlns:a16="http://schemas.microsoft.com/office/drawing/2014/main" id="{00000000-0008-0000-0100-000035030000}"/>
            </a:ext>
          </a:extLst>
        </xdr:cNvPr>
        <xdr:cNvSpPr/>
      </xdr:nvSpPr>
      <xdr:spPr>
        <a:xfrm>
          <a:off x="18605500" y="1805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92202</xdr:rowOff>
    </xdr:from>
    <xdr:to>
      <xdr:col>102</xdr:col>
      <xdr:colOff>114300</xdr:colOff>
      <xdr:row>105</xdr:row>
      <xdr:rowOff>100203</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flipV="1">
          <a:off x="18656300" y="18094452"/>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823" name="n_1aveValue【公民館】&#10;一人当たり面積">
          <a:extLst>
            <a:ext uri="{FF2B5EF4-FFF2-40B4-BE49-F238E27FC236}">
              <a16:creationId xmlns:a16="http://schemas.microsoft.com/office/drawing/2014/main" id="{00000000-0008-0000-0100-000037030000}"/>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824" name="n_2aveValue【公民館】&#10;一人当たり面積">
          <a:extLst>
            <a:ext uri="{FF2B5EF4-FFF2-40B4-BE49-F238E27FC236}">
              <a16:creationId xmlns:a16="http://schemas.microsoft.com/office/drawing/2014/main" id="{00000000-0008-0000-0100-000038030000}"/>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825" name="n_3aveValue【公民館】&#10;一人当たり面積">
          <a:extLst>
            <a:ext uri="{FF2B5EF4-FFF2-40B4-BE49-F238E27FC236}">
              <a16:creationId xmlns:a16="http://schemas.microsoft.com/office/drawing/2014/main" id="{00000000-0008-0000-0100-000039030000}"/>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826" name="n_4aveValue【公民館】&#10;一人当たり面積">
          <a:extLst>
            <a:ext uri="{FF2B5EF4-FFF2-40B4-BE49-F238E27FC236}">
              <a16:creationId xmlns:a16="http://schemas.microsoft.com/office/drawing/2014/main" id="{00000000-0008-0000-0100-00003A030000}"/>
            </a:ext>
          </a:extLst>
        </xdr:cNvPr>
        <xdr:cNvSpPr txBox="1"/>
      </xdr:nvSpPr>
      <xdr:spPr>
        <a:xfrm>
          <a:off x="18421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149241</xdr:rowOff>
    </xdr:from>
    <xdr:ext cx="469744" cy="259045"/>
    <xdr:sp macro="" textlink="">
      <xdr:nvSpPr>
        <xdr:cNvPr id="827" name="n_1mainValue【公民館】&#10;一人当たり面積">
          <a:extLst>
            <a:ext uri="{FF2B5EF4-FFF2-40B4-BE49-F238E27FC236}">
              <a16:creationId xmlns:a16="http://schemas.microsoft.com/office/drawing/2014/main" id="{00000000-0008-0000-0100-00003B030000}"/>
            </a:ext>
          </a:extLst>
        </xdr:cNvPr>
        <xdr:cNvSpPr txBox="1"/>
      </xdr:nvSpPr>
      <xdr:spPr>
        <a:xfrm>
          <a:off x="21075727" y="1780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154385</xdr:rowOff>
    </xdr:from>
    <xdr:ext cx="469744" cy="259045"/>
    <xdr:sp macro="" textlink="">
      <xdr:nvSpPr>
        <xdr:cNvPr id="828" name="n_2mainValue【公民館】&#10;一人当たり面積">
          <a:extLst>
            <a:ext uri="{FF2B5EF4-FFF2-40B4-BE49-F238E27FC236}">
              <a16:creationId xmlns:a16="http://schemas.microsoft.com/office/drawing/2014/main" id="{00000000-0008-0000-0100-00003C030000}"/>
            </a:ext>
          </a:extLst>
        </xdr:cNvPr>
        <xdr:cNvSpPr txBox="1"/>
      </xdr:nvSpPr>
      <xdr:spPr>
        <a:xfrm>
          <a:off x="20199427" y="1781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159529</xdr:rowOff>
    </xdr:from>
    <xdr:ext cx="469744" cy="259045"/>
    <xdr:sp macro="" textlink="">
      <xdr:nvSpPr>
        <xdr:cNvPr id="829" name="n_3mainValue【公民館】&#10;一人当たり面積">
          <a:extLst>
            <a:ext uri="{FF2B5EF4-FFF2-40B4-BE49-F238E27FC236}">
              <a16:creationId xmlns:a16="http://schemas.microsoft.com/office/drawing/2014/main" id="{00000000-0008-0000-0100-00003D030000}"/>
            </a:ext>
          </a:extLst>
        </xdr:cNvPr>
        <xdr:cNvSpPr txBox="1"/>
      </xdr:nvSpPr>
      <xdr:spPr>
        <a:xfrm>
          <a:off x="19310427" y="1781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167530</xdr:rowOff>
    </xdr:from>
    <xdr:ext cx="469744" cy="259045"/>
    <xdr:sp macro="" textlink="">
      <xdr:nvSpPr>
        <xdr:cNvPr id="830" name="n_4mainValue【公民館】&#10;一人当たり面積">
          <a:extLst>
            <a:ext uri="{FF2B5EF4-FFF2-40B4-BE49-F238E27FC236}">
              <a16:creationId xmlns:a16="http://schemas.microsoft.com/office/drawing/2014/main" id="{00000000-0008-0000-0100-00003E030000}"/>
            </a:ext>
          </a:extLst>
        </xdr:cNvPr>
        <xdr:cNvSpPr txBox="1"/>
      </xdr:nvSpPr>
      <xdr:spPr>
        <a:xfrm>
          <a:off x="18421427" y="1782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1" name="正方形/長方形 830">
          <a:extLst>
            <a:ext uri="{FF2B5EF4-FFF2-40B4-BE49-F238E27FC236}">
              <a16:creationId xmlns:a16="http://schemas.microsoft.com/office/drawing/2014/main" id="{00000000-0008-0000-0100-00003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2" name="正方形/長方形 831">
          <a:extLst>
            <a:ext uri="{FF2B5EF4-FFF2-40B4-BE49-F238E27FC236}">
              <a16:creationId xmlns:a16="http://schemas.microsoft.com/office/drawing/2014/main" id="{00000000-0008-0000-0100-00004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BIZ UDP明朝 Medium" panose="02020500000000000000" pitchFamily="18" charset="-128"/>
              <a:ea typeface="BIZ UDP明朝 Medium" panose="02020500000000000000" pitchFamily="18" charset="-128"/>
            </a:rPr>
            <a:t>有形固定資産減価償却率が類似団体と比較して特に高い水準となっている施設は、保育所・公民館となっている。</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保育所については、有形固定資産減価償却率が</a:t>
          </a:r>
          <a:r>
            <a:rPr kumimoji="1" lang="en-US" altLang="ja-JP" sz="1400">
              <a:latin typeface="BIZ UDP明朝 Medium" panose="02020500000000000000" pitchFamily="18" charset="-128"/>
              <a:ea typeface="BIZ UDP明朝 Medium" panose="02020500000000000000" pitchFamily="18" charset="-128"/>
            </a:rPr>
            <a:t>97.1</a:t>
          </a:r>
          <a:r>
            <a:rPr kumimoji="1" lang="ja-JP" altLang="en-US" sz="1400">
              <a:latin typeface="BIZ UDP明朝 Medium" panose="02020500000000000000" pitchFamily="18" charset="-128"/>
              <a:ea typeface="BIZ UDP明朝 Medium" panose="02020500000000000000" pitchFamily="18" charset="-128"/>
            </a:rPr>
            <a:t>％となっている。園児は減少の一途をたどっており、さらに民間事業所も参入していることなどから、民間委託を含めた方針を検討していく。</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公民館については、有形固定資産減価償却率が</a:t>
          </a:r>
          <a:r>
            <a:rPr kumimoji="1" lang="en-US" altLang="ja-JP" sz="1400">
              <a:latin typeface="BIZ UDP明朝 Medium" panose="02020500000000000000" pitchFamily="18" charset="-128"/>
              <a:ea typeface="BIZ UDP明朝 Medium" panose="02020500000000000000" pitchFamily="18" charset="-128"/>
            </a:rPr>
            <a:t>97.3</a:t>
          </a:r>
          <a:r>
            <a:rPr kumimoji="1" lang="ja-JP" altLang="en-US" sz="1400">
              <a:latin typeface="BIZ UDP明朝 Medium" panose="02020500000000000000" pitchFamily="18" charset="-128"/>
              <a:ea typeface="BIZ UDP明朝 Medium" panose="02020500000000000000" pitchFamily="18" charset="-128"/>
            </a:rPr>
            <a:t>％となっている。今後は近隣の他施設との統廃合や複合化、地域コミュニティへの譲渡などについて検討していく。</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公営住宅については、有形固定資産減価償却率が</a:t>
          </a:r>
          <a:r>
            <a:rPr kumimoji="1" lang="en-US" altLang="ja-JP" sz="1400">
              <a:latin typeface="BIZ UDP明朝 Medium" panose="02020500000000000000" pitchFamily="18" charset="-128"/>
              <a:ea typeface="BIZ UDP明朝 Medium" panose="02020500000000000000" pitchFamily="18" charset="-128"/>
            </a:rPr>
            <a:t>52.7</a:t>
          </a:r>
          <a:r>
            <a:rPr kumimoji="1" lang="ja-JP" altLang="en-US" sz="1400">
              <a:latin typeface="BIZ UDP明朝 Medium" panose="02020500000000000000" pitchFamily="18" charset="-128"/>
              <a:ea typeface="BIZ UDP明朝 Medium" panose="02020500000000000000" pitchFamily="18" charset="-128"/>
            </a:rPr>
            <a:t>％となっている。住宅施設の計画的な点検、修繕を徹底し、長寿命化対策を行っていく必要がある。</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今後も個別施設計画をもとに、各年財源調整を図りながら老朽化対策に取り組んでいく。</a:t>
          </a:r>
          <a:endParaRPr kumimoji="1" lang="en-US" altLang="ja-JP" sz="1400">
            <a:latin typeface="BIZ UDP明朝 Medium" panose="02020500000000000000" pitchFamily="18" charset="-128"/>
            <a:ea typeface="BIZ UDP明朝 Medium" panose="02020500000000000000" pitchFamily="18"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5,196
5,176
109.94
7,180,812
7,090,233
48,762
3,893,583
5,302,407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41728</xdr:rowOff>
    </xdr:from>
    <xdr:to>
      <xdr:col>24</xdr:col>
      <xdr:colOff>114300</xdr:colOff>
      <xdr:row>42</xdr:row>
      <xdr:rowOff>143328</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128105</xdr:rowOff>
    </xdr:from>
    <xdr:ext cx="469744"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715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41728</xdr:rowOff>
    </xdr:from>
    <xdr:to>
      <xdr:col>20</xdr:col>
      <xdr:colOff>38100</xdr:colOff>
      <xdr:row>42</xdr:row>
      <xdr:rowOff>143328</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92528</xdr:rowOff>
    </xdr:from>
    <xdr:to>
      <xdr:col>24</xdr:col>
      <xdr:colOff>63500</xdr:colOff>
      <xdr:row>42</xdr:row>
      <xdr:rowOff>92528</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729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41728</xdr:rowOff>
    </xdr:from>
    <xdr:to>
      <xdr:col>15</xdr:col>
      <xdr:colOff>101600</xdr:colOff>
      <xdr:row>42</xdr:row>
      <xdr:rowOff>143328</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92528</xdr:rowOff>
    </xdr:from>
    <xdr:to>
      <xdr:col>19</xdr:col>
      <xdr:colOff>177800</xdr:colOff>
      <xdr:row>42</xdr:row>
      <xdr:rowOff>92528</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41728</xdr:rowOff>
    </xdr:from>
    <xdr:to>
      <xdr:col>10</xdr:col>
      <xdr:colOff>165100</xdr:colOff>
      <xdr:row>42</xdr:row>
      <xdr:rowOff>143328</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92528</xdr:rowOff>
    </xdr:from>
    <xdr:to>
      <xdr:col>15</xdr:col>
      <xdr:colOff>50800</xdr:colOff>
      <xdr:row>42</xdr:row>
      <xdr:rowOff>92528</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41728</xdr:rowOff>
    </xdr:from>
    <xdr:to>
      <xdr:col>6</xdr:col>
      <xdr:colOff>38100</xdr:colOff>
      <xdr:row>42</xdr:row>
      <xdr:rowOff>143328</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92528</xdr:rowOff>
    </xdr:from>
    <xdr:to>
      <xdr:col>10</xdr:col>
      <xdr:colOff>114300</xdr:colOff>
      <xdr:row>42</xdr:row>
      <xdr:rowOff>92528</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38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42</xdr:row>
      <xdr:rowOff>134455</xdr:rowOff>
    </xdr:from>
    <xdr:ext cx="469744"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497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42</xdr:row>
      <xdr:rowOff>134455</xdr:rowOff>
    </xdr:from>
    <xdr:ext cx="469744"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673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42</xdr:row>
      <xdr:rowOff>134455</xdr:rowOff>
    </xdr:from>
    <xdr:ext cx="469744"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784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895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164846</xdr:rowOff>
    </xdr:from>
    <xdr:to>
      <xdr:col>55</xdr:col>
      <xdr:colOff>50800</xdr:colOff>
      <xdr:row>41</xdr:row>
      <xdr:rowOff>94996</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79773</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93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164846</xdr:rowOff>
    </xdr:from>
    <xdr:to>
      <xdr:col>50</xdr:col>
      <xdr:colOff>165100</xdr:colOff>
      <xdr:row>41</xdr:row>
      <xdr:rowOff>94996</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44196</xdr:rowOff>
    </xdr:from>
    <xdr:to>
      <xdr:col>55</xdr:col>
      <xdr:colOff>0</xdr:colOff>
      <xdr:row>41</xdr:row>
      <xdr:rowOff>44196</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9639300" y="70736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167132</xdr:rowOff>
    </xdr:from>
    <xdr:to>
      <xdr:col>46</xdr:col>
      <xdr:colOff>38100</xdr:colOff>
      <xdr:row>41</xdr:row>
      <xdr:rowOff>97282</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44196</xdr:rowOff>
    </xdr:from>
    <xdr:to>
      <xdr:col>50</xdr:col>
      <xdr:colOff>114300</xdr:colOff>
      <xdr:row>41</xdr:row>
      <xdr:rowOff>46482</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707364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167132</xdr:rowOff>
    </xdr:from>
    <xdr:to>
      <xdr:col>41</xdr:col>
      <xdr:colOff>101600</xdr:colOff>
      <xdr:row>41</xdr:row>
      <xdr:rowOff>97282</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46482</xdr:rowOff>
    </xdr:from>
    <xdr:to>
      <xdr:col>45</xdr:col>
      <xdr:colOff>177800</xdr:colOff>
      <xdr:row>41</xdr:row>
      <xdr:rowOff>46482</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707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169418</xdr:rowOff>
    </xdr:from>
    <xdr:to>
      <xdr:col>36</xdr:col>
      <xdr:colOff>165100</xdr:colOff>
      <xdr:row>41</xdr:row>
      <xdr:rowOff>99568</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46482</xdr:rowOff>
    </xdr:from>
    <xdr:to>
      <xdr:col>41</xdr:col>
      <xdr:colOff>50800</xdr:colOff>
      <xdr:row>41</xdr:row>
      <xdr:rowOff>48768</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70759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86123</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11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88409</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1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88409</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1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90695</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1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2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00000000-0008-0000-0200-0000AD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00000000-0008-0000-0200-0000AF000000}"/>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200-0000B1000000}"/>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127181</xdr:rowOff>
    </xdr:from>
    <xdr:to>
      <xdr:col>24</xdr:col>
      <xdr:colOff>114300</xdr:colOff>
      <xdr:row>64</xdr:row>
      <xdr:rowOff>57331</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45847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42108</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200-0000BD000000}"/>
            </a:ext>
          </a:extLst>
        </xdr:cNvPr>
        <xdr:cNvSpPr txBox="1"/>
      </xdr:nvSpPr>
      <xdr:spPr>
        <a:xfrm>
          <a:off x="4673600" y="10843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55335</xdr:rowOff>
    </xdr:from>
    <xdr:to>
      <xdr:col>20</xdr:col>
      <xdr:colOff>38100</xdr:colOff>
      <xdr:row>63</xdr:row>
      <xdr:rowOff>156935</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3746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106135</xdr:rowOff>
    </xdr:from>
    <xdr:to>
      <xdr:col>24</xdr:col>
      <xdr:colOff>63500</xdr:colOff>
      <xdr:row>64</xdr:row>
      <xdr:rowOff>6531</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3797300" y="10907485"/>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55335</xdr:rowOff>
    </xdr:from>
    <xdr:to>
      <xdr:col>15</xdr:col>
      <xdr:colOff>101600</xdr:colOff>
      <xdr:row>63</xdr:row>
      <xdr:rowOff>156935</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2857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106135</xdr:rowOff>
    </xdr:from>
    <xdr:to>
      <xdr:col>19</xdr:col>
      <xdr:colOff>177800</xdr:colOff>
      <xdr:row>63</xdr:row>
      <xdr:rowOff>106135</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908300" y="10907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19413</xdr:rowOff>
    </xdr:from>
    <xdr:to>
      <xdr:col>10</xdr:col>
      <xdr:colOff>165100</xdr:colOff>
      <xdr:row>63</xdr:row>
      <xdr:rowOff>121013</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9685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70213</xdr:rowOff>
    </xdr:from>
    <xdr:to>
      <xdr:col>15</xdr:col>
      <xdr:colOff>50800</xdr:colOff>
      <xdr:row>63</xdr:row>
      <xdr:rowOff>106135</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019300" y="1087156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154940</xdr:rowOff>
    </xdr:from>
    <xdr:to>
      <xdr:col>6</xdr:col>
      <xdr:colOff>38100</xdr:colOff>
      <xdr:row>63</xdr:row>
      <xdr:rowOff>85090</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079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34290</xdr:rowOff>
    </xdr:from>
    <xdr:to>
      <xdr:col>10</xdr:col>
      <xdr:colOff>114300</xdr:colOff>
      <xdr:row>63</xdr:row>
      <xdr:rowOff>70213</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1130300" y="1083564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148062</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3582044" y="1094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148062</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2705744" y="1094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112140</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1816744" y="1091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76217</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9277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2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200-0000E4000000}"/>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200-0000E6000000}"/>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200-0000E8000000}"/>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127965</xdr:rowOff>
    </xdr:from>
    <xdr:to>
      <xdr:col>55</xdr:col>
      <xdr:colOff>50800</xdr:colOff>
      <xdr:row>63</xdr:row>
      <xdr:rowOff>58115</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10426700" y="1075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106392</xdr:rowOff>
    </xdr:from>
    <xdr:ext cx="469744" cy="259045"/>
    <xdr:sp macro="" textlink="">
      <xdr:nvSpPr>
        <xdr:cNvPr id="244" name="【体育館・プール】&#10;一人当たり面積該当値テキスト">
          <a:extLst>
            <a:ext uri="{FF2B5EF4-FFF2-40B4-BE49-F238E27FC236}">
              <a16:creationId xmlns:a16="http://schemas.microsoft.com/office/drawing/2014/main" id="{00000000-0008-0000-0200-0000F4000000}"/>
            </a:ext>
          </a:extLst>
        </xdr:cNvPr>
        <xdr:cNvSpPr txBox="1"/>
      </xdr:nvSpPr>
      <xdr:spPr>
        <a:xfrm>
          <a:off x="10515600" y="10736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130708</xdr:rowOff>
    </xdr:from>
    <xdr:to>
      <xdr:col>50</xdr:col>
      <xdr:colOff>165100</xdr:colOff>
      <xdr:row>63</xdr:row>
      <xdr:rowOff>60858</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9588500" y="1076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7315</xdr:rowOff>
    </xdr:from>
    <xdr:to>
      <xdr:col>55</xdr:col>
      <xdr:colOff>0</xdr:colOff>
      <xdr:row>63</xdr:row>
      <xdr:rowOff>10058</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9639300" y="10808665"/>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132994</xdr:rowOff>
    </xdr:from>
    <xdr:to>
      <xdr:col>46</xdr:col>
      <xdr:colOff>38100</xdr:colOff>
      <xdr:row>63</xdr:row>
      <xdr:rowOff>63144</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8699500" y="107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10058</xdr:rowOff>
    </xdr:from>
    <xdr:to>
      <xdr:col>50</xdr:col>
      <xdr:colOff>114300</xdr:colOff>
      <xdr:row>63</xdr:row>
      <xdr:rowOff>12344</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8750300" y="108114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134824</xdr:rowOff>
    </xdr:from>
    <xdr:to>
      <xdr:col>41</xdr:col>
      <xdr:colOff>101600</xdr:colOff>
      <xdr:row>63</xdr:row>
      <xdr:rowOff>64974</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7810500" y="1076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12344</xdr:rowOff>
    </xdr:from>
    <xdr:to>
      <xdr:col>45</xdr:col>
      <xdr:colOff>177800</xdr:colOff>
      <xdr:row>63</xdr:row>
      <xdr:rowOff>14174</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7861300" y="10813694"/>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138481</xdr:rowOff>
    </xdr:from>
    <xdr:to>
      <xdr:col>36</xdr:col>
      <xdr:colOff>165100</xdr:colOff>
      <xdr:row>63</xdr:row>
      <xdr:rowOff>68631</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6921500" y="1076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14174</xdr:rowOff>
    </xdr:from>
    <xdr:to>
      <xdr:col>41</xdr:col>
      <xdr:colOff>50800</xdr:colOff>
      <xdr:row>63</xdr:row>
      <xdr:rowOff>17831</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6972300" y="10815524"/>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00000000-0008-0000-0200-0000FD000000}"/>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a:extLst>
            <a:ext uri="{FF2B5EF4-FFF2-40B4-BE49-F238E27FC236}">
              <a16:creationId xmlns:a16="http://schemas.microsoft.com/office/drawing/2014/main" id="{00000000-0008-0000-0200-0000FE000000}"/>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a:extLst>
            <a:ext uri="{FF2B5EF4-FFF2-40B4-BE49-F238E27FC236}">
              <a16:creationId xmlns:a16="http://schemas.microsoft.com/office/drawing/2014/main" id="{00000000-0008-0000-0200-0000FF000000}"/>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a:extLst>
            <a:ext uri="{FF2B5EF4-FFF2-40B4-BE49-F238E27FC236}">
              <a16:creationId xmlns:a16="http://schemas.microsoft.com/office/drawing/2014/main" id="{00000000-0008-0000-0200-000000010000}"/>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51985</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200-000001010000}"/>
            </a:ext>
          </a:extLst>
        </xdr:cNvPr>
        <xdr:cNvSpPr txBox="1"/>
      </xdr:nvSpPr>
      <xdr:spPr>
        <a:xfrm>
          <a:off x="9391727" y="1085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54271</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200-000002010000}"/>
            </a:ext>
          </a:extLst>
        </xdr:cNvPr>
        <xdr:cNvSpPr txBox="1"/>
      </xdr:nvSpPr>
      <xdr:spPr>
        <a:xfrm>
          <a:off x="8515427" y="10855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56101</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200-000003010000}"/>
            </a:ext>
          </a:extLst>
        </xdr:cNvPr>
        <xdr:cNvSpPr txBox="1"/>
      </xdr:nvSpPr>
      <xdr:spPr>
        <a:xfrm>
          <a:off x="7626427" y="1085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59758</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200-000004010000}"/>
            </a:ext>
          </a:extLst>
        </xdr:cNvPr>
        <xdr:cNvSpPr txBox="1"/>
      </xdr:nvSpPr>
      <xdr:spPr>
        <a:xfrm>
          <a:off x="6737427" y="1086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00000000-0008-0000-0200-00003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18" name="【一般廃棄物処理施設】&#10;有形固定資産減価償却率最小値テキスト">
          <a:extLst>
            <a:ext uri="{FF2B5EF4-FFF2-40B4-BE49-F238E27FC236}">
              <a16:creationId xmlns:a16="http://schemas.microsoft.com/office/drawing/2014/main" id="{00000000-0008-0000-0200-00003E010000}"/>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00000000-0008-0000-0200-000040010000}"/>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00000000-0008-0000-0200-000042010000}"/>
            </a:ext>
          </a:extLst>
        </xdr:cNvPr>
        <xdr:cNvSpPr txBox="1"/>
      </xdr:nvSpPr>
      <xdr:spPr>
        <a:xfrm>
          <a:off x="16357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23" name="フローチャート: 判断 322">
          <a:extLst>
            <a:ext uri="{FF2B5EF4-FFF2-40B4-BE49-F238E27FC236}">
              <a16:creationId xmlns:a16="http://schemas.microsoft.com/office/drawing/2014/main" id="{00000000-0008-0000-0200-000043010000}"/>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24" name="フローチャート: 判断 323">
          <a:extLst>
            <a:ext uri="{FF2B5EF4-FFF2-40B4-BE49-F238E27FC236}">
              <a16:creationId xmlns:a16="http://schemas.microsoft.com/office/drawing/2014/main" id="{00000000-0008-0000-0200-000044010000}"/>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25" name="フローチャート: 判断 324">
          <a:extLst>
            <a:ext uri="{FF2B5EF4-FFF2-40B4-BE49-F238E27FC236}">
              <a16:creationId xmlns:a16="http://schemas.microsoft.com/office/drawing/2014/main" id="{00000000-0008-0000-0200-000045010000}"/>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6" name="フローチャート: 判断 325">
          <a:extLst>
            <a:ext uri="{FF2B5EF4-FFF2-40B4-BE49-F238E27FC236}">
              <a16:creationId xmlns:a16="http://schemas.microsoft.com/office/drawing/2014/main" id="{00000000-0008-0000-0200-000046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7" name="フローチャート: 判断 326">
          <a:extLst>
            <a:ext uri="{FF2B5EF4-FFF2-40B4-BE49-F238E27FC236}">
              <a16:creationId xmlns:a16="http://schemas.microsoft.com/office/drawing/2014/main" id="{00000000-0008-0000-0200-00004701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124460</xdr:rowOff>
    </xdr:from>
    <xdr:to>
      <xdr:col>85</xdr:col>
      <xdr:colOff>177800</xdr:colOff>
      <xdr:row>37</xdr:row>
      <xdr:rowOff>54610</xdr:rowOff>
    </xdr:to>
    <xdr:sp macro="" textlink="">
      <xdr:nvSpPr>
        <xdr:cNvPr id="333" name="楕円 332">
          <a:extLst>
            <a:ext uri="{FF2B5EF4-FFF2-40B4-BE49-F238E27FC236}">
              <a16:creationId xmlns:a16="http://schemas.microsoft.com/office/drawing/2014/main" id="{00000000-0008-0000-0200-00004D010000}"/>
            </a:ext>
          </a:extLst>
        </xdr:cNvPr>
        <xdr:cNvSpPr/>
      </xdr:nvSpPr>
      <xdr:spPr>
        <a:xfrm>
          <a:off x="162687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147337</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00000000-0008-0000-0200-00004E010000}"/>
            </a:ext>
          </a:extLst>
        </xdr:cNvPr>
        <xdr:cNvSpPr txBox="1"/>
      </xdr:nvSpPr>
      <xdr:spPr>
        <a:xfrm>
          <a:off x="16357600"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71120</xdr:rowOff>
    </xdr:from>
    <xdr:to>
      <xdr:col>81</xdr:col>
      <xdr:colOff>101600</xdr:colOff>
      <xdr:row>37</xdr:row>
      <xdr:rowOff>1270</xdr:rowOff>
    </xdr:to>
    <xdr:sp macro="" textlink="">
      <xdr:nvSpPr>
        <xdr:cNvPr id="335" name="楕円 334">
          <a:extLst>
            <a:ext uri="{FF2B5EF4-FFF2-40B4-BE49-F238E27FC236}">
              <a16:creationId xmlns:a16="http://schemas.microsoft.com/office/drawing/2014/main" id="{00000000-0008-0000-0200-00004F010000}"/>
            </a:ext>
          </a:extLst>
        </xdr:cNvPr>
        <xdr:cNvSpPr/>
      </xdr:nvSpPr>
      <xdr:spPr>
        <a:xfrm>
          <a:off x="15430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121920</xdr:rowOff>
    </xdr:from>
    <xdr:to>
      <xdr:col>85</xdr:col>
      <xdr:colOff>127000</xdr:colOff>
      <xdr:row>37</xdr:row>
      <xdr:rowOff>3810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15481300" y="62941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33020</xdr:rowOff>
    </xdr:from>
    <xdr:to>
      <xdr:col>76</xdr:col>
      <xdr:colOff>165100</xdr:colOff>
      <xdr:row>36</xdr:row>
      <xdr:rowOff>134620</xdr:rowOff>
    </xdr:to>
    <xdr:sp macro="" textlink="">
      <xdr:nvSpPr>
        <xdr:cNvPr id="337" name="楕円 336">
          <a:extLst>
            <a:ext uri="{FF2B5EF4-FFF2-40B4-BE49-F238E27FC236}">
              <a16:creationId xmlns:a16="http://schemas.microsoft.com/office/drawing/2014/main" id="{00000000-0008-0000-0200-000051010000}"/>
            </a:ext>
          </a:extLst>
        </xdr:cNvPr>
        <xdr:cNvSpPr/>
      </xdr:nvSpPr>
      <xdr:spPr>
        <a:xfrm>
          <a:off x="14541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83820</xdr:rowOff>
    </xdr:from>
    <xdr:to>
      <xdr:col>81</xdr:col>
      <xdr:colOff>50800</xdr:colOff>
      <xdr:row>36</xdr:row>
      <xdr:rowOff>121920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14592300" y="6256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168275</xdr:rowOff>
    </xdr:from>
    <xdr:to>
      <xdr:col>72</xdr:col>
      <xdr:colOff>38100</xdr:colOff>
      <xdr:row>36</xdr:row>
      <xdr:rowOff>98425</xdr:rowOff>
    </xdr:to>
    <xdr:sp macro="" textlink="">
      <xdr:nvSpPr>
        <xdr:cNvPr id="339" name="楕円 338">
          <a:extLst>
            <a:ext uri="{FF2B5EF4-FFF2-40B4-BE49-F238E27FC236}">
              <a16:creationId xmlns:a16="http://schemas.microsoft.com/office/drawing/2014/main" id="{00000000-0008-0000-0200-000053010000}"/>
            </a:ext>
          </a:extLst>
        </xdr:cNvPr>
        <xdr:cNvSpPr/>
      </xdr:nvSpPr>
      <xdr:spPr>
        <a:xfrm>
          <a:off x="13652500" y="616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47625</xdr:rowOff>
    </xdr:from>
    <xdr:to>
      <xdr:col>76</xdr:col>
      <xdr:colOff>114300</xdr:colOff>
      <xdr:row>36</xdr:row>
      <xdr:rowOff>83820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13703300" y="62198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109220</xdr:rowOff>
    </xdr:from>
    <xdr:to>
      <xdr:col>67</xdr:col>
      <xdr:colOff>101600</xdr:colOff>
      <xdr:row>36</xdr:row>
      <xdr:rowOff>39370</xdr:rowOff>
    </xdr:to>
    <xdr:sp macro="" textlink="">
      <xdr:nvSpPr>
        <xdr:cNvPr id="341" name="楕円 340">
          <a:extLst>
            <a:ext uri="{FF2B5EF4-FFF2-40B4-BE49-F238E27FC236}">
              <a16:creationId xmlns:a16="http://schemas.microsoft.com/office/drawing/2014/main" id="{00000000-0008-0000-0200-000055010000}"/>
            </a:ext>
          </a:extLst>
        </xdr:cNvPr>
        <xdr:cNvSpPr/>
      </xdr:nvSpPr>
      <xdr:spPr>
        <a:xfrm>
          <a:off x="12763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160020</xdr:rowOff>
    </xdr:from>
    <xdr:to>
      <xdr:col>71</xdr:col>
      <xdr:colOff>177800</xdr:colOff>
      <xdr:row>36</xdr:row>
      <xdr:rowOff>47625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2814300" y="616077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00000000-0008-0000-0200-000057010000}"/>
            </a:ext>
          </a:extLst>
        </xdr:cNvPr>
        <xdr:cNvSpPr txBox="1"/>
      </xdr:nvSpPr>
      <xdr:spPr>
        <a:xfrm>
          <a:off x="15266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00000000-0008-0000-0200-000058010000}"/>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00000000-0008-0000-0200-000059010000}"/>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00000000-0008-0000-0200-00005A010000}"/>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17797</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00000000-0008-0000-0200-00005B010000}"/>
            </a:ext>
          </a:extLst>
        </xdr:cNvPr>
        <xdr:cNvSpPr txBox="1"/>
      </xdr:nvSpPr>
      <xdr:spPr>
        <a:xfrm>
          <a:off x="15266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151147</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00000000-0008-0000-0200-00005C010000}"/>
            </a:ext>
          </a:extLst>
        </xdr:cNvPr>
        <xdr:cNvSpPr txBox="1"/>
      </xdr:nvSpPr>
      <xdr:spPr>
        <a:xfrm>
          <a:off x="14389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114952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00000000-0008-0000-0200-00005D010000}"/>
            </a:ext>
          </a:extLst>
        </xdr:cNvPr>
        <xdr:cNvSpPr txBox="1"/>
      </xdr:nvSpPr>
      <xdr:spPr>
        <a:xfrm>
          <a:off x="1350074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55897</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00000000-0008-0000-0200-00005E010000}"/>
            </a:ext>
          </a:extLst>
        </xdr:cNvPr>
        <xdr:cNvSpPr txBox="1"/>
      </xdr:nvSpPr>
      <xdr:spPr>
        <a:xfrm>
          <a:off x="12611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00000000-0008-0000-0200-00005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00000000-0008-0000-0200-00006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00000000-0008-0000-0200-00006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00000000-0008-0000-0200-00006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3" name="【一般廃棄物処理施設】&#10;一人当たり有形固定資産（償却資産）額グラフ枠">
          <a:extLst>
            <a:ext uri="{FF2B5EF4-FFF2-40B4-BE49-F238E27FC236}">
              <a16:creationId xmlns:a16="http://schemas.microsoft.com/office/drawing/2014/main" id="{00000000-0008-0000-0200-00007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75" name="【一般廃棄物処理施設】&#10;一人当たり有形固定資産（償却資産）額最小値テキスト">
          <a:extLst>
            <a:ext uri="{FF2B5EF4-FFF2-40B4-BE49-F238E27FC236}">
              <a16:creationId xmlns:a16="http://schemas.microsoft.com/office/drawing/2014/main" id="{00000000-0008-0000-0200-000077010000}"/>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77" name="【一般廃棄物処理施設】&#10;一人当たり有形固定資産（償却資産）額最大値テキスト">
          <a:extLst>
            <a:ext uri="{FF2B5EF4-FFF2-40B4-BE49-F238E27FC236}">
              <a16:creationId xmlns:a16="http://schemas.microsoft.com/office/drawing/2014/main" id="{00000000-0008-0000-0200-000079010000}"/>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379" name="【一般廃棄物処理施設】&#10;一人当たり有形固定資産（償却資産）額平均値テキスト">
          <a:extLst>
            <a:ext uri="{FF2B5EF4-FFF2-40B4-BE49-F238E27FC236}">
              <a16:creationId xmlns:a16="http://schemas.microsoft.com/office/drawing/2014/main" id="{00000000-0008-0000-0200-00007B010000}"/>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80" name="フローチャート: 判断 379">
          <a:extLst>
            <a:ext uri="{FF2B5EF4-FFF2-40B4-BE49-F238E27FC236}">
              <a16:creationId xmlns:a16="http://schemas.microsoft.com/office/drawing/2014/main" id="{00000000-0008-0000-0200-00007C010000}"/>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81" name="フローチャート: 判断 380">
          <a:extLst>
            <a:ext uri="{FF2B5EF4-FFF2-40B4-BE49-F238E27FC236}">
              <a16:creationId xmlns:a16="http://schemas.microsoft.com/office/drawing/2014/main" id="{00000000-0008-0000-0200-00007D010000}"/>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82" name="フローチャート: 判断 381">
          <a:extLst>
            <a:ext uri="{FF2B5EF4-FFF2-40B4-BE49-F238E27FC236}">
              <a16:creationId xmlns:a16="http://schemas.microsoft.com/office/drawing/2014/main" id="{00000000-0008-0000-0200-00007E010000}"/>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83" name="フローチャート: 判断 382">
          <a:extLst>
            <a:ext uri="{FF2B5EF4-FFF2-40B4-BE49-F238E27FC236}">
              <a16:creationId xmlns:a16="http://schemas.microsoft.com/office/drawing/2014/main" id="{00000000-0008-0000-0200-00007F010000}"/>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84" name="フローチャート: 判断 383">
          <a:extLst>
            <a:ext uri="{FF2B5EF4-FFF2-40B4-BE49-F238E27FC236}">
              <a16:creationId xmlns:a16="http://schemas.microsoft.com/office/drawing/2014/main" id="{00000000-0008-0000-0200-000080010000}"/>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131175</xdr:rowOff>
    </xdr:from>
    <xdr:to>
      <xdr:col>116</xdr:col>
      <xdr:colOff>114300</xdr:colOff>
      <xdr:row>37</xdr:row>
      <xdr:rowOff>61325</xdr:rowOff>
    </xdr:to>
    <xdr:sp macro="" textlink="">
      <xdr:nvSpPr>
        <xdr:cNvPr id="390" name="楕円 389">
          <a:extLst>
            <a:ext uri="{FF2B5EF4-FFF2-40B4-BE49-F238E27FC236}">
              <a16:creationId xmlns:a16="http://schemas.microsoft.com/office/drawing/2014/main" id="{00000000-0008-0000-0200-000086010000}"/>
            </a:ext>
          </a:extLst>
        </xdr:cNvPr>
        <xdr:cNvSpPr/>
      </xdr:nvSpPr>
      <xdr:spPr>
        <a:xfrm>
          <a:off x="22110700" y="6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154052</xdr:rowOff>
    </xdr:from>
    <xdr:ext cx="599010" cy="259045"/>
    <xdr:sp macro="" textlink="">
      <xdr:nvSpPr>
        <xdr:cNvPr id="391" name="【一般廃棄物処理施設】&#10;一人当たり有形固定資産（償却資産）額該当値テキスト">
          <a:extLst>
            <a:ext uri="{FF2B5EF4-FFF2-40B4-BE49-F238E27FC236}">
              <a16:creationId xmlns:a16="http://schemas.microsoft.com/office/drawing/2014/main" id="{00000000-0008-0000-0200-000087010000}"/>
            </a:ext>
          </a:extLst>
        </xdr:cNvPr>
        <xdr:cNvSpPr txBox="1"/>
      </xdr:nvSpPr>
      <xdr:spPr>
        <a:xfrm>
          <a:off x="22199600" y="6154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146569</xdr:rowOff>
    </xdr:from>
    <xdr:to>
      <xdr:col>112</xdr:col>
      <xdr:colOff>38100</xdr:colOff>
      <xdr:row>37</xdr:row>
      <xdr:rowOff>76719</xdr:rowOff>
    </xdr:to>
    <xdr:sp macro="" textlink="">
      <xdr:nvSpPr>
        <xdr:cNvPr id="392" name="楕円 391">
          <a:extLst>
            <a:ext uri="{FF2B5EF4-FFF2-40B4-BE49-F238E27FC236}">
              <a16:creationId xmlns:a16="http://schemas.microsoft.com/office/drawing/2014/main" id="{00000000-0008-0000-0200-000088010000}"/>
            </a:ext>
          </a:extLst>
        </xdr:cNvPr>
        <xdr:cNvSpPr/>
      </xdr:nvSpPr>
      <xdr:spPr>
        <a:xfrm>
          <a:off x="21272500" y="631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10525</xdr:rowOff>
    </xdr:from>
    <xdr:to>
      <xdr:col>116</xdr:col>
      <xdr:colOff>63500</xdr:colOff>
      <xdr:row>37</xdr:row>
      <xdr:rowOff>25919</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flipV="1">
          <a:off x="21323300" y="6354175"/>
          <a:ext cx="838200" cy="1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168727</xdr:rowOff>
    </xdr:from>
    <xdr:to>
      <xdr:col>107</xdr:col>
      <xdr:colOff>101600</xdr:colOff>
      <xdr:row>37</xdr:row>
      <xdr:rowOff>98877</xdr:rowOff>
    </xdr:to>
    <xdr:sp macro="" textlink="">
      <xdr:nvSpPr>
        <xdr:cNvPr id="394" name="楕円 393">
          <a:extLst>
            <a:ext uri="{FF2B5EF4-FFF2-40B4-BE49-F238E27FC236}">
              <a16:creationId xmlns:a16="http://schemas.microsoft.com/office/drawing/2014/main" id="{00000000-0008-0000-0200-00008A010000}"/>
            </a:ext>
          </a:extLst>
        </xdr:cNvPr>
        <xdr:cNvSpPr/>
      </xdr:nvSpPr>
      <xdr:spPr>
        <a:xfrm>
          <a:off x="20383500" y="634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25919</xdr:rowOff>
    </xdr:from>
    <xdr:to>
      <xdr:col>111</xdr:col>
      <xdr:colOff>177800</xdr:colOff>
      <xdr:row>37</xdr:row>
      <xdr:rowOff>48077</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flipV="1">
          <a:off x="20434300" y="6369569"/>
          <a:ext cx="889000" cy="2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25120</xdr:rowOff>
    </xdr:from>
    <xdr:to>
      <xdr:col>102</xdr:col>
      <xdr:colOff>165100</xdr:colOff>
      <xdr:row>37</xdr:row>
      <xdr:rowOff>126720</xdr:rowOff>
    </xdr:to>
    <xdr:sp macro="" textlink="">
      <xdr:nvSpPr>
        <xdr:cNvPr id="396" name="楕円 395">
          <a:extLst>
            <a:ext uri="{FF2B5EF4-FFF2-40B4-BE49-F238E27FC236}">
              <a16:creationId xmlns:a16="http://schemas.microsoft.com/office/drawing/2014/main" id="{00000000-0008-0000-0200-00008C010000}"/>
            </a:ext>
          </a:extLst>
        </xdr:cNvPr>
        <xdr:cNvSpPr/>
      </xdr:nvSpPr>
      <xdr:spPr>
        <a:xfrm>
          <a:off x="19494500" y="63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48077</xdr:rowOff>
    </xdr:from>
    <xdr:to>
      <xdr:col>107</xdr:col>
      <xdr:colOff>50800</xdr:colOff>
      <xdr:row>37</xdr:row>
      <xdr:rowOff>75920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flipV="1">
          <a:off x="19545300" y="6391727"/>
          <a:ext cx="889000" cy="2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36032</xdr:rowOff>
    </xdr:from>
    <xdr:to>
      <xdr:col>98</xdr:col>
      <xdr:colOff>38100</xdr:colOff>
      <xdr:row>37</xdr:row>
      <xdr:rowOff>137632</xdr:rowOff>
    </xdr:to>
    <xdr:sp macro="" textlink="">
      <xdr:nvSpPr>
        <xdr:cNvPr id="398" name="楕円 397">
          <a:extLst>
            <a:ext uri="{FF2B5EF4-FFF2-40B4-BE49-F238E27FC236}">
              <a16:creationId xmlns:a16="http://schemas.microsoft.com/office/drawing/2014/main" id="{00000000-0008-0000-0200-00008E010000}"/>
            </a:ext>
          </a:extLst>
        </xdr:cNvPr>
        <xdr:cNvSpPr/>
      </xdr:nvSpPr>
      <xdr:spPr>
        <a:xfrm>
          <a:off x="18605500" y="637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75920</xdr:rowOff>
    </xdr:from>
    <xdr:to>
      <xdr:col>102</xdr:col>
      <xdr:colOff>114300</xdr:colOff>
      <xdr:row>37</xdr:row>
      <xdr:rowOff>86832</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flipV="1">
          <a:off x="18656300" y="6419570"/>
          <a:ext cx="889000" cy="1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124493</xdr:rowOff>
    </xdr:from>
    <xdr:ext cx="599010" cy="259045"/>
    <xdr:sp macro="" textlink="">
      <xdr:nvSpPr>
        <xdr:cNvPr id="400" name="n_1aveValue【一般廃棄物処理施設】&#10;一人当たり有形固定資産（償却資産）額">
          <a:extLst>
            <a:ext uri="{FF2B5EF4-FFF2-40B4-BE49-F238E27FC236}">
              <a16:creationId xmlns:a16="http://schemas.microsoft.com/office/drawing/2014/main" id="{00000000-0008-0000-0200-000090010000}"/>
            </a:ext>
          </a:extLst>
        </xdr:cNvPr>
        <xdr:cNvSpPr txBox="1"/>
      </xdr:nvSpPr>
      <xdr:spPr>
        <a:xfrm>
          <a:off x="21011095" y="681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155337</xdr:rowOff>
    </xdr:from>
    <xdr:ext cx="599010" cy="259045"/>
    <xdr:sp macro="" textlink="">
      <xdr:nvSpPr>
        <xdr:cNvPr id="401" name="n_2aveValue【一般廃棄物処理施設】&#10;一人当たり有形固定資産（償却資産）額">
          <a:extLst>
            <a:ext uri="{FF2B5EF4-FFF2-40B4-BE49-F238E27FC236}">
              <a16:creationId xmlns:a16="http://schemas.microsoft.com/office/drawing/2014/main" id="{00000000-0008-0000-0200-000091010000}"/>
            </a:ext>
          </a:extLst>
        </xdr:cNvPr>
        <xdr:cNvSpPr txBox="1"/>
      </xdr:nvSpPr>
      <xdr:spPr>
        <a:xfrm>
          <a:off x="20134795" y="684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39580</xdr:rowOff>
    </xdr:from>
    <xdr:ext cx="599010" cy="259045"/>
    <xdr:sp macro="" textlink="">
      <xdr:nvSpPr>
        <xdr:cNvPr id="402" name="n_3aveValue【一般廃棄物処理施設】&#10;一人当たり有形固定資産（償却資産）額">
          <a:extLst>
            <a:ext uri="{FF2B5EF4-FFF2-40B4-BE49-F238E27FC236}">
              <a16:creationId xmlns:a16="http://schemas.microsoft.com/office/drawing/2014/main" id="{00000000-0008-0000-0200-000092010000}"/>
            </a:ext>
          </a:extLst>
        </xdr:cNvPr>
        <xdr:cNvSpPr txBox="1"/>
      </xdr:nvSpPr>
      <xdr:spPr>
        <a:xfrm>
          <a:off x="19245795" y="689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75680</xdr:rowOff>
    </xdr:from>
    <xdr:ext cx="599010" cy="259045"/>
    <xdr:sp macro="" textlink="">
      <xdr:nvSpPr>
        <xdr:cNvPr id="403" name="n_4aveValue【一般廃棄物処理施設】&#10;一人当たり有形固定資産（償却資産）額">
          <a:extLst>
            <a:ext uri="{FF2B5EF4-FFF2-40B4-BE49-F238E27FC236}">
              <a16:creationId xmlns:a16="http://schemas.microsoft.com/office/drawing/2014/main" id="{00000000-0008-0000-0200-000093010000}"/>
            </a:ext>
          </a:extLst>
        </xdr:cNvPr>
        <xdr:cNvSpPr txBox="1"/>
      </xdr:nvSpPr>
      <xdr:spPr>
        <a:xfrm>
          <a:off x="18356795"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93246</xdr:rowOff>
    </xdr:from>
    <xdr:ext cx="599010" cy="259045"/>
    <xdr:sp macro="" textlink="">
      <xdr:nvSpPr>
        <xdr:cNvPr id="404" name="n_1mainValue【一般廃棄物処理施設】&#10;一人当たり有形固定資産（償却資産）額">
          <a:extLst>
            <a:ext uri="{FF2B5EF4-FFF2-40B4-BE49-F238E27FC236}">
              <a16:creationId xmlns:a16="http://schemas.microsoft.com/office/drawing/2014/main" id="{00000000-0008-0000-0200-000094010000}"/>
            </a:ext>
          </a:extLst>
        </xdr:cNvPr>
        <xdr:cNvSpPr txBox="1"/>
      </xdr:nvSpPr>
      <xdr:spPr>
        <a:xfrm>
          <a:off x="21011095" y="6093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115404</xdr:rowOff>
    </xdr:from>
    <xdr:ext cx="599010" cy="259045"/>
    <xdr:sp macro="" textlink="">
      <xdr:nvSpPr>
        <xdr:cNvPr id="405" name="n_2mainValue【一般廃棄物処理施設】&#10;一人当たり有形固定資産（償却資産）額">
          <a:extLst>
            <a:ext uri="{FF2B5EF4-FFF2-40B4-BE49-F238E27FC236}">
              <a16:creationId xmlns:a16="http://schemas.microsoft.com/office/drawing/2014/main" id="{00000000-0008-0000-0200-000095010000}"/>
            </a:ext>
          </a:extLst>
        </xdr:cNvPr>
        <xdr:cNvSpPr txBox="1"/>
      </xdr:nvSpPr>
      <xdr:spPr>
        <a:xfrm>
          <a:off x="20134795" y="6116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143247</xdr:rowOff>
    </xdr:from>
    <xdr:ext cx="599010" cy="259045"/>
    <xdr:sp macro="" textlink="">
      <xdr:nvSpPr>
        <xdr:cNvPr id="406" name="n_3mainValue【一般廃棄物処理施設】&#10;一人当たり有形固定資産（償却資産）額">
          <a:extLst>
            <a:ext uri="{FF2B5EF4-FFF2-40B4-BE49-F238E27FC236}">
              <a16:creationId xmlns:a16="http://schemas.microsoft.com/office/drawing/2014/main" id="{00000000-0008-0000-0200-000096010000}"/>
            </a:ext>
          </a:extLst>
        </xdr:cNvPr>
        <xdr:cNvSpPr txBox="1"/>
      </xdr:nvSpPr>
      <xdr:spPr>
        <a:xfrm>
          <a:off x="19245795" y="6143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154159</xdr:rowOff>
    </xdr:from>
    <xdr:ext cx="599010" cy="259045"/>
    <xdr:sp macro="" textlink="">
      <xdr:nvSpPr>
        <xdr:cNvPr id="407" name="n_4mainValue【一般廃棄物処理施設】&#10;一人当たり有形固定資産（償却資産）額">
          <a:extLst>
            <a:ext uri="{FF2B5EF4-FFF2-40B4-BE49-F238E27FC236}">
              <a16:creationId xmlns:a16="http://schemas.microsoft.com/office/drawing/2014/main" id="{00000000-0008-0000-0200-000097010000}"/>
            </a:ext>
          </a:extLst>
        </xdr:cNvPr>
        <xdr:cNvSpPr txBox="1"/>
      </xdr:nvSpPr>
      <xdr:spPr>
        <a:xfrm>
          <a:off x="18356795" y="615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9" name="正方形/長方形 418">
          <a:extLst>
            <a:ext uri="{FF2B5EF4-FFF2-40B4-BE49-F238E27FC236}">
              <a16:creationId xmlns:a16="http://schemas.microsoft.com/office/drawing/2014/main" id="{00000000-0008-0000-0200-0000A3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0" name="正方形/長方形 419">
          <a:extLst>
            <a:ext uri="{FF2B5EF4-FFF2-40B4-BE49-F238E27FC236}">
              <a16:creationId xmlns:a16="http://schemas.microsoft.com/office/drawing/2014/main" id="{00000000-0008-0000-0200-0000A4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2" name="正方形/長方形 421">
          <a:extLst>
            <a:ext uri="{FF2B5EF4-FFF2-40B4-BE49-F238E27FC236}">
              <a16:creationId xmlns:a16="http://schemas.microsoft.com/office/drawing/2014/main" id="{00000000-0008-0000-0200-0000A6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a:extLst>
            <a:ext uri="{FF2B5EF4-FFF2-40B4-BE49-F238E27FC236}">
              <a16:creationId xmlns:a16="http://schemas.microsoft.com/office/drawing/2014/main" id="{00000000-0008-0000-0200-0000A8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a:extLst>
            <a:ext uri="{FF2B5EF4-FFF2-40B4-BE49-F238E27FC236}">
              <a16:creationId xmlns:a16="http://schemas.microsoft.com/office/drawing/2014/main" id="{00000000-0008-0000-0200-0000AA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00000000-0008-0000-0200-0000C0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0" name="【消防施設】&#10;有形固定資産減価償却率最小値テキスト">
          <a:extLst>
            <a:ext uri="{FF2B5EF4-FFF2-40B4-BE49-F238E27FC236}">
              <a16:creationId xmlns:a16="http://schemas.microsoft.com/office/drawing/2014/main" id="{00000000-0008-0000-0200-0000C2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452" name="【消防施設】&#10;有形固定資産減価償却率最大値テキスト">
          <a:extLst>
            <a:ext uri="{FF2B5EF4-FFF2-40B4-BE49-F238E27FC236}">
              <a16:creationId xmlns:a16="http://schemas.microsoft.com/office/drawing/2014/main" id="{00000000-0008-0000-0200-0000C4010000}"/>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00000000-0008-0000-0200-0000C6010000}"/>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455" name="フローチャート: 判断 454">
          <a:extLst>
            <a:ext uri="{FF2B5EF4-FFF2-40B4-BE49-F238E27FC236}">
              <a16:creationId xmlns:a16="http://schemas.microsoft.com/office/drawing/2014/main" id="{00000000-0008-0000-0200-0000C7010000}"/>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456" name="フローチャート: 判断 455">
          <a:extLst>
            <a:ext uri="{FF2B5EF4-FFF2-40B4-BE49-F238E27FC236}">
              <a16:creationId xmlns:a16="http://schemas.microsoft.com/office/drawing/2014/main" id="{00000000-0008-0000-0200-0000C8010000}"/>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6894</xdr:rowOff>
    </xdr:from>
    <xdr:to>
      <xdr:col>85</xdr:col>
      <xdr:colOff>177800</xdr:colOff>
      <xdr:row>82</xdr:row>
      <xdr:rowOff>108494</xdr:rowOff>
    </xdr:to>
    <xdr:sp macro="" textlink="">
      <xdr:nvSpPr>
        <xdr:cNvPr id="465" name="楕円 464">
          <a:extLst>
            <a:ext uri="{FF2B5EF4-FFF2-40B4-BE49-F238E27FC236}">
              <a16:creationId xmlns:a16="http://schemas.microsoft.com/office/drawing/2014/main" id="{00000000-0008-0000-0200-0000D1010000}"/>
            </a:ext>
          </a:extLst>
        </xdr:cNvPr>
        <xdr:cNvSpPr/>
      </xdr:nvSpPr>
      <xdr:spPr>
        <a:xfrm>
          <a:off x="162687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29771</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00000000-0008-0000-0200-0000D2010000}"/>
            </a:ext>
          </a:extLst>
        </xdr:cNvPr>
        <xdr:cNvSpPr txBox="1"/>
      </xdr:nvSpPr>
      <xdr:spPr>
        <a:xfrm>
          <a:off x="16357600" y="13917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132624</xdr:rowOff>
    </xdr:from>
    <xdr:to>
      <xdr:col>81</xdr:col>
      <xdr:colOff>101600</xdr:colOff>
      <xdr:row>82</xdr:row>
      <xdr:rowOff>62774</xdr:rowOff>
    </xdr:to>
    <xdr:sp macro="" textlink="">
      <xdr:nvSpPr>
        <xdr:cNvPr id="467" name="楕円 466">
          <a:extLst>
            <a:ext uri="{FF2B5EF4-FFF2-40B4-BE49-F238E27FC236}">
              <a16:creationId xmlns:a16="http://schemas.microsoft.com/office/drawing/2014/main" id="{00000000-0008-0000-0200-0000D3010000}"/>
            </a:ext>
          </a:extLst>
        </xdr:cNvPr>
        <xdr:cNvSpPr/>
      </xdr:nvSpPr>
      <xdr:spPr>
        <a:xfrm>
          <a:off x="15430500" y="1402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11974</xdr:rowOff>
    </xdr:from>
    <xdr:to>
      <xdr:col>85</xdr:col>
      <xdr:colOff>127000</xdr:colOff>
      <xdr:row>82</xdr:row>
      <xdr:rowOff>57694</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5481300" y="1407087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152219</xdr:rowOff>
    </xdr:from>
    <xdr:to>
      <xdr:col>76</xdr:col>
      <xdr:colOff>165100</xdr:colOff>
      <xdr:row>84</xdr:row>
      <xdr:rowOff>82369</xdr:rowOff>
    </xdr:to>
    <xdr:sp macro="" textlink="">
      <xdr:nvSpPr>
        <xdr:cNvPr id="469" name="楕円 468">
          <a:extLst>
            <a:ext uri="{FF2B5EF4-FFF2-40B4-BE49-F238E27FC236}">
              <a16:creationId xmlns:a16="http://schemas.microsoft.com/office/drawing/2014/main" id="{00000000-0008-0000-0200-0000D5010000}"/>
            </a:ext>
          </a:extLst>
        </xdr:cNvPr>
        <xdr:cNvSpPr/>
      </xdr:nvSpPr>
      <xdr:spPr>
        <a:xfrm>
          <a:off x="14541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11974</xdr:rowOff>
    </xdr:from>
    <xdr:to>
      <xdr:col>81</xdr:col>
      <xdr:colOff>50800</xdr:colOff>
      <xdr:row>84</xdr:row>
      <xdr:rowOff>31569</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flipV="1">
          <a:off x="14592300" y="14070874"/>
          <a:ext cx="889000" cy="36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134257</xdr:rowOff>
    </xdr:from>
    <xdr:to>
      <xdr:col>72</xdr:col>
      <xdr:colOff>38100</xdr:colOff>
      <xdr:row>84</xdr:row>
      <xdr:rowOff>64407</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136525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13607</xdr:rowOff>
    </xdr:from>
    <xdr:to>
      <xdr:col>76</xdr:col>
      <xdr:colOff>114300</xdr:colOff>
      <xdr:row>84</xdr:row>
      <xdr:rowOff>31569</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3703300" y="1441540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72208</xdr:rowOff>
    </xdr:from>
    <xdr:to>
      <xdr:col>67</xdr:col>
      <xdr:colOff>101600</xdr:colOff>
      <xdr:row>84</xdr:row>
      <xdr:rowOff>2358</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12763500" y="1430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123008</xdr:rowOff>
    </xdr:from>
    <xdr:to>
      <xdr:col>71</xdr:col>
      <xdr:colOff>177800</xdr:colOff>
      <xdr:row>84</xdr:row>
      <xdr:rowOff>13607</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12814300" y="14353358"/>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475" name="n_1aveValue【消防施設】&#10;有形固定資産減価償却率">
          <a:extLst>
            <a:ext uri="{FF2B5EF4-FFF2-40B4-BE49-F238E27FC236}">
              <a16:creationId xmlns:a16="http://schemas.microsoft.com/office/drawing/2014/main" id="{00000000-0008-0000-0200-0000DB010000}"/>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476" name="n_2aveValue【消防施設】&#10;有形固定資産減価償却率">
          <a:extLst>
            <a:ext uri="{FF2B5EF4-FFF2-40B4-BE49-F238E27FC236}">
              <a16:creationId xmlns:a16="http://schemas.microsoft.com/office/drawing/2014/main" id="{00000000-0008-0000-0200-0000DC010000}"/>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477" name="n_3aveValue【消防施設】&#10;有形固定資産減価償却率">
          <a:extLst>
            <a:ext uri="{FF2B5EF4-FFF2-40B4-BE49-F238E27FC236}">
              <a16:creationId xmlns:a16="http://schemas.microsoft.com/office/drawing/2014/main" id="{00000000-0008-0000-0200-0000DD010000}"/>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478" name="n_4aveValue【消防施設】&#10;有形固定資産減価償却率">
          <a:extLst>
            <a:ext uri="{FF2B5EF4-FFF2-40B4-BE49-F238E27FC236}">
              <a16:creationId xmlns:a16="http://schemas.microsoft.com/office/drawing/2014/main" id="{00000000-0008-0000-0200-0000DE010000}"/>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79301</xdr:rowOff>
    </xdr:from>
    <xdr:ext cx="405111" cy="259045"/>
    <xdr:sp macro="" textlink="">
      <xdr:nvSpPr>
        <xdr:cNvPr id="479" name="n_1mainValue【消防施設】&#10;有形固定資産減価償却率">
          <a:extLst>
            <a:ext uri="{FF2B5EF4-FFF2-40B4-BE49-F238E27FC236}">
              <a16:creationId xmlns:a16="http://schemas.microsoft.com/office/drawing/2014/main" id="{00000000-0008-0000-0200-0000DF010000}"/>
            </a:ext>
          </a:extLst>
        </xdr:cNvPr>
        <xdr:cNvSpPr txBox="1"/>
      </xdr:nvSpPr>
      <xdr:spPr>
        <a:xfrm>
          <a:off x="15266044" y="1379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73496</xdr:rowOff>
    </xdr:from>
    <xdr:ext cx="405111" cy="259045"/>
    <xdr:sp macro="" textlink="">
      <xdr:nvSpPr>
        <xdr:cNvPr id="480" name="n_2mainValue【消防施設】&#10;有形固定資産減価償却率">
          <a:extLst>
            <a:ext uri="{FF2B5EF4-FFF2-40B4-BE49-F238E27FC236}">
              <a16:creationId xmlns:a16="http://schemas.microsoft.com/office/drawing/2014/main" id="{00000000-0008-0000-0200-0000E0010000}"/>
            </a:ext>
          </a:extLst>
        </xdr:cNvPr>
        <xdr:cNvSpPr txBox="1"/>
      </xdr:nvSpPr>
      <xdr:spPr>
        <a:xfrm>
          <a:off x="14389744" y="1447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55534</xdr:rowOff>
    </xdr:from>
    <xdr:ext cx="405111" cy="259045"/>
    <xdr:sp macro="" textlink="">
      <xdr:nvSpPr>
        <xdr:cNvPr id="481" name="n_3mainValue【消防施設】&#10;有形固定資産減価償却率">
          <a:extLst>
            <a:ext uri="{FF2B5EF4-FFF2-40B4-BE49-F238E27FC236}">
              <a16:creationId xmlns:a16="http://schemas.microsoft.com/office/drawing/2014/main" id="{00000000-0008-0000-0200-0000E1010000}"/>
            </a:ext>
          </a:extLst>
        </xdr:cNvPr>
        <xdr:cNvSpPr txBox="1"/>
      </xdr:nvSpPr>
      <xdr:spPr>
        <a:xfrm>
          <a:off x="13500744" y="1445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164935</xdr:rowOff>
    </xdr:from>
    <xdr:ext cx="405111" cy="259045"/>
    <xdr:sp macro="" textlink="">
      <xdr:nvSpPr>
        <xdr:cNvPr id="482" name="n_4mainValue【消防施設】&#10;有形固定資産減価償却率">
          <a:extLst>
            <a:ext uri="{FF2B5EF4-FFF2-40B4-BE49-F238E27FC236}">
              <a16:creationId xmlns:a16="http://schemas.microsoft.com/office/drawing/2014/main" id="{00000000-0008-0000-0200-0000E2010000}"/>
            </a:ext>
          </a:extLst>
        </xdr:cNvPr>
        <xdr:cNvSpPr txBox="1"/>
      </xdr:nvSpPr>
      <xdr:spPr>
        <a:xfrm>
          <a:off x="12611744" y="1439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00000000-0008-0000-0200-0000E3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00000000-0008-0000-0200-0000E4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00000000-0008-0000-0200-0000FB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09" name="【消防施設】&#10;一人当たり面積最小値テキスト">
          <a:extLst>
            <a:ext uri="{FF2B5EF4-FFF2-40B4-BE49-F238E27FC236}">
              <a16:creationId xmlns:a16="http://schemas.microsoft.com/office/drawing/2014/main" id="{00000000-0008-0000-0200-0000FD010000}"/>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511" name="【消防施設】&#10;一人当たり面積最大値テキスト">
          <a:extLst>
            <a:ext uri="{FF2B5EF4-FFF2-40B4-BE49-F238E27FC236}">
              <a16:creationId xmlns:a16="http://schemas.microsoft.com/office/drawing/2014/main" id="{00000000-0008-0000-0200-0000FF010000}"/>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513" name="【消防施設】&#10;一人当たり面積平均値テキスト">
          <a:extLst>
            <a:ext uri="{FF2B5EF4-FFF2-40B4-BE49-F238E27FC236}">
              <a16:creationId xmlns:a16="http://schemas.microsoft.com/office/drawing/2014/main" id="{00000000-0008-0000-0200-000001020000}"/>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514" name="フローチャート: 判断 513">
          <a:extLst>
            <a:ext uri="{FF2B5EF4-FFF2-40B4-BE49-F238E27FC236}">
              <a16:creationId xmlns:a16="http://schemas.microsoft.com/office/drawing/2014/main" id="{00000000-0008-0000-0200-000002020000}"/>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133713</xdr:rowOff>
    </xdr:from>
    <xdr:to>
      <xdr:col>116</xdr:col>
      <xdr:colOff>114300</xdr:colOff>
      <xdr:row>86</xdr:row>
      <xdr:rowOff>63863</xdr:rowOff>
    </xdr:to>
    <xdr:sp macro="" textlink="">
      <xdr:nvSpPr>
        <xdr:cNvPr id="524" name="楕円 523">
          <a:extLst>
            <a:ext uri="{FF2B5EF4-FFF2-40B4-BE49-F238E27FC236}">
              <a16:creationId xmlns:a16="http://schemas.microsoft.com/office/drawing/2014/main" id="{00000000-0008-0000-0200-00000C020000}"/>
            </a:ext>
          </a:extLst>
        </xdr:cNvPr>
        <xdr:cNvSpPr/>
      </xdr:nvSpPr>
      <xdr:spPr>
        <a:xfrm>
          <a:off x="22110700" y="1470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112140</xdr:rowOff>
    </xdr:from>
    <xdr:ext cx="469744" cy="259045"/>
    <xdr:sp macro="" textlink="">
      <xdr:nvSpPr>
        <xdr:cNvPr id="525" name="【消防施設】&#10;一人当たり面積該当値テキスト">
          <a:extLst>
            <a:ext uri="{FF2B5EF4-FFF2-40B4-BE49-F238E27FC236}">
              <a16:creationId xmlns:a16="http://schemas.microsoft.com/office/drawing/2014/main" id="{00000000-0008-0000-0200-00000D020000}"/>
            </a:ext>
          </a:extLst>
        </xdr:cNvPr>
        <xdr:cNvSpPr txBox="1"/>
      </xdr:nvSpPr>
      <xdr:spPr>
        <a:xfrm>
          <a:off x="22199600" y="1468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135889</xdr:rowOff>
    </xdr:from>
    <xdr:to>
      <xdr:col>112</xdr:col>
      <xdr:colOff>38100</xdr:colOff>
      <xdr:row>86</xdr:row>
      <xdr:rowOff>66039</xdr:rowOff>
    </xdr:to>
    <xdr:sp macro="" textlink="">
      <xdr:nvSpPr>
        <xdr:cNvPr id="526" name="楕円 525">
          <a:extLst>
            <a:ext uri="{FF2B5EF4-FFF2-40B4-BE49-F238E27FC236}">
              <a16:creationId xmlns:a16="http://schemas.microsoft.com/office/drawing/2014/main" id="{00000000-0008-0000-0200-00000E020000}"/>
            </a:ext>
          </a:extLst>
        </xdr:cNvPr>
        <xdr:cNvSpPr/>
      </xdr:nvSpPr>
      <xdr:spPr>
        <a:xfrm>
          <a:off x="21272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13063</xdr:rowOff>
    </xdr:from>
    <xdr:to>
      <xdr:col>116</xdr:col>
      <xdr:colOff>63500</xdr:colOff>
      <xdr:row>86</xdr:row>
      <xdr:rowOff>15239</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flipV="1">
          <a:off x="21323300" y="14757763"/>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2038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15239</xdr:rowOff>
    </xdr:from>
    <xdr:to>
      <xdr:col>111</xdr:col>
      <xdr:colOff>177800</xdr:colOff>
      <xdr:row>86</xdr:row>
      <xdr:rowOff>38100</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flipV="1">
          <a:off x="20434300" y="147599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159838</xdr:rowOff>
    </xdr:from>
    <xdr:to>
      <xdr:col>102</xdr:col>
      <xdr:colOff>165100</xdr:colOff>
      <xdr:row>86</xdr:row>
      <xdr:rowOff>89988</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9494500" y="1473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39188</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flipV="1">
          <a:off x="19545300" y="14782800"/>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163105</xdr:rowOff>
    </xdr:from>
    <xdr:to>
      <xdr:col>98</xdr:col>
      <xdr:colOff>38100</xdr:colOff>
      <xdr:row>86</xdr:row>
      <xdr:rowOff>93255</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8605500" y="147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39188</xdr:rowOff>
    </xdr:from>
    <xdr:to>
      <xdr:col>102</xdr:col>
      <xdr:colOff>114300</xdr:colOff>
      <xdr:row>86</xdr:row>
      <xdr:rowOff>42455</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flipV="1">
          <a:off x="18656300" y="14783888"/>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534" name="n_1aveValue【消防施設】&#10;一人当たり面積">
          <a:extLst>
            <a:ext uri="{FF2B5EF4-FFF2-40B4-BE49-F238E27FC236}">
              <a16:creationId xmlns:a16="http://schemas.microsoft.com/office/drawing/2014/main" id="{00000000-0008-0000-0200-000016020000}"/>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35" name="n_2aveValue【消防施設】&#10;一人当たり面積">
          <a:extLst>
            <a:ext uri="{FF2B5EF4-FFF2-40B4-BE49-F238E27FC236}">
              <a16:creationId xmlns:a16="http://schemas.microsoft.com/office/drawing/2014/main" id="{00000000-0008-0000-0200-000017020000}"/>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536" name="n_3aveValue【消防施設】&#10;一人当たり面積">
          <a:extLst>
            <a:ext uri="{FF2B5EF4-FFF2-40B4-BE49-F238E27FC236}">
              <a16:creationId xmlns:a16="http://schemas.microsoft.com/office/drawing/2014/main" id="{00000000-0008-0000-0200-000018020000}"/>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537" name="n_4aveValue【消防施設】&#10;一人当たり面積">
          <a:extLst>
            <a:ext uri="{FF2B5EF4-FFF2-40B4-BE49-F238E27FC236}">
              <a16:creationId xmlns:a16="http://schemas.microsoft.com/office/drawing/2014/main" id="{00000000-0008-0000-0200-000019020000}"/>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57166</xdr:rowOff>
    </xdr:from>
    <xdr:ext cx="469744" cy="259045"/>
    <xdr:sp macro="" textlink="">
      <xdr:nvSpPr>
        <xdr:cNvPr id="538" name="n_1mainValue【消防施設】&#10;一人当たり面積">
          <a:extLst>
            <a:ext uri="{FF2B5EF4-FFF2-40B4-BE49-F238E27FC236}">
              <a16:creationId xmlns:a16="http://schemas.microsoft.com/office/drawing/2014/main" id="{00000000-0008-0000-0200-00001A020000}"/>
            </a:ext>
          </a:extLst>
        </xdr:cNvPr>
        <xdr:cNvSpPr txBox="1"/>
      </xdr:nvSpPr>
      <xdr:spPr>
        <a:xfrm>
          <a:off x="210757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539" name="n_2mainValue【消防施設】&#10;一人当たり面積">
          <a:extLst>
            <a:ext uri="{FF2B5EF4-FFF2-40B4-BE49-F238E27FC236}">
              <a16:creationId xmlns:a16="http://schemas.microsoft.com/office/drawing/2014/main" id="{00000000-0008-0000-0200-00001B020000}"/>
            </a:ext>
          </a:extLst>
        </xdr:cNvPr>
        <xdr:cNvSpPr txBox="1"/>
      </xdr:nvSpPr>
      <xdr:spPr>
        <a:xfrm>
          <a:off x="2019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81115</xdr:rowOff>
    </xdr:from>
    <xdr:ext cx="469744" cy="259045"/>
    <xdr:sp macro="" textlink="">
      <xdr:nvSpPr>
        <xdr:cNvPr id="540" name="n_3mainValue【消防施設】&#10;一人当たり面積">
          <a:extLst>
            <a:ext uri="{FF2B5EF4-FFF2-40B4-BE49-F238E27FC236}">
              <a16:creationId xmlns:a16="http://schemas.microsoft.com/office/drawing/2014/main" id="{00000000-0008-0000-0200-00001C020000}"/>
            </a:ext>
          </a:extLst>
        </xdr:cNvPr>
        <xdr:cNvSpPr txBox="1"/>
      </xdr:nvSpPr>
      <xdr:spPr>
        <a:xfrm>
          <a:off x="19310427" y="1482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84382</xdr:rowOff>
    </xdr:from>
    <xdr:ext cx="469744" cy="259045"/>
    <xdr:sp macro="" textlink="">
      <xdr:nvSpPr>
        <xdr:cNvPr id="541" name="n_4mainValue【消防施設】&#10;一人当たり面積">
          <a:extLst>
            <a:ext uri="{FF2B5EF4-FFF2-40B4-BE49-F238E27FC236}">
              <a16:creationId xmlns:a16="http://schemas.microsoft.com/office/drawing/2014/main" id="{00000000-0008-0000-0200-00001D020000}"/>
            </a:ext>
          </a:extLst>
        </xdr:cNvPr>
        <xdr:cNvSpPr txBox="1"/>
      </xdr:nvSpPr>
      <xdr:spPr>
        <a:xfrm>
          <a:off x="18421427" y="1482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00000000-0008-0000-0200-00003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6" name="【庁舎】&#10;有形固定資産減価償却率最小値テキスト">
          <a:extLst>
            <a:ext uri="{FF2B5EF4-FFF2-40B4-BE49-F238E27FC236}">
              <a16:creationId xmlns:a16="http://schemas.microsoft.com/office/drawing/2014/main" id="{00000000-0008-0000-0200-000036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8" name="【庁舎】&#10;有形固定資産減価償却率最大値テキスト">
          <a:extLst>
            <a:ext uri="{FF2B5EF4-FFF2-40B4-BE49-F238E27FC236}">
              <a16:creationId xmlns:a16="http://schemas.microsoft.com/office/drawing/2014/main" id="{00000000-0008-0000-0200-00003802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570" name="【庁舎】&#10;有形固定資産減価償却率平均値テキスト">
          <a:extLst>
            <a:ext uri="{FF2B5EF4-FFF2-40B4-BE49-F238E27FC236}">
              <a16:creationId xmlns:a16="http://schemas.microsoft.com/office/drawing/2014/main" id="{00000000-0008-0000-0200-00003A020000}"/>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71" name="フローチャート: 判断 570">
          <a:extLst>
            <a:ext uri="{FF2B5EF4-FFF2-40B4-BE49-F238E27FC236}">
              <a16:creationId xmlns:a16="http://schemas.microsoft.com/office/drawing/2014/main" id="{00000000-0008-0000-0200-00003B020000}"/>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31750</xdr:rowOff>
    </xdr:from>
    <xdr:to>
      <xdr:col>85</xdr:col>
      <xdr:colOff>177800</xdr:colOff>
      <xdr:row>106</xdr:row>
      <xdr:rowOff>133350</xdr:rowOff>
    </xdr:to>
    <xdr:sp macro="" textlink="">
      <xdr:nvSpPr>
        <xdr:cNvPr id="581" name="楕円 580">
          <a:extLst>
            <a:ext uri="{FF2B5EF4-FFF2-40B4-BE49-F238E27FC236}">
              <a16:creationId xmlns:a16="http://schemas.microsoft.com/office/drawing/2014/main" id="{00000000-0008-0000-0200-000045020000}"/>
            </a:ext>
          </a:extLst>
        </xdr:cNvPr>
        <xdr:cNvSpPr/>
      </xdr:nvSpPr>
      <xdr:spPr>
        <a:xfrm>
          <a:off x="16268700" y="1820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10177</xdr:rowOff>
    </xdr:from>
    <xdr:ext cx="405111" cy="259045"/>
    <xdr:sp macro="" textlink="">
      <xdr:nvSpPr>
        <xdr:cNvPr id="582" name="【庁舎】&#10;有形固定資産減価償却率該当値テキスト">
          <a:extLst>
            <a:ext uri="{FF2B5EF4-FFF2-40B4-BE49-F238E27FC236}">
              <a16:creationId xmlns:a16="http://schemas.microsoft.com/office/drawing/2014/main" id="{00000000-0008-0000-0200-000046020000}"/>
            </a:ext>
          </a:extLst>
        </xdr:cNvPr>
        <xdr:cNvSpPr txBox="1"/>
      </xdr:nvSpPr>
      <xdr:spPr>
        <a:xfrm>
          <a:off x="16357600" y="1818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19050</xdr:rowOff>
    </xdr:from>
    <xdr:to>
      <xdr:col>81</xdr:col>
      <xdr:colOff>101600</xdr:colOff>
      <xdr:row>106</xdr:row>
      <xdr:rowOff>120650</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15430500" y="1819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69850</xdr:rowOff>
    </xdr:from>
    <xdr:to>
      <xdr:col>85</xdr:col>
      <xdr:colOff>127000</xdr:colOff>
      <xdr:row>106</xdr:row>
      <xdr:rowOff>82550</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5481300" y="1824355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144780</xdr:rowOff>
    </xdr:from>
    <xdr:to>
      <xdr:col>76</xdr:col>
      <xdr:colOff>165100</xdr:colOff>
      <xdr:row>106</xdr:row>
      <xdr:rowOff>74930</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14541500" y="1814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24130</xdr:rowOff>
    </xdr:from>
    <xdr:to>
      <xdr:col>81</xdr:col>
      <xdr:colOff>50800</xdr:colOff>
      <xdr:row>106</xdr:row>
      <xdr:rowOff>69850</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a:off x="14592300" y="181978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123189</xdr:rowOff>
    </xdr:from>
    <xdr:to>
      <xdr:col>72</xdr:col>
      <xdr:colOff>38100</xdr:colOff>
      <xdr:row>106</xdr:row>
      <xdr:rowOff>53339</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13652500" y="1812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2539</xdr:rowOff>
    </xdr:from>
    <xdr:to>
      <xdr:col>76</xdr:col>
      <xdr:colOff>114300</xdr:colOff>
      <xdr:row>106</xdr:row>
      <xdr:rowOff>24130</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3703300" y="1817623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111761</xdr:rowOff>
    </xdr:from>
    <xdr:to>
      <xdr:col>67</xdr:col>
      <xdr:colOff>101600</xdr:colOff>
      <xdr:row>106</xdr:row>
      <xdr:rowOff>41911</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2763500" y="1811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162561</xdr:rowOff>
    </xdr:from>
    <xdr:to>
      <xdr:col>71</xdr:col>
      <xdr:colOff>177800</xdr:colOff>
      <xdr:row>106</xdr:row>
      <xdr:rowOff>2539</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12814300" y="181648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591" name="n_1aveValue【庁舎】&#10;有形固定資産減価償却率">
          <a:extLst>
            <a:ext uri="{FF2B5EF4-FFF2-40B4-BE49-F238E27FC236}">
              <a16:creationId xmlns:a16="http://schemas.microsoft.com/office/drawing/2014/main" id="{00000000-0008-0000-0200-00004F020000}"/>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592" name="n_2aveValue【庁舎】&#10;有形固定資産減価償却率">
          <a:extLst>
            <a:ext uri="{FF2B5EF4-FFF2-40B4-BE49-F238E27FC236}">
              <a16:creationId xmlns:a16="http://schemas.microsoft.com/office/drawing/2014/main" id="{00000000-0008-0000-0200-000050020000}"/>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593" name="n_3aveValue【庁舎】&#10;有形固定資産減価償却率">
          <a:extLst>
            <a:ext uri="{FF2B5EF4-FFF2-40B4-BE49-F238E27FC236}">
              <a16:creationId xmlns:a16="http://schemas.microsoft.com/office/drawing/2014/main" id="{00000000-0008-0000-0200-000051020000}"/>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594" name="n_4aveValue【庁舎】&#10;有形固定資産減価償却率">
          <a:extLst>
            <a:ext uri="{FF2B5EF4-FFF2-40B4-BE49-F238E27FC236}">
              <a16:creationId xmlns:a16="http://schemas.microsoft.com/office/drawing/2014/main" id="{00000000-0008-0000-0200-000052020000}"/>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111777</xdr:rowOff>
    </xdr:from>
    <xdr:ext cx="405111" cy="259045"/>
    <xdr:sp macro="" textlink="">
      <xdr:nvSpPr>
        <xdr:cNvPr id="595" name="n_1mainValue【庁舎】&#10;有形固定資産減価償却率">
          <a:extLst>
            <a:ext uri="{FF2B5EF4-FFF2-40B4-BE49-F238E27FC236}">
              <a16:creationId xmlns:a16="http://schemas.microsoft.com/office/drawing/2014/main" id="{00000000-0008-0000-0200-000053020000}"/>
            </a:ext>
          </a:extLst>
        </xdr:cNvPr>
        <xdr:cNvSpPr txBox="1"/>
      </xdr:nvSpPr>
      <xdr:spPr>
        <a:xfrm>
          <a:off x="15266044" y="1828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66057</xdr:rowOff>
    </xdr:from>
    <xdr:ext cx="405111" cy="259045"/>
    <xdr:sp macro="" textlink="">
      <xdr:nvSpPr>
        <xdr:cNvPr id="596" name="n_2mainValue【庁舎】&#10;有形固定資産減価償却率">
          <a:extLst>
            <a:ext uri="{FF2B5EF4-FFF2-40B4-BE49-F238E27FC236}">
              <a16:creationId xmlns:a16="http://schemas.microsoft.com/office/drawing/2014/main" id="{00000000-0008-0000-0200-000054020000}"/>
            </a:ext>
          </a:extLst>
        </xdr:cNvPr>
        <xdr:cNvSpPr txBox="1"/>
      </xdr:nvSpPr>
      <xdr:spPr>
        <a:xfrm>
          <a:off x="14389744" y="1823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44466</xdr:rowOff>
    </xdr:from>
    <xdr:ext cx="405111" cy="259045"/>
    <xdr:sp macro="" textlink="">
      <xdr:nvSpPr>
        <xdr:cNvPr id="597" name="n_3mainValue【庁舎】&#10;有形固定資産減価償却率">
          <a:extLst>
            <a:ext uri="{FF2B5EF4-FFF2-40B4-BE49-F238E27FC236}">
              <a16:creationId xmlns:a16="http://schemas.microsoft.com/office/drawing/2014/main" id="{00000000-0008-0000-0200-000055020000}"/>
            </a:ext>
          </a:extLst>
        </xdr:cNvPr>
        <xdr:cNvSpPr txBox="1"/>
      </xdr:nvSpPr>
      <xdr:spPr>
        <a:xfrm>
          <a:off x="13500744" y="18218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33038</xdr:rowOff>
    </xdr:from>
    <xdr:ext cx="405111" cy="259045"/>
    <xdr:sp macro="" textlink="">
      <xdr:nvSpPr>
        <xdr:cNvPr id="598" name="n_4mainValue【庁舎】&#10;有形固定資産減価償却率">
          <a:extLst>
            <a:ext uri="{FF2B5EF4-FFF2-40B4-BE49-F238E27FC236}">
              <a16:creationId xmlns:a16="http://schemas.microsoft.com/office/drawing/2014/main" id="{00000000-0008-0000-0200-000056020000}"/>
            </a:ext>
          </a:extLst>
        </xdr:cNvPr>
        <xdr:cNvSpPr txBox="1"/>
      </xdr:nvSpPr>
      <xdr:spPr>
        <a:xfrm>
          <a:off x="12611744" y="18206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庁舎】&#10;一人当たり面積グラフ枠">
          <a:extLst>
            <a:ext uri="{FF2B5EF4-FFF2-40B4-BE49-F238E27FC236}">
              <a16:creationId xmlns:a16="http://schemas.microsoft.com/office/drawing/2014/main" id="{00000000-0008-0000-0200-00006D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623" name="【庁舎】&#10;一人当たり面積最小値テキスト">
          <a:extLst>
            <a:ext uri="{FF2B5EF4-FFF2-40B4-BE49-F238E27FC236}">
              <a16:creationId xmlns:a16="http://schemas.microsoft.com/office/drawing/2014/main" id="{00000000-0008-0000-0200-00006F020000}"/>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625" name="【庁舎】&#10;一人当たり面積最大値テキスト">
          <a:extLst>
            <a:ext uri="{FF2B5EF4-FFF2-40B4-BE49-F238E27FC236}">
              <a16:creationId xmlns:a16="http://schemas.microsoft.com/office/drawing/2014/main" id="{00000000-0008-0000-0200-000071020000}"/>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627" name="【庁舎】&#10;一人当たり面積平均値テキスト">
          <a:extLst>
            <a:ext uri="{FF2B5EF4-FFF2-40B4-BE49-F238E27FC236}">
              <a16:creationId xmlns:a16="http://schemas.microsoft.com/office/drawing/2014/main" id="{00000000-0008-0000-0200-000073020000}"/>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628" name="フローチャート: 判断 627">
          <a:extLst>
            <a:ext uri="{FF2B5EF4-FFF2-40B4-BE49-F238E27FC236}">
              <a16:creationId xmlns:a16="http://schemas.microsoft.com/office/drawing/2014/main" id="{00000000-0008-0000-0200-000074020000}"/>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76836</xdr:rowOff>
    </xdr:from>
    <xdr:to>
      <xdr:col>116</xdr:col>
      <xdr:colOff>114300</xdr:colOff>
      <xdr:row>108</xdr:row>
      <xdr:rowOff>6986</xdr:rowOff>
    </xdr:to>
    <xdr:sp macro="" textlink="">
      <xdr:nvSpPr>
        <xdr:cNvPr id="638" name="楕円 637">
          <a:extLst>
            <a:ext uri="{FF2B5EF4-FFF2-40B4-BE49-F238E27FC236}">
              <a16:creationId xmlns:a16="http://schemas.microsoft.com/office/drawing/2014/main" id="{00000000-0008-0000-0200-00007E020000}"/>
            </a:ext>
          </a:extLst>
        </xdr:cNvPr>
        <xdr:cNvSpPr/>
      </xdr:nvSpPr>
      <xdr:spPr>
        <a:xfrm>
          <a:off x="221107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163213</xdr:rowOff>
    </xdr:from>
    <xdr:ext cx="469744" cy="259045"/>
    <xdr:sp macro="" textlink="">
      <xdr:nvSpPr>
        <xdr:cNvPr id="639" name="【庁舎】&#10;一人当たり面積該当値テキスト">
          <a:extLst>
            <a:ext uri="{FF2B5EF4-FFF2-40B4-BE49-F238E27FC236}">
              <a16:creationId xmlns:a16="http://schemas.microsoft.com/office/drawing/2014/main" id="{00000000-0008-0000-0200-00007F020000}"/>
            </a:ext>
          </a:extLst>
        </xdr:cNvPr>
        <xdr:cNvSpPr txBox="1"/>
      </xdr:nvSpPr>
      <xdr:spPr>
        <a:xfrm>
          <a:off x="22199600" y="1833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80263</xdr:rowOff>
    </xdr:from>
    <xdr:to>
      <xdr:col>112</xdr:col>
      <xdr:colOff>38100</xdr:colOff>
      <xdr:row>108</xdr:row>
      <xdr:rowOff>10413</xdr:rowOff>
    </xdr:to>
    <xdr:sp macro="" textlink="">
      <xdr:nvSpPr>
        <xdr:cNvPr id="640" name="楕円 639">
          <a:extLst>
            <a:ext uri="{FF2B5EF4-FFF2-40B4-BE49-F238E27FC236}">
              <a16:creationId xmlns:a16="http://schemas.microsoft.com/office/drawing/2014/main" id="{00000000-0008-0000-0200-000080020000}"/>
            </a:ext>
          </a:extLst>
        </xdr:cNvPr>
        <xdr:cNvSpPr/>
      </xdr:nvSpPr>
      <xdr:spPr>
        <a:xfrm>
          <a:off x="21272500" y="184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127636</xdr:rowOff>
    </xdr:from>
    <xdr:to>
      <xdr:col>116</xdr:col>
      <xdr:colOff>63500</xdr:colOff>
      <xdr:row>107</xdr:row>
      <xdr:rowOff>131063</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flipV="1">
          <a:off x="21323300" y="18472786"/>
          <a:ext cx="8382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82931</xdr:rowOff>
    </xdr:from>
    <xdr:to>
      <xdr:col>107</xdr:col>
      <xdr:colOff>101600</xdr:colOff>
      <xdr:row>108</xdr:row>
      <xdr:rowOff>13081</xdr:rowOff>
    </xdr:to>
    <xdr:sp macro="" textlink="">
      <xdr:nvSpPr>
        <xdr:cNvPr id="642" name="楕円 641">
          <a:extLst>
            <a:ext uri="{FF2B5EF4-FFF2-40B4-BE49-F238E27FC236}">
              <a16:creationId xmlns:a16="http://schemas.microsoft.com/office/drawing/2014/main" id="{00000000-0008-0000-0200-000082020000}"/>
            </a:ext>
          </a:extLst>
        </xdr:cNvPr>
        <xdr:cNvSpPr/>
      </xdr:nvSpPr>
      <xdr:spPr>
        <a:xfrm>
          <a:off x="20383500" y="1842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131063</xdr:rowOff>
    </xdr:from>
    <xdr:to>
      <xdr:col>111</xdr:col>
      <xdr:colOff>177800</xdr:colOff>
      <xdr:row>107</xdr:row>
      <xdr:rowOff>133731</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flipV="1">
          <a:off x="20434300" y="18476213"/>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85217</xdr:rowOff>
    </xdr:from>
    <xdr:to>
      <xdr:col>102</xdr:col>
      <xdr:colOff>165100</xdr:colOff>
      <xdr:row>108</xdr:row>
      <xdr:rowOff>15367</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9494500" y="1843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133731</xdr:rowOff>
    </xdr:from>
    <xdr:to>
      <xdr:col>107</xdr:col>
      <xdr:colOff>50800</xdr:colOff>
      <xdr:row>107</xdr:row>
      <xdr:rowOff>136017</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flipV="1">
          <a:off x="19545300" y="1847888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89408</xdr:rowOff>
    </xdr:from>
    <xdr:to>
      <xdr:col>98</xdr:col>
      <xdr:colOff>38100</xdr:colOff>
      <xdr:row>108</xdr:row>
      <xdr:rowOff>19558</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8605500" y="1843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136017</xdr:rowOff>
    </xdr:from>
    <xdr:to>
      <xdr:col>102</xdr:col>
      <xdr:colOff>114300</xdr:colOff>
      <xdr:row>107</xdr:row>
      <xdr:rowOff>140208</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flipV="1">
          <a:off x="18656300" y="1848116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648" name="n_1aveValue【庁舎】&#10;一人当たり面積">
          <a:extLst>
            <a:ext uri="{FF2B5EF4-FFF2-40B4-BE49-F238E27FC236}">
              <a16:creationId xmlns:a16="http://schemas.microsoft.com/office/drawing/2014/main" id="{00000000-0008-0000-0200-000088020000}"/>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649" name="n_2aveValue【庁舎】&#10;一人当たり面積">
          <a:extLst>
            <a:ext uri="{FF2B5EF4-FFF2-40B4-BE49-F238E27FC236}">
              <a16:creationId xmlns:a16="http://schemas.microsoft.com/office/drawing/2014/main" id="{00000000-0008-0000-0200-000089020000}"/>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650" name="n_3aveValue【庁舎】&#10;一人当たり面積">
          <a:extLst>
            <a:ext uri="{FF2B5EF4-FFF2-40B4-BE49-F238E27FC236}">
              <a16:creationId xmlns:a16="http://schemas.microsoft.com/office/drawing/2014/main" id="{00000000-0008-0000-0200-00008A020000}"/>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651" name="n_4aveValue【庁舎】&#10;一人当たり面積">
          <a:extLst>
            <a:ext uri="{FF2B5EF4-FFF2-40B4-BE49-F238E27FC236}">
              <a16:creationId xmlns:a16="http://schemas.microsoft.com/office/drawing/2014/main" id="{00000000-0008-0000-0200-00008B020000}"/>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1540</xdr:rowOff>
    </xdr:from>
    <xdr:ext cx="469744" cy="259045"/>
    <xdr:sp macro="" textlink="">
      <xdr:nvSpPr>
        <xdr:cNvPr id="652" name="n_1mainValue【庁舎】&#10;一人当たり面積">
          <a:extLst>
            <a:ext uri="{FF2B5EF4-FFF2-40B4-BE49-F238E27FC236}">
              <a16:creationId xmlns:a16="http://schemas.microsoft.com/office/drawing/2014/main" id="{00000000-0008-0000-0200-00008C020000}"/>
            </a:ext>
          </a:extLst>
        </xdr:cNvPr>
        <xdr:cNvSpPr txBox="1"/>
      </xdr:nvSpPr>
      <xdr:spPr>
        <a:xfrm>
          <a:off x="210757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4208</xdr:rowOff>
    </xdr:from>
    <xdr:ext cx="469744" cy="259045"/>
    <xdr:sp macro="" textlink="">
      <xdr:nvSpPr>
        <xdr:cNvPr id="653" name="n_2mainValue【庁舎】&#10;一人当たり面積">
          <a:extLst>
            <a:ext uri="{FF2B5EF4-FFF2-40B4-BE49-F238E27FC236}">
              <a16:creationId xmlns:a16="http://schemas.microsoft.com/office/drawing/2014/main" id="{00000000-0008-0000-0200-00008D020000}"/>
            </a:ext>
          </a:extLst>
        </xdr:cNvPr>
        <xdr:cNvSpPr txBox="1"/>
      </xdr:nvSpPr>
      <xdr:spPr>
        <a:xfrm>
          <a:off x="20199427" y="1852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6494</xdr:rowOff>
    </xdr:from>
    <xdr:ext cx="469744" cy="259045"/>
    <xdr:sp macro="" textlink="">
      <xdr:nvSpPr>
        <xdr:cNvPr id="654" name="n_3mainValue【庁舎】&#10;一人当たり面積">
          <a:extLst>
            <a:ext uri="{FF2B5EF4-FFF2-40B4-BE49-F238E27FC236}">
              <a16:creationId xmlns:a16="http://schemas.microsoft.com/office/drawing/2014/main" id="{00000000-0008-0000-0200-00008E020000}"/>
            </a:ext>
          </a:extLst>
        </xdr:cNvPr>
        <xdr:cNvSpPr txBox="1"/>
      </xdr:nvSpPr>
      <xdr:spPr>
        <a:xfrm>
          <a:off x="19310427" y="1852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10685</xdr:rowOff>
    </xdr:from>
    <xdr:ext cx="469744" cy="259045"/>
    <xdr:sp macro="" textlink="">
      <xdr:nvSpPr>
        <xdr:cNvPr id="655" name="n_4mainValue【庁舎】&#10;一人当たり面積">
          <a:extLst>
            <a:ext uri="{FF2B5EF4-FFF2-40B4-BE49-F238E27FC236}">
              <a16:creationId xmlns:a16="http://schemas.microsoft.com/office/drawing/2014/main" id="{00000000-0008-0000-0200-00008F020000}"/>
            </a:ext>
          </a:extLst>
        </xdr:cNvPr>
        <xdr:cNvSpPr txBox="1"/>
      </xdr:nvSpPr>
      <xdr:spPr>
        <a:xfrm>
          <a:off x="18421427" y="1852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00000000-0008-0000-0200-000090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BIZ UDP明朝 Medium" panose="02020500000000000000" pitchFamily="18" charset="-128"/>
              <a:ea typeface="BIZ UDP明朝 Medium" panose="02020500000000000000" pitchFamily="18" charset="-128"/>
            </a:rPr>
            <a:t>有形固定資産減価償却率が類似団体と比較して特に高い水準となっている施設は、図書館・体育館・庁舎となっている。</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図書館については、有形固定資産減価償却率が</a:t>
          </a:r>
          <a:r>
            <a:rPr kumimoji="1" lang="en-US" altLang="ja-JP" sz="1400">
              <a:latin typeface="BIZ UDP明朝 Medium" panose="02020500000000000000" pitchFamily="18" charset="-128"/>
              <a:ea typeface="BIZ UDP明朝 Medium" panose="02020500000000000000" pitchFamily="18" charset="-128"/>
            </a:rPr>
            <a:t>100</a:t>
          </a:r>
          <a:r>
            <a:rPr kumimoji="1" lang="ja-JP" altLang="en-US" sz="1400">
              <a:latin typeface="BIZ UDP明朝 Medium" panose="02020500000000000000" pitchFamily="18" charset="-128"/>
              <a:ea typeface="BIZ UDP明朝 Medium" panose="02020500000000000000" pitchFamily="18" charset="-128"/>
            </a:rPr>
            <a:t>％となっている。今後は近隣施設との統廃合や複合化について検討していく。</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体育館については、有形固定資産減価償却率が</a:t>
          </a:r>
          <a:r>
            <a:rPr kumimoji="1" lang="en-US" altLang="ja-JP" sz="1400">
              <a:latin typeface="BIZ UDP明朝 Medium" panose="02020500000000000000" pitchFamily="18" charset="-128"/>
              <a:ea typeface="BIZ UDP明朝 Medium" panose="02020500000000000000" pitchFamily="18" charset="-128"/>
            </a:rPr>
            <a:t>92.4</a:t>
          </a:r>
          <a:r>
            <a:rPr kumimoji="1" lang="ja-JP" altLang="en-US" sz="1400">
              <a:latin typeface="BIZ UDP明朝 Medium" panose="02020500000000000000" pitchFamily="18" charset="-128"/>
              <a:ea typeface="BIZ UDP明朝 Medium" panose="02020500000000000000" pitchFamily="18" charset="-128"/>
            </a:rPr>
            <a:t>％となっている。計画している改修事業を実施できるよう実施時期や財源調整について協議を進めていく。</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庁舎については、有形固定資産減価償却率が</a:t>
          </a:r>
          <a:r>
            <a:rPr kumimoji="1" lang="en-US" altLang="ja-JP" sz="1400">
              <a:latin typeface="BIZ UDP明朝 Medium" panose="02020500000000000000" pitchFamily="18" charset="-128"/>
              <a:ea typeface="BIZ UDP明朝 Medium" panose="02020500000000000000" pitchFamily="18" charset="-128"/>
            </a:rPr>
            <a:t>87.5</a:t>
          </a:r>
          <a:r>
            <a:rPr kumimoji="1" lang="ja-JP" altLang="en-US" sz="1400">
              <a:latin typeface="BIZ UDP明朝 Medium" panose="02020500000000000000" pitchFamily="18" charset="-128"/>
              <a:ea typeface="BIZ UDP明朝 Medium" panose="02020500000000000000" pitchFamily="18" charset="-128"/>
            </a:rPr>
            <a:t>％となっている。庁舎は災害発生時等には拠点となる重要な施設となるため、安全確保を重視した改築等の対策について検討していく。</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策定した個別施設計画をもとに財源調整を図りながら老朽化対策に取り組んでいく。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A02&#36001;&#25919;&#20418;\A0203&#27770;&#31639;\01_&#36001;&#25919;&#29366;&#27841;&#38306;&#20418;\10_&#36001;&#25919;&#29366;&#27841;&#36039;&#26009;&#38598;\_R08\20260817_&#12304;&#20381;&#38972;99&#12294;&#12305;&#20196;&#21644;&#65302;&#24180;&#24230;&#36001;&#25919;&#29366;&#27841;&#36039;&#26009;&#38598;&#12398;&#20316;&#25104;&#12395;&#12388;&#12356;&#12390;&#65288;&#65298;&#22238;&#30446;&#65306;&#65305;&#26376;&#20013;&#20844;&#34920;&#20104;&#23450;&#29992;&#65289;\02&#20316;&#25104;\&#12304;&#36001;&#25919;&#29366;&#27841;&#36039;&#26009;&#38598;&#12305;_465020_&#21335;&#31278;&#23376;&#30010;_2024\127384_20260327130540-1-tckchecked.xlsx" TargetMode="External"/><Relationship Id="rId1" Type="http://schemas.openxmlformats.org/officeDocument/2006/relationships/externalLinkPath" Target="file:///T:\A02&#36001;&#25919;&#20418;\A0203&#27770;&#31639;\01_&#36001;&#25919;&#29366;&#27841;&#38306;&#20418;\10_&#36001;&#25919;&#29366;&#27841;&#36039;&#26009;&#38598;\_R08\20260817_&#12304;&#20381;&#38972;99&#12294;&#12305;&#20196;&#21644;&#65302;&#24180;&#24230;&#36001;&#25919;&#29366;&#27841;&#36039;&#26009;&#38598;&#12398;&#20316;&#25104;&#12395;&#12388;&#12356;&#12390;&#65288;&#65298;&#22238;&#30446;&#65306;&#65305;&#26376;&#20013;&#20844;&#34920;&#20104;&#23450;&#29992;&#65289;\02&#20316;&#25104;\&#12304;&#36001;&#25919;&#29366;&#27841;&#36039;&#26009;&#38598;&#12305;_465020_&#21335;&#31278;&#23376;&#30010;_2024\127384_20260327130540-1-tckcheck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row r="7">
          <cell r="B7" t="str">
            <v>一般会計</v>
          </cell>
          <cell r="BR7"/>
          <cell r="BS7"/>
        </row>
        <row r="8">
          <cell r="B8"/>
          <cell r="BR8"/>
          <cell r="BS8"/>
        </row>
        <row r="9">
          <cell r="B9"/>
          <cell r="BR9"/>
          <cell r="BS9"/>
        </row>
        <row r="10">
          <cell r="B10"/>
          <cell r="BR10"/>
          <cell r="BS10"/>
        </row>
        <row r="11">
          <cell r="B11"/>
          <cell r="BR11"/>
          <cell r="BS11"/>
        </row>
        <row r="12">
          <cell r="B12"/>
          <cell r="BR12"/>
          <cell r="BS12"/>
        </row>
        <row r="13">
          <cell r="B13"/>
          <cell r="BR13"/>
          <cell r="BS13"/>
        </row>
        <row r="14">
          <cell r="B14"/>
          <cell r="BR14"/>
          <cell r="BS14"/>
        </row>
        <row r="15">
          <cell r="B15"/>
          <cell r="BR15"/>
          <cell r="BS15"/>
        </row>
        <row r="16">
          <cell r="B16"/>
          <cell r="BR16"/>
          <cell r="BS16"/>
        </row>
        <row r="28">
          <cell r="B28" t="str">
            <v>国民健康保険事業勘定特別会計</v>
          </cell>
        </row>
        <row r="29">
          <cell r="B29" t="str">
            <v>介護保険特別会計</v>
          </cell>
        </row>
        <row r="30">
          <cell r="B30" t="str">
            <v>後期高齢者医療保険特別会計</v>
          </cell>
        </row>
        <row r="31">
          <cell r="B31" t="str">
            <v>南種子町水道事業会計</v>
          </cell>
        </row>
        <row r="68">
          <cell r="B68" t="str">
            <v>鹿児島県市町村総合事務組合</v>
          </cell>
        </row>
        <row r="69">
          <cell r="B69" t="str">
            <v>中南衛生管理組合</v>
          </cell>
        </row>
        <row r="70">
          <cell r="B70" t="str">
            <v>熊毛地区消防組合</v>
          </cell>
        </row>
        <row r="71">
          <cell r="B71" t="str">
            <v>鹿児島県後期高齢者医療広域連合（一般会計）</v>
          </cell>
        </row>
        <row r="72">
          <cell r="B72" t="str">
            <v>鹿児島県後期高齢者医療広域連合（特別会計）</v>
          </cell>
        </row>
        <row r="73">
          <cell r="B73" t="str">
            <v>公立種子島病院組合</v>
          </cell>
        </row>
        <row r="74">
          <cell r="B74" t="str">
            <v>種子島産婦人科医院組合</v>
          </cell>
        </row>
        <row r="75">
          <cell r="B75"/>
        </row>
        <row r="76">
          <cell r="B76"/>
        </row>
        <row r="77">
          <cell r="B77"/>
        </row>
      </sheetData>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108339</v>
          </cell>
          <cell r="F3">
            <v>200194</v>
          </cell>
        </row>
        <row r="5">
          <cell r="A5" t="str">
            <v xml:space="preserve"> R03</v>
          </cell>
          <cell r="D5">
            <v>101599</v>
          </cell>
          <cell r="F5">
            <v>196914</v>
          </cell>
        </row>
        <row r="7">
          <cell r="A7" t="str">
            <v xml:space="preserve"> R04</v>
          </cell>
          <cell r="D7">
            <v>133657</v>
          </cell>
          <cell r="F7">
            <v>204757</v>
          </cell>
        </row>
        <row r="9">
          <cell r="A9" t="str">
            <v xml:space="preserve"> R05</v>
          </cell>
          <cell r="D9">
            <v>172694</v>
          </cell>
          <cell r="F9">
            <v>194971</v>
          </cell>
        </row>
        <row r="11">
          <cell r="A11" t="str">
            <v xml:space="preserve"> R06</v>
          </cell>
          <cell r="D11">
            <v>258772</v>
          </cell>
          <cell r="F11">
            <v>224172</v>
          </cell>
        </row>
        <row r="18">
          <cell r="B18" t="str">
            <v>R02</v>
          </cell>
          <cell r="C18" t="str">
            <v>R03</v>
          </cell>
          <cell r="D18" t="str">
            <v>R04</v>
          </cell>
          <cell r="E18" t="str">
            <v>R05</v>
          </cell>
          <cell r="F18" t="str">
            <v>R06</v>
          </cell>
        </row>
        <row r="19">
          <cell r="A19" t="str">
            <v>実質収支額</v>
          </cell>
          <cell r="B19">
            <v>0.66</v>
          </cell>
          <cell r="C19">
            <v>1.37</v>
          </cell>
          <cell r="D19">
            <v>1.31</v>
          </cell>
          <cell r="E19">
            <v>1.17</v>
          </cell>
          <cell r="F19">
            <v>1.25</v>
          </cell>
        </row>
        <row r="20">
          <cell r="A20" t="str">
            <v>財政調整基金残高</v>
          </cell>
          <cell r="B20">
            <v>24.92</v>
          </cell>
          <cell r="C20">
            <v>26.89</v>
          </cell>
          <cell r="D20">
            <v>28.08</v>
          </cell>
          <cell r="E20">
            <v>28.59</v>
          </cell>
          <cell r="F20">
            <v>27.19</v>
          </cell>
        </row>
        <row r="21">
          <cell r="A21" t="str">
            <v>実質単年度収支</v>
          </cell>
          <cell r="B21">
            <v>-2.21</v>
          </cell>
          <cell r="C21">
            <v>4.09</v>
          </cell>
          <cell r="D21">
            <v>-0.08</v>
          </cell>
          <cell r="E21">
            <v>-0.13</v>
          </cell>
          <cell r="F21">
            <v>-0.97</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str">
            <v>後期高齢者医療保険特別会計</v>
          </cell>
          <cell r="B32" t="e">
            <v>#N/A</v>
          </cell>
          <cell r="C32">
            <v>0.02</v>
          </cell>
          <cell r="D32" t="e">
            <v>#N/A</v>
          </cell>
          <cell r="E32">
            <v>0.01</v>
          </cell>
          <cell r="F32" t="e">
            <v>#N/A</v>
          </cell>
          <cell r="G32">
            <v>0</v>
          </cell>
          <cell r="H32" t="e">
            <v>#N/A</v>
          </cell>
          <cell r="I32">
            <v>0</v>
          </cell>
          <cell r="J32" t="e">
            <v>#N/A</v>
          </cell>
          <cell r="K32">
            <v>0</v>
          </cell>
        </row>
        <row r="33">
          <cell r="A33" t="str">
            <v>介護保険特別会計</v>
          </cell>
          <cell r="B33" t="e">
            <v>#N/A</v>
          </cell>
          <cell r="C33">
            <v>0.01</v>
          </cell>
          <cell r="D33" t="e">
            <v>#N/A</v>
          </cell>
          <cell r="E33">
            <v>0.01</v>
          </cell>
          <cell r="F33" t="e">
            <v>#N/A</v>
          </cell>
          <cell r="G33">
            <v>0.02</v>
          </cell>
          <cell r="H33" t="e">
            <v>#N/A</v>
          </cell>
          <cell r="I33">
            <v>0.01</v>
          </cell>
          <cell r="J33" t="e">
            <v>#N/A</v>
          </cell>
          <cell r="K33">
            <v>0.02</v>
          </cell>
        </row>
        <row r="34">
          <cell r="A34" t="str">
            <v>国民健康保険事業勘定特別会計</v>
          </cell>
          <cell r="B34" t="e">
            <v>#N/A</v>
          </cell>
          <cell r="C34">
            <v>0.16</v>
          </cell>
          <cell r="D34" t="e">
            <v>#N/A</v>
          </cell>
          <cell r="E34">
            <v>0.37</v>
          </cell>
          <cell r="F34" t="e">
            <v>#N/A</v>
          </cell>
          <cell r="G34">
            <v>0.28999999999999998</v>
          </cell>
          <cell r="H34" t="e">
            <v>#N/A</v>
          </cell>
          <cell r="I34">
            <v>0.2</v>
          </cell>
          <cell r="J34" t="e">
            <v>#N/A</v>
          </cell>
          <cell r="K34">
            <v>0.2</v>
          </cell>
        </row>
        <row r="35">
          <cell r="A35" t="str">
            <v>一般会計</v>
          </cell>
          <cell r="B35" t="e">
            <v>#N/A</v>
          </cell>
          <cell r="C35">
            <v>0.87</v>
          </cell>
          <cell r="D35" t="e">
            <v>#N/A</v>
          </cell>
          <cell r="E35">
            <v>1.36</v>
          </cell>
          <cell r="F35" t="e">
            <v>#N/A</v>
          </cell>
          <cell r="G35">
            <v>1.31</v>
          </cell>
          <cell r="H35" t="e">
            <v>#N/A</v>
          </cell>
          <cell r="I35">
            <v>1.17</v>
          </cell>
          <cell r="J35" t="e">
            <v>#N/A</v>
          </cell>
          <cell r="K35">
            <v>1.25</v>
          </cell>
        </row>
        <row r="36">
          <cell r="A36" t="str">
            <v>南種子町水道事業会計</v>
          </cell>
          <cell r="B36" t="e">
            <v>#N/A</v>
          </cell>
          <cell r="C36">
            <v>0.34</v>
          </cell>
          <cell r="D36" t="e">
            <v>#N/A</v>
          </cell>
          <cell r="E36">
            <v>1.05</v>
          </cell>
          <cell r="F36" t="e">
            <v>#N/A</v>
          </cell>
          <cell r="G36">
            <v>1.76</v>
          </cell>
          <cell r="H36" t="e">
            <v>#N/A</v>
          </cell>
          <cell r="I36">
            <v>2.34</v>
          </cell>
          <cell r="J36" t="e">
            <v>#N/A</v>
          </cell>
          <cell r="K36">
            <v>1.83</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535</v>
          </cell>
          <cell r="E42"/>
          <cell r="F42"/>
          <cell r="G42">
            <v>567</v>
          </cell>
          <cell r="H42"/>
          <cell r="I42"/>
          <cell r="J42">
            <v>565</v>
          </cell>
          <cell r="K42"/>
          <cell r="L42"/>
          <cell r="M42">
            <v>559</v>
          </cell>
          <cell r="N42"/>
          <cell r="O42"/>
          <cell r="P42">
            <v>569</v>
          </cell>
        </row>
        <row r="43">
          <cell r="A43" t="str">
            <v>一時借入金の利子</v>
          </cell>
          <cell r="B43">
            <v>0</v>
          </cell>
          <cell r="C43"/>
          <cell r="D43"/>
          <cell r="E43">
            <v>0</v>
          </cell>
          <cell r="F43"/>
          <cell r="G43"/>
          <cell r="H43">
            <v>0</v>
          </cell>
          <cell r="I43"/>
          <cell r="J43"/>
          <cell r="K43">
            <v>0</v>
          </cell>
          <cell r="L43"/>
          <cell r="M43"/>
          <cell r="N43">
            <v>1</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75</v>
          </cell>
          <cell r="C45"/>
          <cell r="D45"/>
          <cell r="E45">
            <v>76</v>
          </cell>
          <cell r="F45"/>
          <cell r="G45"/>
          <cell r="H45">
            <v>77</v>
          </cell>
          <cell r="I45"/>
          <cell r="J45"/>
          <cell r="K45">
            <v>78</v>
          </cell>
          <cell r="L45"/>
          <cell r="M45"/>
          <cell r="N45">
            <v>79</v>
          </cell>
          <cell r="O45"/>
          <cell r="P45"/>
        </row>
        <row r="46">
          <cell r="A46" t="str">
            <v>公営企業債の元利償還金に対する繰入金</v>
          </cell>
          <cell r="B46">
            <v>46</v>
          </cell>
          <cell r="C46"/>
          <cell r="D46"/>
          <cell r="E46">
            <v>43</v>
          </cell>
          <cell r="F46"/>
          <cell r="G46"/>
          <cell r="H46">
            <v>51</v>
          </cell>
          <cell r="I46"/>
          <cell r="J46"/>
          <cell r="K46">
            <v>37</v>
          </cell>
          <cell r="L46"/>
          <cell r="M46"/>
          <cell r="N46">
            <v>19</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750</v>
          </cell>
          <cell r="C49"/>
          <cell r="D49"/>
          <cell r="E49">
            <v>801</v>
          </cell>
          <cell r="F49"/>
          <cell r="G49"/>
          <cell r="H49">
            <v>797</v>
          </cell>
          <cell r="I49"/>
          <cell r="J49"/>
          <cell r="K49">
            <v>791</v>
          </cell>
          <cell r="L49"/>
          <cell r="M49"/>
          <cell r="N49">
            <v>767</v>
          </cell>
          <cell r="O49"/>
          <cell r="P49"/>
        </row>
        <row r="50">
          <cell r="A50" t="str">
            <v>実質公債費比率の分子</v>
          </cell>
          <cell r="B50" t="e">
            <v>#N/A</v>
          </cell>
          <cell r="C50">
            <v>336</v>
          </cell>
          <cell r="D50" t="e">
            <v>#N/A</v>
          </cell>
          <cell r="E50" t="e">
            <v>#N/A</v>
          </cell>
          <cell r="F50">
            <v>353</v>
          </cell>
          <cell r="G50" t="e">
            <v>#N/A</v>
          </cell>
          <cell r="H50" t="e">
            <v>#N/A</v>
          </cell>
          <cell r="I50">
            <v>360</v>
          </cell>
          <cell r="J50" t="e">
            <v>#N/A</v>
          </cell>
          <cell r="K50" t="e">
            <v>#N/A</v>
          </cell>
          <cell r="L50">
            <v>347</v>
          </cell>
          <cell r="M50" t="e">
            <v>#N/A</v>
          </cell>
          <cell r="N50" t="e">
            <v>#N/A</v>
          </cell>
          <cell r="O50">
            <v>297</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5590</v>
          </cell>
          <cell r="E56"/>
          <cell r="F56"/>
          <cell r="G56">
            <v>5182</v>
          </cell>
          <cell r="H56"/>
          <cell r="I56"/>
          <cell r="J56">
            <v>5002</v>
          </cell>
          <cell r="K56"/>
          <cell r="L56"/>
          <cell r="M56">
            <v>4956</v>
          </cell>
          <cell r="N56"/>
          <cell r="O56"/>
          <cell r="P56">
            <v>4730</v>
          </cell>
        </row>
        <row r="57">
          <cell r="A57" t="str">
            <v>充当可能特定歳入</v>
          </cell>
          <cell r="B57"/>
          <cell r="C57"/>
          <cell r="D57" t="str">
            <v>-</v>
          </cell>
          <cell r="E57"/>
          <cell r="F57"/>
          <cell r="G57" t="str">
            <v>-</v>
          </cell>
          <cell r="H57"/>
          <cell r="I57"/>
          <cell r="J57" t="str">
            <v>-</v>
          </cell>
          <cell r="K57"/>
          <cell r="L57"/>
          <cell r="M57" t="str">
            <v>-</v>
          </cell>
          <cell r="N57"/>
          <cell r="O57"/>
          <cell r="P57" t="str">
            <v>-</v>
          </cell>
        </row>
        <row r="58">
          <cell r="A58" t="str">
            <v>充当可能基金</v>
          </cell>
          <cell r="B58"/>
          <cell r="C58"/>
          <cell r="D58">
            <v>2233</v>
          </cell>
          <cell r="E58"/>
          <cell r="F58"/>
          <cell r="G58">
            <v>2610</v>
          </cell>
          <cell r="H58"/>
          <cell r="I58"/>
          <cell r="J58">
            <v>2875</v>
          </cell>
          <cell r="K58"/>
          <cell r="L58"/>
          <cell r="M58">
            <v>3098</v>
          </cell>
          <cell r="N58"/>
          <cell r="O58"/>
          <cell r="P58">
            <v>2949</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v>8</v>
          </cell>
          <cell r="C61"/>
          <cell r="D61"/>
          <cell r="E61">
            <v>6</v>
          </cell>
          <cell r="F61"/>
          <cell r="G61"/>
          <cell r="H61">
            <v>5</v>
          </cell>
          <cell r="I61"/>
          <cell r="J61"/>
          <cell r="K61">
            <v>5</v>
          </cell>
          <cell r="L61"/>
          <cell r="M61"/>
          <cell r="N61">
            <v>4</v>
          </cell>
          <cell r="O61"/>
          <cell r="P61"/>
        </row>
        <row r="62">
          <cell r="A62" t="str">
            <v>退職手当負担見込額</v>
          </cell>
          <cell r="B62">
            <v>904</v>
          </cell>
          <cell r="C62"/>
          <cell r="D62"/>
          <cell r="E62">
            <v>932</v>
          </cell>
          <cell r="F62"/>
          <cell r="G62"/>
          <cell r="H62">
            <v>956</v>
          </cell>
          <cell r="I62"/>
          <cell r="J62"/>
          <cell r="K62">
            <v>937</v>
          </cell>
          <cell r="L62"/>
          <cell r="M62"/>
          <cell r="N62">
            <v>1024</v>
          </cell>
          <cell r="O62"/>
          <cell r="P62"/>
        </row>
        <row r="63">
          <cell r="A63" t="str">
            <v>組合等負担等見込額</v>
          </cell>
          <cell r="B63">
            <v>967</v>
          </cell>
          <cell r="C63"/>
          <cell r="D63"/>
          <cell r="E63">
            <v>893</v>
          </cell>
          <cell r="F63"/>
          <cell r="G63"/>
          <cell r="H63">
            <v>1001</v>
          </cell>
          <cell r="I63"/>
          <cell r="J63"/>
          <cell r="K63">
            <v>926</v>
          </cell>
          <cell r="L63"/>
          <cell r="M63"/>
          <cell r="N63">
            <v>846</v>
          </cell>
          <cell r="O63"/>
          <cell r="P63"/>
        </row>
        <row r="64">
          <cell r="A64" t="str">
            <v>公営企業債等繰入見込額</v>
          </cell>
          <cell r="B64">
            <v>653</v>
          </cell>
          <cell r="C64"/>
          <cell r="D64"/>
          <cell r="E64">
            <v>620</v>
          </cell>
          <cell r="F64"/>
          <cell r="G64"/>
          <cell r="H64">
            <v>598</v>
          </cell>
          <cell r="I64"/>
          <cell r="J64"/>
          <cell r="K64">
            <v>530</v>
          </cell>
          <cell r="L64"/>
          <cell r="M64"/>
          <cell r="N64">
            <v>361</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6207</v>
          </cell>
          <cell r="C66"/>
          <cell r="D66"/>
          <cell r="E66">
            <v>5935</v>
          </cell>
          <cell r="F66"/>
          <cell r="G66"/>
          <cell r="H66">
            <v>5637</v>
          </cell>
          <cell r="I66"/>
          <cell r="J66"/>
          <cell r="K66">
            <v>5397</v>
          </cell>
          <cell r="L66"/>
          <cell r="M66"/>
          <cell r="N66">
            <v>5302</v>
          </cell>
          <cell r="O66"/>
          <cell r="P66"/>
        </row>
        <row r="67">
          <cell r="A67" t="str">
            <v>将来負担比率の分子</v>
          </cell>
          <cell r="B67" t="e">
            <v>#N/A</v>
          </cell>
          <cell r="C67">
            <v>914</v>
          </cell>
          <cell r="D67" t="e">
            <v>#N/A</v>
          </cell>
          <cell r="E67" t="e">
            <v>#N/A</v>
          </cell>
          <cell r="F67">
            <v>594</v>
          </cell>
          <cell r="G67" t="e">
            <v>#N/A</v>
          </cell>
          <cell r="H67" t="e">
            <v>#N/A</v>
          </cell>
          <cell r="I67">
            <v>320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1053</v>
          </cell>
          <cell r="C72">
            <v>1078</v>
          </cell>
          <cell r="D72">
            <v>1059</v>
          </cell>
        </row>
        <row r="73">
          <cell r="A73" t="str">
            <v>減債基金</v>
          </cell>
          <cell r="B73">
            <v>474</v>
          </cell>
          <cell r="C73">
            <v>474</v>
          </cell>
          <cell r="D73">
            <v>475</v>
          </cell>
        </row>
        <row r="74">
          <cell r="A74" t="str">
            <v>その他特定目的基金</v>
          </cell>
          <cell r="B74">
            <v>1159</v>
          </cell>
          <cell r="C74">
            <v>1351</v>
          </cell>
          <cell r="D74">
            <v>1218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A20D8-5A42-46D7-BDE5-1A5AE02C6022}">
  <sheetPr>
    <pageSetUpPr fitToPage="1"/>
  </sheetPr>
  <dimension ref="A1:DO56"/>
  <sheetViews>
    <sheetView showGridLines="0" tabSelected="1" workbookViewId="0"/>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354" t="s">
        <v>16</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 thickBot="1" x14ac:dyDescent="0.25">
      <c r="B2" s="41" t="s">
        <v>17</v>
      </c>
      <c r="C2" s="41"/>
      <c r="D2" s="42"/>
    </row>
    <row r="3" spans="1:119" ht="18.75" customHeight="1" thickBot="1" x14ac:dyDescent="0.25">
      <c r="A3" s="40"/>
      <c r="B3" s="355" t="s">
        <v>18</v>
      </c>
      <c r="C3" s="356"/>
      <c r="D3" s="356"/>
      <c r="E3" s="357"/>
      <c r="F3" s="357"/>
      <c r="G3" s="357"/>
      <c r="H3" s="357"/>
      <c r="I3" s="357"/>
      <c r="J3" s="357"/>
      <c r="K3" s="357"/>
      <c r="L3" s="357" t="s">
        <v>19</v>
      </c>
      <c r="M3" s="357"/>
      <c r="N3" s="357"/>
      <c r="O3" s="357"/>
      <c r="P3" s="357"/>
      <c r="Q3" s="357"/>
      <c r="R3" s="364"/>
      <c r="S3" s="364"/>
      <c r="T3" s="364"/>
      <c r="U3" s="364"/>
      <c r="V3" s="365"/>
      <c r="W3" s="339" t="s">
        <v>20</v>
      </c>
      <c r="X3" s="340"/>
      <c r="Y3" s="340"/>
      <c r="Z3" s="340"/>
      <c r="AA3" s="340"/>
      <c r="AB3" s="356"/>
      <c r="AC3" s="364" t="s">
        <v>21</v>
      </c>
      <c r="AD3" s="340"/>
      <c r="AE3" s="340"/>
      <c r="AF3" s="340"/>
      <c r="AG3" s="340"/>
      <c r="AH3" s="340"/>
      <c r="AI3" s="340"/>
      <c r="AJ3" s="340"/>
      <c r="AK3" s="340"/>
      <c r="AL3" s="341"/>
      <c r="AM3" s="339" t="s">
        <v>22</v>
      </c>
      <c r="AN3" s="340"/>
      <c r="AO3" s="340"/>
      <c r="AP3" s="340"/>
      <c r="AQ3" s="340"/>
      <c r="AR3" s="340"/>
      <c r="AS3" s="340"/>
      <c r="AT3" s="340"/>
      <c r="AU3" s="340"/>
      <c r="AV3" s="340"/>
      <c r="AW3" s="340"/>
      <c r="AX3" s="341"/>
      <c r="AY3" s="376" t="s">
        <v>23</v>
      </c>
      <c r="AZ3" s="377"/>
      <c r="BA3" s="377"/>
      <c r="BB3" s="377"/>
      <c r="BC3" s="377"/>
      <c r="BD3" s="377"/>
      <c r="BE3" s="377"/>
      <c r="BF3" s="377"/>
      <c r="BG3" s="377"/>
      <c r="BH3" s="377"/>
      <c r="BI3" s="377"/>
      <c r="BJ3" s="377"/>
      <c r="BK3" s="377"/>
      <c r="BL3" s="377"/>
      <c r="BM3" s="378"/>
      <c r="BN3" s="339" t="s">
        <v>24</v>
      </c>
      <c r="BO3" s="340"/>
      <c r="BP3" s="340"/>
      <c r="BQ3" s="340"/>
      <c r="BR3" s="340"/>
      <c r="BS3" s="340"/>
      <c r="BT3" s="340"/>
      <c r="BU3" s="341"/>
      <c r="BV3" s="339" t="s">
        <v>25</v>
      </c>
      <c r="BW3" s="340"/>
      <c r="BX3" s="340"/>
      <c r="BY3" s="340"/>
      <c r="BZ3" s="340"/>
      <c r="CA3" s="340"/>
      <c r="CB3" s="340"/>
      <c r="CC3" s="341"/>
      <c r="CD3" s="376" t="s">
        <v>23</v>
      </c>
      <c r="CE3" s="377"/>
      <c r="CF3" s="377"/>
      <c r="CG3" s="377"/>
      <c r="CH3" s="377"/>
      <c r="CI3" s="377"/>
      <c r="CJ3" s="377"/>
      <c r="CK3" s="377"/>
      <c r="CL3" s="377"/>
      <c r="CM3" s="377"/>
      <c r="CN3" s="377"/>
      <c r="CO3" s="377"/>
      <c r="CP3" s="377"/>
      <c r="CQ3" s="377"/>
      <c r="CR3" s="377"/>
      <c r="CS3" s="378"/>
      <c r="CT3" s="339" t="s">
        <v>26</v>
      </c>
      <c r="CU3" s="340"/>
      <c r="CV3" s="340"/>
      <c r="CW3" s="340"/>
      <c r="CX3" s="340"/>
      <c r="CY3" s="340"/>
      <c r="CZ3" s="340"/>
      <c r="DA3" s="341"/>
      <c r="DB3" s="339" t="s">
        <v>27</v>
      </c>
      <c r="DC3" s="340"/>
      <c r="DD3" s="340"/>
      <c r="DE3" s="340"/>
      <c r="DF3" s="340"/>
      <c r="DG3" s="340"/>
      <c r="DH3" s="340"/>
      <c r="DI3" s="341"/>
    </row>
    <row r="4" spans="1:119" ht="18.75" customHeight="1" x14ac:dyDescent="0.2">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28</v>
      </c>
      <c r="AZ4" s="343"/>
      <c r="BA4" s="343"/>
      <c r="BB4" s="343"/>
      <c r="BC4" s="343"/>
      <c r="BD4" s="343"/>
      <c r="BE4" s="343"/>
      <c r="BF4" s="343"/>
      <c r="BG4" s="343"/>
      <c r="BH4" s="343"/>
      <c r="BI4" s="343"/>
      <c r="BJ4" s="343"/>
      <c r="BK4" s="343"/>
      <c r="BL4" s="343"/>
      <c r="BM4" s="344"/>
      <c r="BN4" s="345">
        <v>7180812</v>
      </c>
      <c r="BO4" s="346"/>
      <c r="BP4" s="346"/>
      <c r="BQ4" s="346"/>
      <c r="BR4" s="346"/>
      <c r="BS4" s="346"/>
      <c r="BT4" s="346"/>
      <c r="BU4" s="347"/>
      <c r="BV4" s="345">
        <v>6477999</v>
      </c>
      <c r="BW4" s="346"/>
      <c r="BX4" s="346"/>
      <c r="BY4" s="346"/>
      <c r="BZ4" s="346"/>
      <c r="CA4" s="346"/>
      <c r="CB4" s="346"/>
      <c r="CC4" s="347"/>
      <c r="CD4" s="348" t="s">
        <v>29</v>
      </c>
      <c r="CE4" s="349"/>
      <c r="CF4" s="349"/>
      <c r="CG4" s="349"/>
      <c r="CH4" s="349"/>
      <c r="CI4" s="349"/>
      <c r="CJ4" s="349"/>
      <c r="CK4" s="349"/>
      <c r="CL4" s="349"/>
      <c r="CM4" s="349"/>
      <c r="CN4" s="349"/>
      <c r="CO4" s="349"/>
      <c r="CP4" s="349"/>
      <c r="CQ4" s="349"/>
      <c r="CR4" s="349"/>
      <c r="CS4" s="350"/>
      <c r="CT4" s="351">
        <v>1.3</v>
      </c>
      <c r="CU4" s="352"/>
      <c r="CV4" s="352"/>
      <c r="CW4" s="352"/>
      <c r="CX4" s="352"/>
      <c r="CY4" s="352"/>
      <c r="CZ4" s="352"/>
      <c r="DA4" s="353"/>
      <c r="DB4" s="351">
        <v>1.2</v>
      </c>
      <c r="DC4" s="352"/>
      <c r="DD4" s="352"/>
      <c r="DE4" s="352"/>
      <c r="DF4" s="352"/>
      <c r="DG4" s="352"/>
      <c r="DH4" s="352"/>
      <c r="DI4" s="353"/>
    </row>
    <row r="5" spans="1:119" ht="18.75" customHeight="1" x14ac:dyDescent="0.2">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30</v>
      </c>
      <c r="AN5" s="406"/>
      <c r="AO5" s="406"/>
      <c r="AP5" s="406"/>
      <c r="AQ5" s="406"/>
      <c r="AR5" s="406"/>
      <c r="AS5" s="406"/>
      <c r="AT5" s="407"/>
      <c r="AU5" s="408" t="s">
        <v>31</v>
      </c>
      <c r="AV5" s="409"/>
      <c r="AW5" s="409"/>
      <c r="AX5" s="409"/>
      <c r="AY5" s="410" t="s">
        <v>32</v>
      </c>
      <c r="AZ5" s="411"/>
      <c r="BA5" s="411"/>
      <c r="BB5" s="411"/>
      <c r="BC5" s="411"/>
      <c r="BD5" s="411"/>
      <c r="BE5" s="411"/>
      <c r="BF5" s="411"/>
      <c r="BG5" s="411"/>
      <c r="BH5" s="411"/>
      <c r="BI5" s="411"/>
      <c r="BJ5" s="411"/>
      <c r="BK5" s="411"/>
      <c r="BL5" s="411"/>
      <c r="BM5" s="412"/>
      <c r="BN5" s="413">
        <v>7090233</v>
      </c>
      <c r="BO5" s="414"/>
      <c r="BP5" s="414"/>
      <c r="BQ5" s="414"/>
      <c r="BR5" s="414"/>
      <c r="BS5" s="414"/>
      <c r="BT5" s="414"/>
      <c r="BU5" s="415"/>
      <c r="BV5" s="413">
        <v>6417831</v>
      </c>
      <c r="BW5" s="414"/>
      <c r="BX5" s="414"/>
      <c r="BY5" s="414"/>
      <c r="BZ5" s="414"/>
      <c r="CA5" s="414"/>
      <c r="CB5" s="414"/>
      <c r="CC5" s="415"/>
      <c r="CD5" s="416" t="s">
        <v>33</v>
      </c>
      <c r="CE5" s="417"/>
      <c r="CF5" s="417"/>
      <c r="CG5" s="417"/>
      <c r="CH5" s="417"/>
      <c r="CI5" s="417"/>
      <c r="CJ5" s="417"/>
      <c r="CK5" s="417"/>
      <c r="CL5" s="417"/>
      <c r="CM5" s="417"/>
      <c r="CN5" s="417"/>
      <c r="CO5" s="417"/>
      <c r="CP5" s="417"/>
      <c r="CQ5" s="417"/>
      <c r="CR5" s="417"/>
      <c r="CS5" s="418"/>
      <c r="CT5" s="379">
        <v>91.5</v>
      </c>
      <c r="CU5" s="380"/>
      <c r="CV5" s="380"/>
      <c r="CW5" s="380"/>
      <c r="CX5" s="380"/>
      <c r="CY5" s="380"/>
      <c r="CZ5" s="380"/>
      <c r="DA5" s="381"/>
      <c r="DB5" s="379">
        <v>90.5</v>
      </c>
      <c r="DC5" s="380"/>
      <c r="DD5" s="380"/>
      <c r="DE5" s="380"/>
      <c r="DF5" s="380"/>
      <c r="DG5" s="380"/>
      <c r="DH5" s="380"/>
      <c r="DI5" s="381"/>
    </row>
    <row r="6" spans="1:119" ht="18.75" customHeight="1" x14ac:dyDescent="0.2">
      <c r="A6" s="40"/>
      <c r="B6" s="382" t="s">
        <v>34</v>
      </c>
      <c r="C6" s="383"/>
      <c r="D6" s="383"/>
      <c r="E6" s="384"/>
      <c r="F6" s="384"/>
      <c r="G6" s="384"/>
      <c r="H6" s="384"/>
      <c r="I6" s="384"/>
      <c r="J6" s="384"/>
      <c r="K6" s="384"/>
      <c r="L6" s="384" t="s">
        <v>35</v>
      </c>
      <c r="M6" s="384"/>
      <c r="N6" s="384"/>
      <c r="O6" s="384"/>
      <c r="P6" s="384"/>
      <c r="Q6" s="384"/>
      <c r="R6" s="388"/>
      <c r="S6" s="388"/>
      <c r="T6" s="388"/>
      <c r="U6" s="388"/>
      <c r="V6" s="389"/>
      <c r="W6" s="392" t="s">
        <v>36</v>
      </c>
      <c r="X6" s="393"/>
      <c r="Y6" s="393"/>
      <c r="Z6" s="393"/>
      <c r="AA6" s="393"/>
      <c r="AB6" s="383"/>
      <c r="AC6" s="396" t="s">
        <v>37</v>
      </c>
      <c r="AD6" s="397"/>
      <c r="AE6" s="397"/>
      <c r="AF6" s="397"/>
      <c r="AG6" s="397"/>
      <c r="AH6" s="397"/>
      <c r="AI6" s="397"/>
      <c r="AJ6" s="397"/>
      <c r="AK6" s="397"/>
      <c r="AL6" s="398"/>
      <c r="AM6" s="405" t="s">
        <v>38</v>
      </c>
      <c r="AN6" s="406"/>
      <c r="AO6" s="406"/>
      <c r="AP6" s="406"/>
      <c r="AQ6" s="406"/>
      <c r="AR6" s="406"/>
      <c r="AS6" s="406"/>
      <c r="AT6" s="407"/>
      <c r="AU6" s="408" t="s">
        <v>31</v>
      </c>
      <c r="AV6" s="409"/>
      <c r="AW6" s="409"/>
      <c r="AX6" s="409"/>
      <c r="AY6" s="410" t="s">
        <v>39</v>
      </c>
      <c r="AZ6" s="411"/>
      <c r="BA6" s="411"/>
      <c r="BB6" s="411"/>
      <c r="BC6" s="411"/>
      <c r="BD6" s="411"/>
      <c r="BE6" s="411"/>
      <c r="BF6" s="411"/>
      <c r="BG6" s="411"/>
      <c r="BH6" s="411"/>
      <c r="BI6" s="411"/>
      <c r="BJ6" s="411"/>
      <c r="BK6" s="411"/>
      <c r="BL6" s="411"/>
      <c r="BM6" s="412"/>
      <c r="BN6" s="413">
        <v>90579</v>
      </c>
      <c r="BO6" s="414"/>
      <c r="BP6" s="414"/>
      <c r="BQ6" s="414"/>
      <c r="BR6" s="414"/>
      <c r="BS6" s="414"/>
      <c r="BT6" s="414"/>
      <c r="BU6" s="415"/>
      <c r="BV6" s="413">
        <v>60168</v>
      </c>
      <c r="BW6" s="414"/>
      <c r="BX6" s="414"/>
      <c r="BY6" s="414"/>
      <c r="BZ6" s="414"/>
      <c r="CA6" s="414"/>
      <c r="CB6" s="414"/>
      <c r="CC6" s="415"/>
      <c r="CD6" s="416" t="s">
        <v>40</v>
      </c>
      <c r="CE6" s="417"/>
      <c r="CF6" s="417"/>
      <c r="CG6" s="417"/>
      <c r="CH6" s="417"/>
      <c r="CI6" s="417"/>
      <c r="CJ6" s="417"/>
      <c r="CK6" s="417"/>
      <c r="CL6" s="417"/>
      <c r="CM6" s="417"/>
      <c r="CN6" s="417"/>
      <c r="CO6" s="417"/>
      <c r="CP6" s="417"/>
      <c r="CQ6" s="417"/>
      <c r="CR6" s="417"/>
      <c r="CS6" s="418"/>
      <c r="CT6" s="419">
        <v>91.6</v>
      </c>
      <c r="CU6" s="420"/>
      <c r="CV6" s="420"/>
      <c r="CW6" s="420"/>
      <c r="CX6" s="420"/>
      <c r="CY6" s="420"/>
      <c r="CZ6" s="420"/>
      <c r="DA6" s="421"/>
      <c r="DB6" s="419">
        <v>90.9</v>
      </c>
      <c r="DC6" s="420"/>
      <c r="DD6" s="420"/>
      <c r="DE6" s="420"/>
      <c r="DF6" s="420"/>
      <c r="DG6" s="420"/>
      <c r="DH6" s="420"/>
      <c r="DI6" s="421"/>
    </row>
    <row r="7" spans="1:119" ht="18.75" customHeight="1" x14ac:dyDescent="0.2">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41</v>
      </c>
      <c r="AN7" s="406"/>
      <c r="AO7" s="406"/>
      <c r="AP7" s="406"/>
      <c r="AQ7" s="406"/>
      <c r="AR7" s="406"/>
      <c r="AS7" s="406"/>
      <c r="AT7" s="407"/>
      <c r="AU7" s="408" t="s">
        <v>31</v>
      </c>
      <c r="AV7" s="409"/>
      <c r="AW7" s="409"/>
      <c r="AX7" s="409"/>
      <c r="AY7" s="410" t="s">
        <v>42</v>
      </c>
      <c r="AZ7" s="411"/>
      <c r="BA7" s="411"/>
      <c r="BB7" s="411"/>
      <c r="BC7" s="411"/>
      <c r="BD7" s="411"/>
      <c r="BE7" s="411"/>
      <c r="BF7" s="411"/>
      <c r="BG7" s="411"/>
      <c r="BH7" s="411"/>
      <c r="BI7" s="411"/>
      <c r="BJ7" s="411"/>
      <c r="BK7" s="411"/>
      <c r="BL7" s="411"/>
      <c r="BM7" s="412"/>
      <c r="BN7" s="413">
        <v>41817</v>
      </c>
      <c r="BO7" s="414"/>
      <c r="BP7" s="414"/>
      <c r="BQ7" s="414"/>
      <c r="BR7" s="414"/>
      <c r="BS7" s="414"/>
      <c r="BT7" s="414"/>
      <c r="BU7" s="415"/>
      <c r="BV7" s="413">
        <v>15951</v>
      </c>
      <c r="BW7" s="414"/>
      <c r="BX7" s="414"/>
      <c r="BY7" s="414"/>
      <c r="BZ7" s="414"/>
      <c r="CA7" s="414"/>
      <c r="CB7" s="414"/>
      <c r="CC7" s="415"/>
      <c r="CD7" s="416" t="s">
        <v>43</v>
      </c>
      <c r="CE7" s="417"/>
      <c r="CF7" s="417"/>
      <c r="CG7" s="417"/>
      <c r="CH7" s="417"/>
      <c r="CI7" s="417"/>
      <c r="CJ7" s="417"/>
      <c r="CK7" s="417"/>
      <c r="CL7" s="417"/>
      <c r="CM7" s="417"/>
      <c r="CN7" s="417"/>
      <c r="CO7" s="417"/>
      <c r="CP7" s="417"/>
      <c r="CQ7" s="417"/>
      <c r="CR7" s="417"/>
      <c r="CS7" s="418"/>
      <c r="CT7" s="413">
        <v>3893583</v>
      </c>
      <c r="CU7" s="414"/>
      <c r="CV7" s="414"/>
      <c r="CW7" s="414"/>
      <c r="CX7" s="414"/>
      <c r="CY7" s="414"/>
      <c r="CZ7" s="414"/>
      <c r="DA7" s="415"/>
      <c r="DB7" s="413">
        <v>3770229</v>
      </c>
      <c r="DC7" s="414"/>
      <c r="DD7" s="414"/>
      <c r="DE7" s="414"/>
      <c r="DF7" s="414"/>
      <c r="DG7" s="414"/>
      <c r="DH7" s="414"/>
      <c r="DI7" s="415"/>
    </row>
    <row r="8" spans="1:119" ht="18.75" customHeight="1" thickBot="1" x14ac:dyDescent="0.25">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44</v>
      </c>
      <c r="AN8" s="406"/>
      <c r="AO8" s="406"/>
      <c r="AP8" s="406"/>
      <c r="AQ8" s="406"/>
      <c r="AR8" s="406"/>
      <c r="AS8" s="406"/>
      <c r="AT8" s="407"/>
      <c r="AU8" s="408" t="s">
        <v>31</v>
      </c>
      <c r="AV8" s="409"/>
      <c r="AW8" s="409"/>
      <c r="AX8" s="409"/>
      <c r="AY8" s="410" t="s">
        <v>45</v>
      </c>
      <c r="AZ8" s="411"/>
      <c r="BA8" s="411"/>
      <c r="BB8" s="411"/>
      <c r="BC8" s="411"/>
      <c r="BD8" s="411"/>
      <c r="BE8" s="411"/>
      <c r="BF8" s="411"/>
      <c r="BG8" s="411"/>
      <c r="BH8" s="411"/>
      <c r="BI8" s="411"/>
      <c r="BJ8" s="411"/>
      <c r="BK8" s="411"/>
      <c r="BL8" s="411"/>
      <c r="BM8" s="412"/>
      <c r="BN8" s="413">
        <v>48762</v>
      </c>
      <c r="BO8" s="414"/>
      <c r="BP8" s="414"/>
      <c r="BQ8" s="414"/>
      <c r="BR8" s="414"/>
      <c r="BS8" s="414"/>
      <c r="BT8" s="414"/>
      <c r="BU8" s="415"/>
      <c r="BV8" s="413">
        <v>44217</v>
      </c>
      <c r="BW8" s="414"/>
      <c r="BX8" s="414"/>
      <c r="BY8" s="414"/>
      <c r="BZ8" s="414"/>
      <c r="CA8" s="414"/>
      <c r="CB8" s="414"/>
      <c r="CC8" s="415"/>
      <c r="CD8" s="416" t="s">
        <v>46</v>
      </c>
      <c r="CE8" s="417"/>
      <c r="CF8" s="417"/>
      <c r="CG8" s="417"/>
      <c r="CH8" s="417"/>
      <c r="CI8" s="417"/>
      <c r="CJ8" s="417"/>
      <c r="CK8" s="417"/>
      <c r="CL8" s="417"/>
      <c r="CM8" s="417"/>
      <c r="CN8" s="417"/>
      <c r="CO8" s="417"/>
      <c r="CP8" s="417"/>
      <c r="CQ8" s="417"/>
      <c r="CR8" s="417"/>
      <c r="CS8" s="418"/>
      <c r="CT8" s="422">
        <v>0.24</v>
      </c>
      <c r="CU8" s="423"/>
      <c r="CV8" s="423"/>
      <c r="CW8" s="423"/>
      <c r="CX8" s="423"/>
      <c r="CY8" s="423"/>
      <c r="CZ8" s="423"/>
      <c r="DA8" s="424"/>
      <c r="DB8" s="422">
        <v>0.23</v>
      </c>
      <c r="DC8" s="423"/>
      <c r="DD8" s="423"/>
      <c r="DE8" s="423"/>
      <c r="DF8" s="423"/>
      <c r="DG8" s="423"/>
      <c r="DH8" s="423"/>
      <c r="DI8" s="424"/>
    </row>
    <row r="9" spans="1:119" ht="18.75" customHeight="1" thickBot="1" x14ac:dyDescent="0.25">
      <c r="A9" s="40"/>
      <c r="B9" s="376" t="s">
        <v>47</v>
      </c>
      <c r="C9" s="377"/>
      <c r="D9" s="377"/>
      <c r="E9" s="377"/>
      <c r="F9" s="377"/>
      <c r="G9" s="377"/>
      <c r="H9" s="377"/>
      <c r="I9" s="377"/>
      <c r="J9" s="377"/>
      <c r="K9" s="425"/>
      <c r="L9" s="426" t="s">
        <v>48</v>
      </c>
      <c r="M9" s="427"/>
      <c r="N9" s="427"/>
      <c r="O9" s="427"/>
      <c r="P9" s="427"/>
      <c r="Q9" s="428"/>
      <c r="R9" s="429">
        <v>5445</v>
      </c>
      <c r="S9" s="430"/>
      <c r="T9" s="430"/>
      <c r="U9" s="430"/>
      <c r="V9" s="431"/>
      <c r="W9" s="339" t="s">
        <v>49</v>
      </c>
      <c r="X9" s="340"/>
      <c r="Y9" s="340"/>
      <c r="Z9" s="340"/>
      <c r="AA9" s="340"/>
      <c r="AB9" s="340"/>
      <c r="AC9" s="340"/>
      <c r="AD9" s="340"/>
      <c r="AE9" s="340"/>
      <c r="AF9" s="340"/>
      <c r="AG9" s="340"/>
      <c r="AH9" s="340"/>
      <c r="AI9" s="340"/>
      <c r="AJ9" s="340"/>
      <c r="AK9" s="340"/>
      <c r="AL9" s="341"/>
      <c r="AM9" s="405" t="s">
        <v>50</v>
      </c>
      <c r="AN9" s="406"/>
      <c r="AO9" s="406"/>
      <c r="AP9" s="406"/>
      <c r="AQ9" s="406"/>
      <c r="AR9" s="406"/>
      <c r="AS9" s="406"/>
      <c r="AT9" s="407"/>
      <c r="AU9" s="408" t="s">
        <v>31</v>
      </c>
      <c r="AV9" s="409"/>
      <c r="AW9" s="409"/>
      <c r="AX9" s="409"/>
      <c r="AY9" s="410" t="s">
        <v>51</v>
      </c>
      <c r="AZ9" s="411"/>
      <c r="BA9" s="411"/>
      <c r="BB9" s="411"/>
      <c r="BC9" s="411"/>
      <c r="BD9" s="411"/>
      <c r="BE9" s="411"/>
      <c r="BF9" s="411"/>
      <c r="BG9" s="411"/>
      <c r="BH9" s="411"/>
      <c r="BI9" s="411"/>
      <c r="BJ9" s="411"/>
      <c r="BK9" s="411"/>
      <c r="BL9" s="411"/>
      <c r="BM9" s="412"/>
      <c r="BN9" s="413">
        <v>4545</v>
      </c>
      <c r="BO9" s="414"/>
      <c r="BP9" s="414"/>
      <c r="BQ9" s="414"/>
      <c r="BR9" s="414"/>
      <c r="BS9" s="414"/>
      <c r="BT9" s="414"/>
      <c r="BU9" s="415"/>
      <c r="BV9" s="413">
        <v>-5071</v>
      </c>
      <c r="BW9" s="414"/>
      <c r="BX9" s="414"/>
      <c r="BY9" s="414"/>
      <c r="BZ9" s="414"/>
      <c r="CA9" s="414"/>
      <c r="CB9" s="414"/>
      <c r="CC9" s="415"/>
      <c r="CD9" s="416" t="s">
        <v>52</v>
      </c>
      <c r="CE9" s="417"/>
      <c r="CF9" s="417"/>
      <c r="CG9" s="417"/>
      <c r="CH9" s="417"/>
      <c r="CI9" s="417"/>
      <c r="CJ9" s="417"/>
      <c r="CK9" s="417"/>
      <c r="CL9" s="417"/>
      <c r="CM9" s="417"/>
      <c r="CN9" s="417"/>
      <c r="CO9" s="417"/>
      <c r="CP9" s="417"/>
      <c r="CQ9" s="417"/>
      <c r="CR9" s="417"/>
      <c r="CS9" s="418"/>
      <c r="CT9" s="379">
        <v>18</v>
      </c>
      <c r="CU9" s="380"/>
      <c r="CV9" s="380"/>
      <c r="CW9" s="380"/>
      <c r="CX9" s="380"/>
      <c r="CY9" s="380"/>
      <c r="CZ9" s="380"/>
      <c r="DA9" s="381"/>
      <c r="DB9" s="379">
        <v>18.7</v>
      </c>
      <c r="DC9" s="380"/>
      <c r="DD9" s="380"/>
      <c r="DE9" s="380"/>
      <c r="DF9" s="380"/>
      <c r="DG9" s="380"/>
      <c r="DH9" s="380"/>
      <c r="DI9" s="381"/>
    </row>
    <row r="10" spans="1:119" ht="18.75" customHeight="1" thickBot="1" x14ac:dyDescent="0.25">
      <c r="A10" s="40"/>
      <c r="B10" s="376"/>
      <c r="C10" s="377"/>
      <c r="D10" s="377"/>
      <c r="E10" s="377"/>
      <c r="F10" s="377"/>
      <c r="G10" s="377"/>
      <c r="H10" s="377"/>
      <c r="I10" s="377"/>
      <c r="J10" s="377"/>
      <c r="K10" s="425"/>
      <c r="L10" s="432" t="s">
        <v>53</v>
      </c>
      <c r="M10" s="406"/>
      <c r="N10" s="406"/>
      <c r="O10" s="406"/>
      <c r="P10" s="406"/>
      <c r="Q10" s="407"/>
      <c r="R10" s="433">
        <v>5745</v>
      </c>
      <c r="S10" s="434"/>
      <c r="T10" s="434"/>
      <c r="U10" s="434"/>
      <c r="V10" s="435"/>
      <c r="W10" s="370"/>
      <c r="X10" s="371"/>
      <c r="Y10" s="371"/>
      <c r="Z10" s="371"/>
      <c r="AA10" s="371"/>
      <c r="AB10" s="371"/>
      <c r="AC10" s="371"/>
      <c r="AD10" s="371"/>
      <c r="AE10" s="371"/>
      <c r="AF10" s="371"/>
      <c r="AG10" s="371"/>
      <c r="AH10" s="371"/>
      <c r="AI10" s="371"/>
      <c r="AJ10" s="371"/>
      <c r="AK10" s="371"/>
      <c r="AL10" s="374"/>
      <c r="AM10" s="405" t="s">
        <v>54</v>
      </c>
      <c r="AN10" s="406"/>
      <c r="AO10" s="406"/>
      <c r="AP10" s="406"/>
      <c r="AQ10" s="406"/>
      <c r="AR10" s="406"/>
      <c r="AS10" s="406"/>
      <c r="AT10" s="407"/>
      <c r="AU10" s="408" t="s">
        <v>55</v>
      </c>
      <c r="AV10" s="409"/>
      <c r="AW10" s="409"/>
      <c r="AX10" s="409"/>
      <c r="AY10" s="410" t="s">
        <v>56</v>
      </c>
      <c r="AZ10" s="411"/>
      <c r="BA10" s="411"/>
      <c r="BB10" s="411"/>
      <c r="BC10" s="411"/>
      <c r="BD10" s="411"/>
      <c r="BE10" s="411"/>
      <c r="BF10" s="411"/>
      <c r="BG10" s="411"/>
      <c r="BH10" s="411"/>
      <c r="BI10" s="411"/>
      <c r="BJ10" s="411"/>
      <c r="BK10" s="411"/>
      <c r="BL10" s="411"/>
      <c r="BM10" s="412"/>
      <c r="BN10" s="413">
        <v>2919</v>
      </c>
      <c r="BO10" s="414"/>
      <c r="BP10" s="414"/>
      <c r="BQ10" s="414"/>
      <c r="BR10" s="414"/>
      <c r="BS10" s="414"/>
      <c r="BT10" s="414"/>
      <c r="BU10" s="415"/>
      <c r="BV10" s="413">
        <v>22</v>
      </c>
      <c r="BW10" s="414"/>
      <c r="BX10" s="414"/>
      <c r="BY10" s="414"/>
      <c r="BZ10" s="414"/>
      <c r="CA10" s="414"/>
      <c r="CB10" s="414"/>
      <c r="CC10" s="415"/>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76"/>
      <c r="C11" s="377"/>
      <c r="D11" s="377"/>
      <c r="E11" s="377"/>
      <c r="F11" s="377"/>
      <c r="G11" s="377"/>
      <c r="H11" s="377"/>
      <c r="I11" s="377"/>
      <c r="J11" s="377"/>
      <c r="K11" s="425"/>
      <c r="L11" s="436" t="s">
        <v>58</v>
      </c>
      <c r="M11" s="437"/>
      <c r="N11" s="437"/>
      <c r="O11" s="437"/>
      <c r="P11" s="437"/>
      <c r="Q11" s="438"/>
      <c r="R11" s="439" t="s">
        <v>59</v>
      </c>
      <c r="S11" s="440"/>
      <c r="T11" s="440"/>
      <c r="U11" s="440"/>
      <c r="V11" s="441"/>
      <c r="W11" s="370"/>
      <c r="X11" s="371"/>
      <c r="Y11" s="371"/>
      <c r="Z11" s="371"/>
      <c r="AA11" s="371"/>
      <c r="AB11" s="371"/>
      <c r="AC11" s="371"/>
      <c r="AD11" s="371"/>
      <c r="AE11" s="371"/>
      <c r="AF11" s="371"/>
      <c r="AG11" s="371"/>
      <c r="AH11" s="371"/>
      <c r="AI11" s="371"/>
      <c r="AJ11" s="371"/>
      <c r="AK11" s="371"/>
      <c r="AL11" s="374"/>
      <c r="AM11" s="405" t="s">
        <v>60</v>
      </c>
      <c r="AN11" s="406"/>
      <c r="AO11" s="406"/>
      <c r="AP11" s="406"/>
      <c r="AQ11" s="406"/>
      <c r="AR11" s="406"/>
      <c r="AS11" s="406"/>
      <c r="AT11" s="407"/>
      <c r="AU11" s="408" t="s">
        <v>31</v>
      </c>
      <c r="AV11" s="409"/>
      <c r="AW11" s="409"/>
      <c r="AX11" s="409"/>
      <c r="AY11" s="410" t="s">
        <v>61</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62</v>
      </c>
      <c r="CE11" s="417"/>
      <c r="CF11" s="417"/>
      <c r="CG11" s="417"/>
      <c r="CH11" s="417"/>
      <c r="CI11" s="417"/>
      <c r="CJ11" s="417"/>
      <c r="CK11" s="417"/>
      <c r="CL11" s="417"/>
      <c r="CM11" s="417"/>
      <c r="CN11" s="417"/>
      <c r="CO11" s="417"/>
      <c r="CP11" s="417"/>
      <c r="CQ11" s="417"/>
      <c r="CR11" s="417"/>
      <c r="CS11" s="418"/>
      <c r="CT11" s="422" t="s">
        <v>63</v>
      </c>
      <c r="CU11" s="423"/>
      <c r="CV11" s="423"/>
      <c r="CW11" s="423"/>
      <c r="CX11" s="423"/>
      <c r="CY11" s="423"/>
      <c r="CZ11" s="423"/>
      <c r="DA11" s="424"/>
      <c r="DB11" s="422" t="s">
        <v>63</v>
      </c>
      <c r="DC11" s="423"/>
      <c r="DD11" s="423"/>
      <c r="DE11" s="423"/>
      <c r="DF11" s="423"/>
      <c r="DG11" s="423"/>
      <c r="DH11" s="423"/>
      <c r="DI11" s="424"/>
    </row>
    <row r="12" spans="1:119" ht="18.75" customHeight="1" x14ac:dyDescent="0.2">
      <c r="A12" s="40"/>
      <c r="B12" s="442" t="s">
        <v>64</v>
      </c>
      <c r="C12" s="443"/>
      <c r="D12" s="443"/>
      <c r="E12" s="443"/>
      <c r="F12" s="443"/>
      <c r="G12" s="443"/>
      <c r="H12" s="443"/>
      <c r="I12" s="443"/>
      <c r="J12" s="443"/>
      <c r="K12" s="444"/>
      <c r="L12" s="451" t="s">
        <v>65</v>
      </c>
      <c r="M12" s="452"/>
      <c r="N12" s="452"/>
      <c r="O12" s="452"/>
      <c r="P12" s="452"/>
      <c r="Q12" s="453"/>
      <c r="R12" s="454">
        <v>5196</v>
      </c>
      <c r="S12" s="455"/>
      <c r="T12" s="455"/>
      <c r="U12" s="455"/>
      <c r="V12" s="456"/>
      <c r="W12" s="457" t="s">
        <v>23</v>
      </c>
      <c r="X12" s="409"/>
      <c r="Y12" s="409"/>
      <c r="Z12" s="409"/>
      <c r="AA12" s="409"/>
      <c r="AB12" s="458"/>
      <c r="AC12" s="459" t="s">
        <v>66</v>
      </c>
      <c r="AD12" s="460"/>
      <c r="AE12" s="460"/>
      <c r="AF12" s="460"/>
      <c r="AG12" s="461"/>
      <c r="AH12" s="459" t="s">
        <v>67</v>
      </c>
      <c r="AI12" s="460"/>
      <c r="AJ12" s="460"/>
      <c r="AK12" s="460"/>
      <c r="AL12" s="462"/>
      <c r="AM12" s="405" t="s">
        <v>68</v>
      </c>
      <c r="AN12" s="406"/>
      <c r="AO12" s="406"/>
      <c r="AP12" s="406"/>
      <c r="AQ12" s="406"/>
      <c r="AR12" s="406"/>
      <c r="AS12" s="406"/>
      <c r="AT12" s="407"/>
      <c r="AU12" s="408" t="s">
        <v>55</v>
      </c>
      <c r="AV12" s="409"/>
      <c r="AW12" s="409"/>
      <c r="AX12" s="409"/>
      <c r="AY12" s="410" t="s">
        <v>69</v>
      </c>
      <c r="AZ12" s="411"/>
      <c r="BA12" s="411"/>
      <c r="BB12" s="411"/>
      <c r="BC12" s="411"/>
      <c r="BD12" s="411"/>
      <c r="BE12" s="411"/>
      <c r="BF12" s="411"/>
      <c r="BG12" s="411"/>
      <c r="BH12" s="411"/>
      <c r="BI12" s="411"/>
      <c r="BJ12" s="411"/>
      <c r="BK12" s="411"/>
      <c r="BL12" s="411"/>
      <c r="BM12" s="412"/>
      <c r="BN12" s="413">
        <v>45100</v>
      </c>
      <c r="BO12" s="414"/>
      <c r="BP12" s="414"/>
      <c r="BQ12" s="414"/>
      <c r="BR12" s="414"/>
      <c r="BS12" s="414"/>
      <c r="BT12" s="414"/>
      <c r="BU12" s="415"/>
      <c r="BV12" s="413">
        <v>0</v>
      </c>
      <c r="BW12" s="414"/>
      <c r="BX12" s="414"/>
      <c r="BY12" s="414"/>
      <c r="BZ12" s="414"/>
      <c r="CA12" s="414"/>
      <c r="CB12" s="414"/>
      <c r="CC12" s="415"/>
      <c r="CD12" s="416" t="s">
        <v>70</v>
      </c>
      <c r="CE12" s="417"/>
      <c r="CF12" s="417"/>
      <c r="CG12" s="417"/>
      <c r="CH12" s="417"/>
      <c r="CI12" s="417"/>
      <c r="CJ12" s="417"/>
      <c r="CK12" s="417"/>
      <c r="CL12" s="417"/>
      <c r="CM12" s="417"/>
      <c r="CN12" s="417"/>
      <c r="CO12" s="417"/>
      <c r="CP12" s="417"/>
      <c r="CQ12" s="417"/>
      <c r="CR12" s="417"/>
      <c r="CS12" s="418"/>
      <c r="CT12" s="422" t="s">
        <v>63</v>
      </c>
      <c r="CU12" s="423"/>
      <c r="CV12" s="423"/>
      <c r="CW12" s="423"/>
      <c r="CX12" s="423"/>
      <c r="CY12" s="423"/>
      <c r="CZ12" s="423"/>
      <c r="DA12" s="424"/>
      <c r="DB12" s="422" t="s">
        <v>63</v>
      </c>
      <c r="DC12" s="423"/>
      <c r="DD12" s="423"/>
      <c r="DE12" s="423"/>
      <c r="DF12" s="423"/>
      <c r="DG12" s="423"/>
      <c r="DH12" s="423"/>
      <c r="DI12" s="424"/>
    </row>
    <row r="13" spans="1:119" ht="18.75" customHeight="1" x14ac:dyDescent="0.2">
      <c r="A13" s="40"/>
      <c r="B13" s="445"/>
      <c r="C13" s="446"/>
      <c r="D13" s="446"/>
      <c r="E13" s="446"/>
      <c r="F13" s="446"/>
      <c r="G13" s="446"/>
      <c r="H13" s="446"/>
      <c r="I13" s="446"/>
      <c r="J13" s="446"/>
      <c r="K13" s="447"/>
      <c r="L13" s="55"/>
      <c r="M13" s="473" t="s">
        <v>71</v>
      </c>
      <c r="N13" s="474"/>
      <c r="O13" s="474"/>
      <c r="P13" s="474"/>
      <c r="Q13" s="475"/>
      <c r="R13" s="466">
        <v>5176</v>
      </c>
      <c r="S13" s="467"/>
      <c r="T13" s="467"/>
      <c r="U13" s="467"/>
      <c r="V13" s="468"/>
      <c r="W13" s="392" t="s">
        <v>72</v>
      </c>
      <c r="X13" s="393"/>
      <c r="Y13" s="393"/>
      <c r="Z13" s="393"/>
      <c r="AA13" s="393"/>
      <c r="AB13" s="383"/>
      <c r="AC13" s="433">
        <v>849</v>
      </c>
      <c r="AD13" s="434"/>
      <c r="AE13" s="434"/>
      <c r="AF13" s="434"/>
      <c r="AG13" s="476"/>
      <c r="AH13" s="433">
        <v>991</v>
      </c>
      <c r="AI13" s="434"/>
      <c r="AJ13" s="434"/>
      <c r="AK13" s="434"/>
      <c r="AL13" s="435"/>
      <c r="AM13" s="405" t="s">
        <v>73</v>
      </c>
      <c r="AN13" s="406"/>
      <c r="AO13" s="406"/>
      <c r="AP13" s="406"/>
      <c r="AQ13" s="406"/>
      <c r="AR13" s="406"/>
      <c r="AS13" s="406"/>
      <c r="AT13" s="407"/>
      <c r="AU13" s="408" t="s">
        <v>55</v>
      </c>
      <c r="AV13" s="409"/>
      <c r="AW13" s="409"/>
      <c r="AX13" s="409"/>
      <c r="AY13" s="410" t="s">
        <v>74</v>
      </c>
      <c r="AZ13" s="411"/>
      <c r="BA13" s="411"/>
      <c r="BB13" s="411"/>
      <c r="BC13" s="411"/>
      <c r="BD13" s="411"/>
      <c r="BE13" s="411"/>
      <c r="BF13" s="411"/>
      <c r="BG13" s="411"/>
      <c r="BH13" s="411"/>
      <c r="BI13" s="411"/>
      <c r="BJ13" s="411"/>
      <c r="BK13" s="411"/>
      <c r="BL13" s="411"/>
      <c r="BM13" s="412"/>
      <c r="BN13" s="413">
        <v>-37636</v>
      </c>
      <c r="BO13" s="414"/>
      <c r="BP13" s="414"/>
      <c r="BQ13" s="414"/>
      <c r="BR13" s="414"/>
      <c r="BS13" s="414"/>
      <c r="BT13" s="414"/>
      <c r="BU13" s="415"/>
      <c r="BV13" s="413">
        <v>-5049</v>
      </c>
      <c r="BW13" s="414"/>
      <c r="BX13" s="414"/>
      <c r="BY13" s="414"/>
      <c r="BZ13" s="414"/>
      <c r="CA13" s="414"/>
      <c r="CB13" s="414"/>
      <c r="CC13" s="415"/>
      <c r="CD13" s="416" t="s">
        <v>75</v>
      </c>
      <c r="CE13" s="417"/>
      <c r="CF13" s="417"/>
      <c r="CG13" s="417"/>
      <c r="CH13" s="417"/>
      <c r="CI13" s="417"/>
      <c r="CJ13" s="417"/>
      <c r="CK13" s="417"/>
      <c r="CL13" s="417"/>
      <c r="CM13" s="417"/>
      <c r="CN13" s="417"/>
      <c r="CO13" s="417"/>
      <c r="CP13" s="417"/>
      <c r="CQ13" s="417"/>
      <c r="CR13" s="417"/>
      <c r="CS13" s="418"/>
      <c r="CT13" s="379">
        <v>10.3</v>
      </c>
      <c r="CU13" s="380"/>
      <c r="CV13" s="380"/>
      <c r="CW13" s="380"/>
      <c r="CX13" s="380"/>
      <c r="CY13" s="380"/>
      <c r="CZ13" s="380"/>
      <c r="DA13" s="381"/>
      <c r="DB13" s="379">
        <v>10.9</v>
      </c>
      <c r="DC13" s="380"/>
      <c r="DD13" s="380"/>
      <c r="DE13" s="380"/>
      <c r="DF13" s="380"/>
      <c r="DG13" s="380"/>
      <c r="DH13" s="380"/>
      <c r="DI13" s="381"/>
    </row>
    <row r="14" spans="1:119" ht="18.75" customHeight="1" thickBot="1" x14ac:dyDescent="0.25">
      <c r="A14" s="40"/>
      <c r="B14" s="445"/>
      <c r="C14" s="446"/>
      <c r="D14" s="446"/>
      <c r="E14" s="446"/>
      <c r="F14" s="446"/>
      <c r="G14" s="446"/>
      <c r="H14" s="446"/>
      <c r="I14" s="446"/>
      <c r="J14" s="446"/>
      <c r="K14" s="447"/>
      <c r="L14" s="463" t="s">
        <v>76</v>
      </c>
      <c r="M14" s="464"/>
      <c r="N14" s="464"/>
      <c r="O14" s="464"/>
      <c r="P14" s="464"/>
      <c r="Q14" s="465"/>
      <c r="R14" s="466">
        <v>5288</v>
      </c>
      <c r="S14" s="467"/>
      <c r="T14" s="467"/>
      <c r="U14" s="467"/>
      <c r="V14" s="468"/>
      <c r="W14" s="372"/>
      <c r="X14" s="373"/>
      <c r="Y14" s="373"/>
      <c r="Z14" s="373"/>
      <c r="AA14" s="373"/>
      <c r="AB14" s="362"/>
      <c r="AC14" s="469">
        <v>27.7</v>
      </c>
      <c r="AD14" s="470"/>
      <c r="AE14" s="470"/>
      <c r="AF14" s="470"/>
      <c r="AG14" s="471"/>
      <c r="AH14" s="469">
        <v>30.1</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77</v>
      </c>
      <c r="CE14" s="478"/>
      <c r="CF14" s="478"/>
      <c r="CG14" s="478"/>
      <c r="CH14" s="478"/>
      <c r="CI14" s="478"/>
      <c r="CJ14" s="478"/>
      <c r="CK14" s="478"/>
      <c r="CL14" s="478"/>
      <c r="CM14" s="478"/>
      <c r="CN14" s="478"/>
      <c r="CO14" s="478"/>
      <c r="CP14" s="478"/>
      <c r="CQ14" s="478"/>
      <c r="CR14" s="478"/>
      <c r="CS14" s="479"/>
      <c r="CT14" s="480" t="s">
        <v>63</v>
      </c>
      <c r="CU14" s="481"/>
      <c r="CV14" s="481"/>
      <c r="CW14" s="481"/>
      <c r="CX14" s="481"/>
      <c r="CY14" s="481"/>
      <c r="CZ14" s="481"/>
      <c r="DA14" s="482"/>
      <c r="DB14" s="480" t="s">
        <v>63</v>
      </c>
      <c r="DC14" s="481"/>
      <c r="DD14" s="481"/>
      <c r="DE14" s="481"/>
      <c r="DF14" s="481"/>
      <c r="DG14" s="481"/>
      <c r="DH14" s="481"/>
      <c r="DI14" s="482"/>
    </row>
    <row r="15" spans="1:119" ht="18.75" customHeight="1" x14ac:dyDescent="0.2">
      <c r="A15" s="40"/>
      <c r="B15" s="445"/>
      <c r="C15" s="446"/>
      <c r="D15" s="446"/>
      <c r="E15" s="446"/>
      <c r="F15" s="446"/>
      <c r="G15" s="446"/>
      <c r="H15" s="446"/>
      <c r="I15" s="446"/>
      <c r="J15" s="446"/>
      <c r="K15" s="447"/>
      <c r="L15" s="55"/>
      <c r="M15" s="473" t="s">
        <v>71</v>
      </c>
      <c r="N15" s="474"/>
      <c r="O15" s="474"/>
      <c r="P15" s="474"/>
      <c r="Q15" s="475"/>
      <c r="R15" s="466">
        <v>5271</v>
      </c>
      <c r="S15" s="467"/>
      <c r="T15" s="467"/>
      <c r="U15" s="467"/>
      <c r="V15" s="468"/>
      <c r="W15" s="392" t="s">
        <v>78</v>
      </c>
      <c r="X15" s="393"/>
      <c r="Y15" s="393"/>
      <c r="Z15" s="393"/>
      <c r="AA15" s="393"/>
      <c r="AB15" s="383"/>
      <c r="AC15" s="433">
        <v>336</v>
      </c>
      <c r="AD15" s="434"/>
      <c r="AE15" s="434"/>
      <c r="AF15" s="434"/>
      <c r="AG15" s="476"/>
      <c r="AH15" s="433">
        <v>383</v>
      </c>
      <c r="AI15" s="434"/>
      <c r="AJ15" s="434"/>
      <c r="AK15" s="434"/>
      <c r="AL15" s="435"/>
      <c r="AM15" s="405"/>
      <c r="AN15" s="406"/>
      <c r="AO15" s="406"/>
      <c r="AP15" s="406"/>
      <c r="AQ15" s="406"/>
      <c r="AR15" s="406"/>
      <c r="AS15" s="406"/>
      <c r="AT15" s="407"/>
      <c r="AU15" s="408"/>
      <c r="AV15" s="409"/>
      <c r="AW15" s="409"/>
      <c r="AX15" s="409"/>
      <c r="AY15" s="342" t="s">
        <v>79</v>
      </c>
      <c r="AZ15" s="343"/>
      <c r="BA15" s="343"/>
      <c r="BB15" s="343"/>
      <c r="BC15" s="343"/>
      <c r="BD15" s="343"/>
      <c r="BE15" s="343"/>
      <c r="BF15" s="343"/>
      <c r="BG15" s="343"/>
      <c r="BH15" s="343"/>
      <c r="BI15" s="343"/>
      <c r="BJ15" s="343"/>
      <c r="BK15" s="343"/>
      <c r="BL15" s="343"/>
      <c r="BM15" s="344"/>
      <c r="BN15" s="345">
        <v>903005</v>
      </c>
      <c r="BO15" s="346"/>
      <c r="BP15" s="346"/>
      <c r="BQ15" s="346"/>
      <c r="BR15" s="346"/>
      <c r="BS15" s="346"/>
      <c r="BT15" s="346"/>
      <c r="BU15" s="347"/>
      <c r="BV15" s="345">
        <v>854565</v>
      </c>
      <c r="BW15" s="346"/>
      <c r="BX15" s="346"/>
      <c r="BY15" s="346"/>
      <c r="BZ15" s="346"/>
      <c r="CA15" s="346"/>
      <c r="CB15" s="346"/>
      <c r="CC15" s="347"/>
      <c r="CD15" s="483" t="s">
        <v>80</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2">
      <c r="A16" s="40"/>
      <c r="B16" s="445"/>
      <c r="C16" s="446"/>
      <c r="D16" s="446"/>
      <c r="E16" s="446"/>
      <c r="F16" s="446"/>
      <c r="G16" s="446"/>
      <c r="H16" s="446"/>
      <c r="I16" s="446"/>
      <c r="J16" s="446"/>
      <c r="K16" s="447"/>
      <c r="L16" s="463" t="s">
        <v>81</v>
      </c>
      <c r="M16" s="486"/>
      <c r="N16" s="486"/>
      <c r="O16" s="486"/>
      <c r="P16" s="486"/>
      <c r="Q16" s="487"/>
      <c r="R16" s="488" t="s">
        <v>82</v>
      </c>
      <c r="S16" s="489"/>
      <c r="T16" s="489"/>
      <c r="U16" s="489"/>
      <c r="V16" s="490"/>
      <c r="W16" s="372"/>
      <c r="X16" s="373"/>
      <c r="Y16" s="373"/>
      <c r="Z16" s="373"/>
      <c r="AA16" s="373"/>
      <c r="AB16" s="362"/>
      <c r="AC16" s="469">
        <v>11</v>
      </c>
      <c r="AD16" s="470"/>
      <c r="AE16" s="470"/>
      <c r="AF16" s="470"/>
      <c r="AG16" s="471"/>
      <c r="AH16" s="469">
        <v>11.6</v>
      </c>
      <c r="AI16" s="470"/>
      <c r="AJ16" s="470"/>
      <c r="AK16" s="470"/>
      <c r="AL16" s="472"/>
      <c r="AM16" s="405"/>
      <c r="AN16" s="406"/>
      <c r="AO16" s="406"/>
      <c r="AP16" s="406"/>
      <c r="AQ16" s="406"/>
      <c r="AR16" s="406"/>
      <c r="AS16" s="406"/>
      <c r="AT16" s="407"/>
      <c r="AU16" s="408"/>
      <c r="AV16" s="409"/>
      <c r="AW16" s="409"/>
      <c r="AX16" s="409"/>
      <c r="AY16" s="410" t="s">
        <v>83</v>
      </c>
      <c r="AZ16" s="411"/>
      <c r="BA16" s="411"/>
      <c r="BB16" s="411"/>
      <c r="BC16" s="411"/>
      <c r="BD16" s="411"/>
      <c r="BE16" s="411"/>
      <c r="BF16" s="411"/>
      <c r="BG16" s="411"/>
      <c r="BH16" s="411"/>
      <c r="BI16" s="411"/>
      <c r="BJ16" s="411"/>
      <c r="BK16" s="411"/>
      <c r="BL16" s="411"/>
      <c r="BM16" s="412"/>
      <c r="BN16" s="413">
        <v>3644878</v>
      </c>
      <c r="BO16" s="414"/>
      <c r="BP16" s="414"/>
      <c r="BQ16" s="414"/>
      <c r="BR16" s="414"/>
      <c r="BS16" s="414"/>
      <c r="BT16" s="414"/>
      <c r="BU16" s="415"/>
      <c r="BV16" s="413">
        <v>3527241</v>
      </c>
      <c r="BW16" s="414"/>
      <c r="BX16" s="414"/>
      <c r="BY16" s="414"/>
      <c r="BZ16" s="414"/>
      <c r="CA16" s="414"/>
      <c r="CB16" s="414"/>
      <c r="CC16" s="415"/>
      <c r="CD16" s="49"/>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5">
      <c r="A17" s="40"/>
      <c r="B17" s="448"/>
      <c r="C17" s="449"/>
      <c r="D17" s="449"/>
      <c r="E17" s="449"/>
      <c r="F17" s="449"/>
      <c r="G17" s="449"/>
      <c r="H17" s="449"/>
      <c r="I17" s="449"/>
      <c r="J17" s="449"/>
      <c r="K17" s="450"/>
      <c r="L17" s="59"/>
      <c r="M17" s="491" t="s">
        <v>84</v>
      </c>
      <c r="N17" s="492"/>
      <c r="O17" s="492"/>
      <c r="P17" s="492"/>
      <c r="Q17" s="493"/>
      <c r="R17" s="488" t="s">
        <v>85</v>
      </c>
      <c r="S17" s="489"/>
      <c r="T17" s="489"/>
      <c r="U17" s="489"/>
      <c r="V17" s="490"/>
      <c r="W17" s="392" t="s">
        <v>86</v>
      </c>
      <c r="X17" s="393"/>
      <c r="Y17" s="393"/>
      <c r="Z17" s="393"/>
      <c r="AA17" s="393"/>
      <c r="AB17" s="383"/>
      <c r="AC17" s="433">
        <v>1883</v>
      </c>
      <c r="AD17" s="434"/>
      <c r="AE17" s="434"/>
      <c r="AF17" s="434"/>
      <c r="AG17" s="476"/>
      <c r="AH17" s="433">
        <v>1915</v>
      </c>
      <c r="AI17" s="434"/>
      <c r="AJ17" s="434"/>
      <c r="AK17" s="434"/>
      <c r="AL17" s="435"/>
      <c r="AM17" s="405"/>
      <c r="AN17" s="406"/>
      <c r="AO17" s="406"/>
      <c r="AP17" s="406"/>
      <c r="AQ17" s="406"/>
      <c r="AR17" s="406"/>
      <c r="AS17" s="406"/>
      <c r="AT17" s="407"/>
      <c r="AU17" s="408"/>
      <c r="AV17" s="409"/>
      <c r="AW17" s="409"/>
      <c r="AX17" s="409"/>
      <c r="AY17" s="410" t="s">
        <v>87</v>
      </c>
      <c r="AZ17" s="411"/>
      <c r="BA17" s="411"/>
      <c r="BB17" s="411"/>
      <c r="BC17" s="411"/>
      <c r="BD17" s="411"/>
      <c r="BE17" s="411"/>
      <c r="BF17" s="411"/>
      <c r="BG17" s="411"/>
      <c r="BH17" s="411"/>
      <c r="BI17" s="411"/>
      <c r="BJ17" s="411"/>
      <c r="BK17" s="411"/>
      <c r="BL17" s="411"/>
      <c r="BM17" s="412"/>
      <c r="BN17" s="413">
        <v>1144296</v>
      </c>
      <c r="BO17" s="414"/>
      <c r="BP17" s="414"/>
      <c r="BQ17" s="414"/>
      <c r="BR17" s="414"/>
      <c r="BS17" s="414"/>
      <c r="BT17" s="414"/>
      <c r="BU17" s="415"/>
      <c r="BV17" s="413">
        <v>1080398</v>
      </c>
      <c r="BW17" s="414"/>
      <c r="BX17" s="414"/>
      <c r="BY17" s="414"/>
      <c r="BZ17" s="414"/>
      <c r="CA17" s="414"/>
      <c r="CB17" s="414"/>
      <c r="CC17" s="415"/>
      <c r="CD17" s="49"/>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5">
      <c r="A18" s="40"/>
      <c r="B18" s="496" t="s">
        <v>88</v>
      </c>
      <c r="C18" s="425"/>
      <c r="D18" s="425"/>
      <c r="E18" s="497"/>
      <c r="F18" s="497"/>
      <c r="G18" s="497"/>
      <c r="H18" s="497"/>
      <c r="I18" s="497"/>
      <c r="J18" s="497"/>
      <c r="K18" s="497"/>
      <c r="L18" s="498">
        <v>109.94</v>
      </c>
      <c r="M18" s="498"/>
      <c r="N18" s="498"/>
      <c r="O18" s="498"/>
      <c r="P18" s="498"/>
      <c r="Q18" s="498"/>
      <c r="R18" s="499"/>
      <c r="S18" s="499"/>
      <c r="T18" s="499"/>
      <c r="U18" s="499"/>
      <c r="V18" s="500"/>
      <c r="W18" s="394"/>
      <c r="X18" s="395"/>
      <c r="Y18" s="395"/>
      <c r="Z18" s="395"/>
      <c r="AA18" s="395"/>
      <c r="AB18" s="386"/>
      <c r="AC18" s="501">
        <v>61.4</v>
      </c>
      <c r="AD18" s="502"/>
      <c r="AE18" s="502"/>
      <c r="AF18" s="502"/>
      <c r="AG18" s="503"/>
      <c r="AH18" s="501">
        <v>58.2</v>
      </c>
      <c r="AI18" s="502"/>
      <c r="AJ18" s="502"/>
      <c r="AK18" s="502"/>
      <c r="AL18" s="504"/>
      <c r="AM18" s="405"/>
      <c r="AN18" s="406"/>
      <c r="AO18" s="406"/>
      <c r="AP18" s="406"/>
      <c r="AQ18" s="406"/>
      <c r="AR18" s="406"/>
      <c r="AS18" s="406"/>
      <c r="AT18" s="407"/>
      <c r="AU18" s="408"/>
      <c r="AV18" s="409"/>
      <c r="AW18" s="409"/>
      <c r="AX18" s="409"/>
      <c r="AY18" s="410" t="s">
        <v>89</v>
      </c>
      <c r="AZ18" s="411"/>
      <c r="BA18" s="411"/>
      <c r="BB18" s="411"/>
      <c r="BC18" s="411"/>
      <c r="BD18" s="411"/>
      <c r="BE18" s="411"/>
      <c r="BF18" s="411"/>
      <c r="BG18" s="411"/>
      <c r="BH18" s="411"/>
      <c r="BI18" s="411"/>
      <c r="BJ18" s="411"/>
      <c r="BK18" s="411"/>
      <c r="BL18" s="411"/>
      <c r="BM18" s="412"/>
      <c r="BN18" s="413">
        <v>3591256</v>
      </c>
      <c r="BO18" s="414"/>
      <c r="BP18" s="414"/>
      <c r="BQ18" s="414"/>
      <c r="BR18" s="414"/>
      <c r="BS18" s="414"/>
      <c r="BT18" s="414"/>
      <c r="BU18" s="415"/>
      <c r="BV18" s="413">
        <v>3427834</v>
      </c>
      <c r="BW18" s="414"/>
      <c r="BX18" s="414"/>
      <c r="BY18" s="414"/>
      <c r="BZ18" s="414"/>
      <c r="CA18" s="414"/>
      <c r="CB18" s="414"/>
      <c r="CC18" s="415"/>
      <c r="CD18" s="49"/>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5">
      <c r="A19" s="40"/>
      <c r="B19" s="496" t="s">
        <v>90</v>
      </c>
      <c r="C19" s="425"/>
      <c r="D19" s="425"/>
      <c r="E19" s="497"/>
      <c r="F19" s="497"/>
      <c r="G19" s="497"/>
      <c r="H19" s="497"/>
      <c r="I19" s="497"/>
      <c r="J19" s="497"/>
      <c r="K19" s="497"/>
      <c r="L19" s="505">
        <v>50</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91</v>
      </c>
      <c r="AZ19" s="411"/>
      <c r="BA19" s="411"/>
      <c r="BB19" s="411"/>
      <c r="BC19" s="411"/>
      <c r="BD19" s="411"/>
      <c r="BE19" s="411"/>
      <c r="BF19" s="411"/>
      <c r="BG19" s="411"/>
      <c r="BH19" s="411"/>
      <c r="BI19" s="411"/>
      <c r="BJ19" s="411"/>
      <c r="BK19" s="411"/>
      <c r="BL19" s="411"/>
      <c r="BM19" s="412"/>
      <c r="BN19" s="413">
        <v>4267337</v>
      </c>
      <c r="BO19" s="414"/>
      <c r="BP19" s="414"/>
      <c r="BQ19" s="414"/>
      <c r="BR19" s="414"/>
      <c r="BS19" s="414"/>
      <c r="BT19" s="414"/>
      <c r="BU19" s="415"/>
      <c r="BV19" s="413">
        <v>4236123</v>
      </c>
      <c r="BW19" s="414"/>
      <c r="BX19" s="414"/>
      <c r="BY19" s="414"/>
      <c r="BZ19" s="414"/>
      <c r="CA19" s="414"/>
      <c r="CB19" s="414"/>
      <c r="CC19" s="415"/>
      <c r="CD19" s="49"/>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5">
      <c r="A20" s="40"/>
      <c r="B20" s="496" t="s">
        <v>92</v>
      </c>
      <c r="C20" s="425"/>
      <c r="D20" s="425"/>
      <c r="E20" s="497"/>
      <c r="F20" s="497"/>
      <c r="G20" s="497"/>
      <c r="H20" s="497"/>
      <c r="I20" s="497"/>
      <c r="J20" s="497"/>
      <c r="K20" s="497"/>
      <c r="L20" s="505">
        <v>2673</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49"/>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5">
      <c r="A21" s="40"/>
      <c r="B21" s="516" t="s">
        <v>93</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49"/>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2">
      <c r="A22" s="40"/>
      <c r="B22" s="525" t="s">
        <v>94</v>
      </c>
      <c r="C22" s="526"/>
      <c r="D22" s="527"/>
      <c r="E22" s="388" t="s">
        <v>23</v>
      </c>
      <c r="F22" s="393"/>
      <c r="G22" s="393"/>
      <c r="H22" s="393"/>
      <c r="I22" s="393"/>
      <c r="J22" s="393"/>
      <c r="K22" s="383"/>
      <c r="L22" s="388" t="s">
        <v>95</v>
      </c>
      <c r="M22" s="393"/>
      <c r="N22" s="393"/>
      <c r="O22" s="393"/>
      <c r="P22" s="383"/>
      <c r="Q22" s="534" t="s">
        <v>96</v>
      </c>
      <c r="R22" s="535"/>
      <c r="S22" s="535"/>
      <c r="T22" s="535"/>
      <c r="U22" s="535"/>
      <c r="V22" s="536"/>
      <c r="W22" s="540" t="s">
        <v>97</v>
      </c>
      <c r="X22" s="526"/>
      <c r="Y22" s="527"/>
      <c r="Z22" s="388" t="s">
        <v>23</v>
      </c>
      <c r="AA22" s="393"/>
      <c r="AB22" s="393"/>
      <c r="AC22" s="393"/>
      <c r="AD22" s="393"/>
      <c r="AE22" s="393"/>
      <c r="AF22" s="393"/>
      <c r="AG22" s="383"/>
      <c r="AH22" s="545" t="s">
        <v>98</v>
      </c>
      <c r="AI22" s="393"/>
      <c r="AJ22" s="393"/>
      <c r="AK22" s="393"/>
      <c r="AL22" s="383"/>
      <c r="AM22" s="545" t="s">
        <v>99</v>
      </c>
      <c r="AN22" s="546"/>
      <c r="AO22" s="546"/>
      <c r="AP22" s="546"/>
      <c r="AQ22" s="546"/>
      <c r="AR22" s="547"/>
      <c r="AS22" s="534" t="s">
        <v>96</v>
      </c>
      <c r="AT22" s="535"/>
      <c r="AU22" s="535"/>
      <c r="AV22" s="535"/>
      <c r="AW22" s="535"/>
      <c r="AX22" s="551"/>
      <c r="AY22" s="342" t="s">
        <v>100</v>
      </c>
      <c r="AZ22" s="343"/>
      <c r="BA22" s="343"/>
      <c r="BB22" s="343"/>
      <c r="BC22" s="343"/>
      <c r="BD22" s="343"/>
      <c r="BE22" s="343"/>
      <c r="BF22" s="343"/>
      <c r="BG22" s="343"/>
      <c r="BH22" s="343"/>
      <c r="BI22" s="343"/>
      <c r="BJ22" s="343"/>
      <c r="BK22" s="343"/>
      <c r="BL22" s="343"/>
      <c r="BM22" s="344"/>
      <c r="BN22" s="345">
        <v>5302407</v>
      </c>
      <c r="BO22" s="346"/>
      <c r="BP22" s="346"/>
      <c r="BQ22" s="346"/>
      <c r="BR22" s="346"/>
      <c r="BS22" s="346"/>
      <c r="BT22" s="346"/>
      <c r="BU22" s="347"/>
      <c r="BV22" s="345">
        <v>5396983</v>
      </c>
      <c r="BW22" s="346"/>
      <c r="BX22" s="346"/>
      <c r="BY22" s="346"/>
      <c r="BZ22" s="346"/>
      <c r="CA22" s="346"/>
      <c r="CB22" s="346"/>
      <c r="CC22" s="347"/>
      <c r="CD22" s="49"/>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2">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101</v>
      </c>
      <c r="AZ23" s="411"/>
      <c r="BA23" s="411"/>
      <c r="BB23" s="411"/>
      <c r="BC23" s="411"/>
      <c r="BD23" s="411"/>
      <c r="BE23" s="411"/>
      <c r="BF23" s="411"/>
      <c r="BG23" s="411"/>
      <c r="BH23" s="411"/>
      <c r="BI23" s="411"/>
      <c r="BJ23" s="411"/>
      <c r="BK23" s="411"/>
      <c r="BL23" s="411"/>
      <c r="BM23" s="412"/>
      <c r="BN23" s="413">
        <v>5236605</v>
      </c>
      <c r="BO23" s="414"/>
      <c r="BP23" s="414"/>
      <c r="BQ23" s="414"/>
      <c r="BR23" s="414"/>
      <c r="BS23" s="414"/>
      <c r="BT23" s="414"/>
      <c r="BU23" s="415"/>
      <c r="BV23" s="413">
        <v>5342454</v>
      </c>
      <c r="BW23" s="414"/>
      <c r="BX23" s="414"/>
      <c r="BY23" s="414"/>
      <c r="BZ23" s="414"/>
      <c r="CA23" s="414"/>
      <c r="CB23" s="414"/>
      <c r="CC23" s="415"/>
      <c r="CD23" s="49"/>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5">
      <c r="A24" s="40"/>
      <c r="B24" s="528"/>
      <c r="C24" s="529"/>
      <c r="D24" s="530"/>
      <c r="E24" s="432" t="s">
        <v>102</v>
      </c>
      <c r="F24" s="406"/>
      <c r="G24" s="406"/>
      <c r="H24" s="406"/>
      <c r="I24" s="406"/>
      <c r="J24" s="406"/>
      <c r="K24" s="407"/>
      <c r="L24" s="433">
        <v>1</v>
      </c>
      <c r="M24" s="434"/>
      <c r="N24" s="434"/>
      <c r="O24" s="434"/>
      <c r="P24" s="476"/>
      <c r="Q24" s="433">
        <v>7610</v>
      </c>
      <c r="R24" s="434"/>
      <c r="S24" s="434"/>
      <c r="T24" s="434"/>
      <c r="U24" s="434"/>
      <c r="V24" s="476"/>
      <c r="W24" s="541"/>
      <c r="X24" s="529"/>
      <c r="Y24" s="530"/>
      <c r="Z24" s="432" t="s">
        <v>103</v>
      </c>
      <c r="AA24" s="406"/>
      <c r="AB24" s="406"/>
      <c r="AC24" s="406"/>
      <c r="AD24" s="406"/>
      <c r="AE24" s="406"/>
      <c r="AF24" s="406"/>
      <c r="AG24" s="407"/>
      <c r="AH24" s="433">
        <v>88</v>
      </c>
      <c r="AI24" s="434"/>
      <c r="AJ24" s="434"/>
      <c r="AK24" s="434"/>
      <c r="AL24" s="476"/>
      <c r="AM24" s="433">
        <v>290136</v>
      </c>
      <c r="AN24" s="434"/>
      <c r="AO24" s="434"/>
      <c r="AP24" s="434"/>
      <c r="AQ24" s="434"/>
      <c r="AR24" s="476"/>
      <c r="AS24" s="433">
        <v>3297</v>
      </c>
      <c r="AT24" s="434"/>
      <c r="AU24" s="434"/>
      <c r="AV24" s="434"/>
      <c r="AW24" s="434"/>
      <c r="AX24" s="435"/>
      <c r="AY24" s="519" t="s">
        <v>104</v>
      </c>
      <c r="AZ24" s="520"/>
      <c r="BA24" s="520"/>
      <c r="BB24" s="520"/>
      <c r="BC24" s="520"/>
      <c r="BD24" s="520"/>
      <c r="BE24" s="520"/>
      <c r="BF24" s="520"/>
      <c r="BG24" s="520"/>
      <c r="BH24" s="520"/>
      <c r="BI24" s="520"/>
      <c r="BJ24" s="520"/>
      <c r="BK24" s="520"/>
      <c r="BL24" s="520"/>
      <c r="BM24" s="521"/>
      <c r="BN24" s="413">
        <v>3885709</v>
      </c>
      <c r="BO24" s="414"/>
      <c r="BP24" s="414"/>
      <c r="BQ24" s="414"/>
      <c r="BR24" s="414"/>
      <c r="BS24" s="414"/>
      <c r="BT24" s="414"/>
      <c r="BU24" s="415"/>
      <c r="BV24" s="413">
        <v>3818276</v>
      </c>
      <c r="BW24" s="414"/>
      <c r="BX24" s="414"/>
      <c r="BY24" s="414"/>
      <c r="BZ24" s="414"/>
      <c r="CA24" s="414"/>
      <c r="CB24" s="414"/>
      <c r="CC24" s="415"/>
      <c r="CD24" s="49"/>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2">
      <c r="A25" s="40"/>
      <c r="B25" s="528"/>
      <c r="C25" s="529"/>
      <c r="D25" s="530"/>
      <c r="E25" s="432" t="s">
        <v>105</v>
      </c>
      <c r="F25" s="406"/>
      <c r="G25" s="406"/>
      <c r="H25" s="406"/>
      <c r="I25" s="406"/>
      <c r="J25" s="406"/>
      <c r="K25" s="407"/>
      <c r="L25" s="433">
        <v>1</v>
      </c>
      <c r="M25" s="434"/>
      <c r="N25" s="434"/>
      <c r="O25" s="434"/>
      <c r="P25" s="476"/>
      <c r="Q25" s="433">
        <v>6000</v>
      </c>
      <c r="R25" s="434"/>
      <c r="S25" s="434"/>
      <c r="T25" s="434"/>
      <c r="U25" s="434"/>
      <c r="V25" s="476"/>
      <c r="W25" s="541"/>
      <c r="X25" s="529"/>
      <c r="Y25" s="530"/>
      <c r="Z25" s="432" t="s">
        <v>106</v>
      </c>
      <c r="AA25" s="406"/>
      <c r="AB25" s="406"/>
      <c r="AC25" s="406"/>
      <c r="AD25" s="406"/>
      <c r="AE25" s="406"/>
      <c r="AF25" s="406"/>
      <c r="AG25" s="407"/>
      <c r="AH25" s="433" t="s">
        <v>63</v>
      </c>
      <c r="AI25" s="434"/>
      <c r="AJ25" s="434"/>
      <c r="AK25" s="434"/>
      <c r="AL25" s="476"/>
      <c r="AM25" s="433" t="s">
        <v>63</v>
      </c>
      <c r="AN25" s="434"/>
      <c r="AO25" s="434"/>
      <c r="AP25" s="434"/>
      <c r="AQ25" s="434"/>
      <c r="AR25" s="476"/>
      <c r="AS25" s="433" t="s">
        <v>63</v>
      </c>
      <c r="AT25" s="434"/>
      <c r="AU25" s="434"/>
      <c r="AV25" s="434"/>
      <c r="AW25" s="434"/>
      <c r="AX25" s="435"/>
      <c r="AY25" s="342" t="s">
        <v>107</v>
      </c>
      <c r="AZ25" s="343"/>
      <c r="BA25" s="343"/>
      <c r="BB25" s="343"/>
      <c r="BC25" s="343"/>
      <c r="BD25" s="343"/>
      <c r="BE25" s="343"/>
      <c r="BF25" s="343"/>
      <c r="BG25" s="343"/>
      <c r="BH25" s="343"/>
      <c r="BI25" s="343"/>
      <c r="BJ25" s="343"/>
      <c r="BK25" s="343"/>
      <c r="BL25" s="343"/>
      <c r="BM25" s="344"/>
      <c r="BN25" s="345">
        <v>2511027</v>
      </c>
      <c r="BO25" s="346"/>
      <c r="BP25" s="346"/>
      <c r="BQ25" s="346"/>
      <c r="BR25" s="346"/>
      <c r="BS25" s="346"/>
      <c r="BT25" s="346"/>
      <c r="BU25" s="347"/>
      <c r="BV25" s="345">
        <v>2645194</v>
      </c>
      <c r="BW25" s="346"/>
      <c r="BX25" s="346"/>
      <c r="BY25" s="346"/>
      <c r="BZ25" s="346"/>
      <c r="CA25" s="346"/>
      <c r="CB25" s="346"/>
      <c r="CC25" s="347"/>
      <c r="CD25" s="49"/>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2">
      <c r="A26" s="40"/>
      <c r="B26" s="528"/>
      <c r="C26" s="529"/>
      <c r="D26" s="530"/>
      <c r="E26" s="432" t="s">
        <v>108</v>
      </c>
      <c r="F26" s="406"/>
      <c r="G26" s="406"/>
      <c r="H26" s="406"/>
      <c r="I26" s="406"/>
      <c r="J26" s="406"/>
      <c r="K26" s="407"/>
      <c r="L26" s="433">
        <v>1</v>
      </c>
      <c r="M26" s="434"/>
      <c r="N26" s="434"/>
      <c r="O26" s="434"/>
      <c r="P26" s="476"/>
      <c r="Q26" s="433">
        <v>5670</v>
      </c>
      <c r="R26" s="434"/>
      <c r="S26" s="434"/>
      <c r="T26" s="434"/>
      <c r="U26" s="434"/>
      <c r="V26" s="476"/>
      <c r="W26" s="541"/>
      <c r="X26" s="529"/>
      <c r="Y26" s="530"/>
      <c r="Z26" s="432" t="s">
        <v>109</v>
      </c>
      <c r="AA26" s="553"/>
      <c r="AB26" s="553"/>
      <c r="AC26" s="553"/>
      <c r="AD26" s="553"/>
      <c r="AE26" s="553"/>
      <c r="AF26" s="553"/>
      <c r="AG26" s="554"/>
      <c r="AH26" s="433" t="s">
        <v>63</v>
      </c>
      <c r="AI26" s="434"/>
      <c r="AJ26" s="434"/>
      <c r="AK26" s="434"/>
      <c r="AL26" s="476"/>
      <c r="AM26" s="433" t="s">
        <v>63</v>
      </c>
      <c r="AN26" s="434"/>
      <c r="AO26" s="434"/>
      <c r="AP26" s="434"/>
      <c r="AQ26" s="434"/>
      <c r="AR26" s="476"/>
      <c r="AS26" s="433" t="s">
        <v>63</v>
      </c>
      <c r="AT26" s="434"/>
      <c r="AU26" s="434"/>
      <c r="AV26" s="434"/>
      <c r="AW26" s="434"/>
      <c r="AX26" s="435"/>
      <c r="AY26" s="416" t="s">
        <v>110</v>
      </c>
      <c r="AZ26" s="417"/>
      <c r="BA26" s="417"/>
      <c r="BB26" s="417"/>
      <c r="BC26" s="417"/>
      <c r="BD26" s="417"/>
      <c r="BE26" s="417"/>
      <c r="BF26" s="417"/>
      <c r="BG26" s="417"/>
      <c r="BH26" s="417"/>
      <c r="BI26" s="417"/>
      <c r="BJ26" s="417"/>
      <c r="BK26" s="417"/>
      <c r="BL26" s="417"/>
      <c r="BM26" s="418"/>
      <c r="BN26" s="413" t="s">
        <v>63</v>
      </c>
      <c r="BO26" s="414"/>
      <c r="BP26" s="414"/>
      <c r="BQ26" s="414"/>
      <c r="BR26" s="414"/>
      <c r="BS26" s="414"/>
      <c r="BT26" s="414"/>
      <c r="BU26" s="415"/>
      <c r="BV26" s="413" t="s">
        <v>63</v>
      </c>
      <c r="BW26" s="414"/>
      <c r="BX26" s="414"/>
      <c r="BY26" s="414"/>
      <c r="BZ26" s="414"/>
      <c r="CA26" s="414"/>
      <c r="CB26" s="414"/>
      <c r="CC26" s="415"/>
      <c r="CD26" s="49"/>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5">
      <c r="A27" s="40"/>
      <c r="B27" s="528"/>
      <c r="C27" s="529"/>
      <c r="D27" s="530"/>
      <c r="E27" s="432" t="s">
        <v>111</v>
      </c>
      <c r="F27" s="406"/>
      <c r="G27" s="406"/>
      <c r="H27" s="406"/>
      <c r="I27" s="406"/>
      <c r="J27" s="406"/>
      <c r="K27" s="407"/>
      <c r="L27" s="433">
        <v>1</v>
      </c>
      <c r="M27" s="434"/>
      <c r="N27" s="434"/>
      <c r="O27" s="434"/>
      <c r="P27" s="476"/>
      <c r="Q27" s="433">
        <v>3040</v>
      </c>
      <c r="R27" s="434"/>
      <c r="S27" s="434"/>
      <c r="T27" s="434"/>
      <c r="U27" s="434"/>
      <c r="V27" s="476"/>
      <c r="W27" s="541"/>
      <c r="X27" s="529"/>
      <c r="Y27" s="530"/>
      <c r="Z27" s="432" t="s">
        <v>112</v>
      </c>
      <c r="AA27" s="406"/>
      <c r="AB27" s="406"/>
      <c r="AC27" s="406"/>
      <c r="AD27" s="406"/>
      <c r="AE27" s="406"/>
      <c r="AF27" s="406"/>
      <c r="AG27" s="407"/>
      <c r="AH27" s="433">
        <v>1</v>
      </c>
      <c r="AI27" s="434"/>
      <c r="AJ27" s="434"/>
      <c r="AK27" s="434"/>
      <c r="AL27" s="476"/>
      <c r="AM27" s="433" t="s">
        <v>113</v>
      </c>
      <c r="AN27" s="434"/>
      <c r="AO27" s="434"/>
      <c r="AP27" s="434"/>
      <c r="AQ27" s="434"/>
      <c r="AR27" s="476"/>
      <c r="AS27" s="433" t="s">
        <v>113</v>
      </c>
      <c r="AT27" s="434"/>
      <c r="AU27" s="434"/>
      <c r="AV27" s="434"/>
      <c r="AW27" s="434"/>
      <c r="AX27" s="435"/>
      <c r="AY27" s="477" t="s">
        <v>114</v>
      </c>
      <c r="AZ27" s="478"/>
      <c r="BA27" s="478"/>
      <c r="BB27" s="478"/>
      <c r="BC27" s="478"/>
      <c r="BD27" s="478"/>
      <c r="BE27" s="478"/>
      <c r="BF27" s="478"/>
      <c r="BG27" s="478"/>
      <c r="BH27" s="478"/>
      <c r="BI27" s="478"/>
      <c r="BJ27" s="478"/>
      <c r="BK27" s="478"/>
      <c r="BL27" s="478"/>
      <c r="BM27" s="479"/>
      <c r="BN27" s="522">
        <v>153904</v>
      </c>
      <c r="BO27" s="523"/>
      <c r="BP27" s="523"/>
      <c r="BQ27" s="523"/>
      <c r="BR27" s="523"/>
      <c r="BS27" s="523"/>
      <c r="BT27" s="523"/>
      <c r="BU27" s="524"/>
      <c r="BV27" s="522">
        <v>153901</v>
      </c>
      <c r="BW27" s="523"/>
      <c r="BX27" s="523"/>
      <c r="BY27" s="523"/>
      <c r="BZ27" s="523"/>
      <c r="CA27" s="523"/>
      <c r="CB27" s="523"/>
      <c r="CC27" s="524"/>
      <c r="CD27" s="43"/>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2">
      <c r="A28" s="40"/>
      <c r="B28" s="528"/>
      <c r="C28" s="529"/>
      <c r="D28" s="530"/>
      <c r="E28" s="432" t="s">
        <v>115</v>
      </c>
      <c r="F28" s="406"/>
      <c r="G28" s="406"/>
      <c r="H28" s="406"/>
      <c r="I28" s="406"/>
      <c r="J28" s="406"/>
      <c r="K28" s="407"/>
      <c r="L28" s="433">
        <v>1</v>
      </c>
      <c r="M28" s="434"/>
      <c r="N28" s="434"/>
      <c r="O28" s="434"/>
      <c r="P28" s="476"/>
      <c r="Q28" s="433">
        <v>2510</v>
      </c>
      <c r="R28" s="434"/>
      <c r="S28" s="434"/>
      <c r="T28" s="434"/>
      <c r="U28" s="434"/>
      <c r="V28" s="476"/>
      <c r="W28" s="541"/>
      <c r="X28" s="529"/>
      <c r="Y28" s="530"/>
      <c r="Z28" s="432" t="s">
        <v>116</v>
      </c>
      <c r="AA28" s="406"/>
      <c r="AB28" s="406"/>
      <c r="AC28" s="406"/>
      <c r="AD28" s="406"/>
      <c r="AE28" s="406"/>
      <c r="AF28" s="406"/>
      <c r="AG28" s="407"/>
      <c r="AH28" s="433" t="s">
        <v>63</v>
      </c>
      <c r="AI28" s="434"/>
      <c r="AJ28" s="434"/>
      <c r="AK28" s="434"/>
      <c r="AL28" s="476"/>
      <c r="AM28" s="433" t="s">
        <v>63</v>
      </c>
      <c r="AN28" s="434"/>
      <c r="AO28" s="434"/>
      <c r="AP28" s="434"/>
      <c r="AQ28" s="434"/>
      <c r="AR28" s="476"/>
      <c r="AS28" s="433" t="s">
        <v>63</v>
      </c>
      <c r="AT28" s="434"/>
      <c r="AU28" s="434"/>
      <c r="AV28" s="434"/>
      <c r="AW28" s="434"/>
      <c r="AX28" s="435"/>
      <c r="AY28" s="555" t="s">
        <v>117</v>
      </c>
      <c r="AZ28" s="556"/>
      <c r="BA28" s="556"/>
      <c r="BB28" s="557"/>
      <c r="BC28" s="342" t="s">
        <v>118</v>
      </c>
      <c r="BD28" s="343"/>
      <c r="BE28" s="343"/>
      <c r="BF28" s="343"/>
      <c r="BG28" s="343"/>
      <c r="BH28" s="343"/>
      <c r="BI28" s="343"/>
      <c r="BJ28" s="343"/>
      <c r="BK28" s="343"/>
      <c r="BL28" s="343"/>
      <c r="BM28" s="344"/>
      <c r="BN28" s="345">
        <v>1058760</v>
      </c>
      <c r="BO28" s="346"/>
      <c r="BP28" s="346"/>
      <c r="BQ28" s="346"/>
      <c r="BR28" s="346"/>
      <c r="BS28" s="346"/>
      <c r="BT28" s="346"/>
      <c r="BU28" s="347"/>
      <c r="BV28" s="345">
        <v>1077941</v>
      </c>
      <c r="BW28" s="346"/>
      <c r="BX28" s="346"/>
      <c r="BY28" s="346"/>
      <c r="BZ28" s="346"/>
      <c r="CA28" s="346"/>
      <c r="CB28" s="346"/>
      <c r="CC28" s="347"/>
      <c r="CD28" s="49"/>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2">
      <c r="A29" s="40"/>
      <c r="B29" s="528"/>
      <c r="C29" s="529"/>
      <c r="D29" s="530"/>
      <c r="E29" s="432" t="s">
        <v>119</v>
      </c>
      <c r="F29" s="406"/>
      <c r="G29" s="406"/>
      <c r="H29" s="406"/>
      <c r="I29" s="406"/>
      <c r="J29" s="406"/>
      <c r="K29" s="407"/>
      <c r="L29" s="433">
        <v>8</v>
      </c>
      <c r="M29" s="434"/>
      <c r="N29" s="434"/>
      <c r="O29" s="434"/>
      <c r="P29" s="476"/>
      <c r="Q29" s="433">
        <v>2280</v>
      </c>
      <c r="R29" s="434"/>
      <c r="S29" s="434"/>
      <c r="T29" s="434"/>
      <c r="U29" s="434"/>
      <c r="V29" s="476"/>
      <c r="W29" s="542"/>
      <c r="X29" s="543"/>
      <c r="Y29" s="544"/>
      <c r="Z29" s="432" t="s">
        <v>120</v>
      </c>
      <c r="AA29" s="406"/>
      <c r="AB29" s="406"/>
      <c r="AC29" s="406"/>
      <c r="AD29" s="406"/>
      <c r="AE29" s="406"/>
      <c r="AF29" s="406"/>
      <c r="AG29" s="407"/>
      <c r="AH29" s="433">
        <v>89</v>
      </c>
      <c r="AI29" s="434"/>
      <c r="AJ29" s="434"/>
      <c r="AK29" s="434"/>
      <c r="AL29" s="476"/>
      <c r="AM29" s="433">
        <v>295115</v>
      </c>
      <c r="AN29" s="434"/>
      <c r="AO29" s="434"/>
      <c r="AP29" s="434"/>
      <c r="AQ29" s="434"/>
      <c r="AR29" s="476"/>
      <c r="AS29" s="433">
        <v>3316</v>
      </c>
      <c r="AT29" s="434"/>
      <c r="AU29" s="434"/>
      <c r="AV29" s="434"/>
      <c r="AW29" s="434"/>
      <c r="AX29" s="435"/>
      <c r="AY29" s="558"/>
      <c r="AZ29" s="559"/>
      <c r="BA29" s="559"/>
      <c r="BB29" s="560"/>
      <c r="BC29" s="410" t="s">
        <v>121</v>
      </c>
      <c r="BD29" s="411"/>
      <c r="BE29" s="411"/>
      <c r="BF29" s="411"/>
      <c r="BG29" s="411"/>
      <c r="BH29" s="411"/>
      <c r="BI29" s="411"/>
      <c r="BJ29" s="411"/>
      <c r="BK29" s="411"/>
      <c r="BL29" s="411"/>
      <c r="BM29" s="412"/>
      <c r="BN29" s="413">
        <v>475073</v>
      </c>
      <c r="BO29" s="414"/>
      <c r="BP29" s="414"/>
      <c r="BQ29" s="414"/>
      <c r="BR29" s="414"/>
      <c r="BS29" s="414"/>
      <c r="BT29" s="414"/>
      <c r="BU29" s="415"/>
      <c r="BV29" s="413">
        <v>474151</v>
      </c>
      <c r="BW29" s="414"/>
      <c r="BX29" s="414"/>
      <c r="BY29" s="414"/>
      <c r="BZ29" s="414"/>
      <c r="CA29" s="414"/>
      <c r="CB29" s="414"/>
      <c r="CC29" s="415"/>
      <c r="CD29" s="43"/>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5">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122</v>
      </c>
      <c r="X30" s="569"/>
      <c r="Y30" s="569"/>
      <c r="Z30" s="569"/>
      <c r="AA30" s="569"/>
      <c r="AB30" s="569"/>
      <c r="AC30" s="569"/>
      <c r="AD30" s="569"/>
      <c r="AE30" s="569"/>
      <c r="AF30" s="569"/>
      <c r="AG30" s="570"/>
      <c r="AH30" s="501">
        <v>93.9</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123</v>
      </c>
      <c r="BD30" s="520"/>
      <c r="BE30" s="520"/>
      <c r="BF30" s="520"/>
      <c r="BG30" s="520"/>
      <c r="BH30" s="520"/>
      <c r="BI30" s="520"/>
      <c r="BJ30" s="520"/>
      <c r="BK30" s="520"/>
      <c r="BL30" s="520"/>
      <c r="BM30" s="521"/>
      <c r="BN30" s="522">
        <v>1218413</v>
      </c>
      <c r="BO30" s="523"/>
      <c r="BP30" s="523"/>
      <c r="BQ30" s="523"/>
      <c r="BR30" s="523"/>
      <c r="BS30" s="523"/>
      <c r="BT30" s="523"/>
      <c r="BU30" s="524"/>
      <c r="BV30" s="522">
        <v>1351020</v>
      </c>
      <c r="BW30" s="523"/>
      <c r="BX30" s="523"/>
      <c r="BY30" s="523"/>
      <c r="BZ30" s="523"/>
      <c r="CA30" s="523"/>
      <c r="CB30" s="523"/>
      <c r="CC30" s="524"/>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64" t="s">
        <v>124</v>
      </c>
      <c r="D32" s="564"/>
      <c r="E32" s="564"/>
      <c r="F32" s="564"/>
      <c r="G32" s="564"/>
      <c r="H32" s="564"/>
      <c r="I32" s="564"/>
      <c r="J32" s="564"/>
      <c r="K32" s="564"/>
      <c r="L32" s="564"/>
      <c r="M32" s="564"/>
      <c r="N32" s="564"/>
      <c r="O32" s="564"/>
      <c r="P32" s="564"/>
      <c r="Q32" s="564"/>
      <c r="R32" s="564"/>
      <c r="S32" s="564"/>
      <c r="U32" s="417" t="s">
        <v>125</v>
      </c>
      <c r="V32" s="417"/>
      <c r="W32" s="417"/>
      <c r="X32" s="417"/>
      <c r="Y32" s="417"/>
      <c r="Z32" s="417"/>
      <c r="AA32" s="417"/>
      <c r="AB32" s="417"/>
      <c r="AC32" s="417"/>
      <c r="AD32" s="417"/>
      <c r="AE32" s="417"/>
      <c r="AF32" s="417"/>
      <c r="AG32" s="417"/>
      <c r="AH32" s="417"/>
      <c r="AI32" s="417"/>
      <c r="AJ32" s="417"/>
      <c r="AK32" s="417"/>
      <c r="AM32" s="417" t="s">
        <v>126</v>
      </c>
      <c r="AN32" s="417"/>
      <c r="AO32" s="417"/>
      <c r="AP32" s="417"/>
      <c r="AQ32" s="417"/>
      <c r="AR32" s="417"/>
      <c r="AS32" s="417"/>
      <c r="AT32" s="417"/>
      <c r="AU32" s="417"/>
      <c r="AV32" s="417"/>
      <c r="AW32" s="417"/>
      <c r="AX32" s="417"/>
      <c r="AY32" s="417"/>
      <c r="AZ32" s="417"/>
      <c r="BA32" s="417"/>
      <c r="BB32" s="417"/>
      <c r="BC32" s="417"/>
      <c r="BE32" s="417" t="s">
        <v>127</v>
      </c>
      <c r="BF32" s="417"/>
      <c r="BG32" s="417"/>
      <c r="BH32" s="417"/>
      <c r="BI32" s="417"/>
      <c r="BJ32" s="417"/>
      <c r="BK32" s="417"/>
      <c r="BL32" s="417"/>
      <c r="BM32" s="417"/>
      <c r="BN32" s="417"/>
      <c r="BO32" s="417"/>
      <c r="BP32" s="417"/>
      <c r="BQ32" s="417"/>
      <c r="BR32" s="417"/>
      <c r="BS32" s="417"/>
      <c r="BT32" s="417"/>
      <c r="BU32" s="417"/>
      <c r="BW32" s="417" t="s">
        <v>128</v>
      </c>
      <c r="BX32" s="417"/>
      <c r="BY32" s="417"/>
      <c r="BZ32" s="417"/>
      <c r="CA32" s="417"/>
      <c r="CB32" s="417"/>
      <c r="CC32" s="417"/>
      <c r="CD32" s="417"/>
      <c r="CE32" s="417"/>
      <c r="CF32" s="417"/>
      <c r="CG32" s="417"/>
      <c r="CH32" s="417"/>
      <c r="CI32" s="417"/>
      <c r="CJ32" s="417"/>
      <c r="CK32" s="417"/>
      <c r="CL32" s="417"/>
      <c r="CM32" s="417"/>
      <c r="CO32" s="417" t="s">
        <v>129</v>
      </c>
      <c r="CP32" s="417"/>
      <c r="CQ32" s="417"/>
      <c r="CR32" s="417"/>
      <c r="CS32" s="417"/>
      <c r="CT32" s="417"/>
      <c r="CU32" s="417"/>
      <c r="CV32" s="417"/>
      <c r="CW32" s="417"/>
      <c r="CX32" s="417"/>
      <c r="CY32" s="417"/>
      <c r="CZ32" s="417"/>
      <c r="DA32" s="417"/>
      <c r="DB32" s="417"/>
      <c r="DC32" s="417"/>
      <c r="DD32" s="417"/>
      <c r="DE32" s="417"/>
      <c r="DI32" s="66"/>
    </row>
    <row r="33" spans="1:113" ht="13.5" customHeight="1" x14ac:dyDescent="0.2">
      <c r="A33" s="40"/>
      <c r="B33" s="67"/>
      <c r="C33" s="400" t="s">
        <v>130</v>
      </c>
      <c r="D33" s="400"/>
      <c r="E33" s="371" t="s">
        <v>131</v>
      </c>
      <c r="F33" s="371"/>
      <c r="G33" s="371"/>
      <c r="H33" s="371"/>
      <c r="I33" s="371"/>
      <c r="J33" s="371"/>
      <c r="K33" s="371"/>
      <c r="L33" s="371"/>
      <c r="M33" s="371"/>
      <c r="N33" s="371"/>
      <c r="O33" s="371"/>
      <c r="P33" s="371"/>
      <c r="Q33" s="371"/>
      <c r="R33" s="371"/>
      <c r="S33" s="371"/>
      <c r="T33" s="44"/>
      <c r="U33" s="400" t="s">
        <v>130</v>
      </c>
      <c r="V33" s="400"/>
      <c r="W33" s="371" t="s">
        <v>131</v>
      </c>
      <c r="X33" s="371"/>
      <c r="Y33" s="371"/>
      <c r="Z33" s="371"/>
      <c r="AA33" s="371"/>
      <c r="AB33" s="371"/>
      <c r="AC33" s="371"/>
      <c r="AD33" s="371"/>
      <c r="AE33" s="371"/>
      <c r="AF33" s="371"/>
      <c r="AG33" s="371"/>
      <c r="AH33" s="371"/>
      <c r="AI33" s="371"/>
      <c r="AJ33" s="371"/>
      <c r="AK33" s="371"/>
      <c r="AL33" s="44"/>
      <c r="AM33" s="400" t="s">
        <v>130</v>
      </c>
      <c r="AN33" s="400"/>
      <c r="AO33" s="371" t="s">
        <v>131</v>
      </c>
      <c r="AP33" s="371"/>
      <c r="AQ33" s="371"/>
      <c r="AR33" s="371"/>
      <c r="AS33" s="371"/>
      <c r="AT33" s="371"/>
      <c r="AU33" s="371"/>
      <c r="AV33" s="371"/>
      <c r="AW33" s="371"/>
      <c r="AX33" s="371"/>
      <c r="AY33" s="371"/>
      <c r="AZ33" s="371"/>
      <c r="BA33" s="371"/>
      <c r="BB33" s="371"/>
      <c r="BC33" s="371"/>
      <c r="BD33" s="50"/>
      <c r="BE33" s="371" t="s">
        <v>132</v>
      </c>
      <c r="BF33" s="371"/>
      <c r="BG33" s="371" t="s">
        <v>133</v>
      </c>
      <c r="BH33" s="371"/>
      <c r="BI33" s="371"/>
      <c r="BJ33" s="371"/>
      <c r="BK33" s="371"/>
      <c r="BL33" s="371"/>
      <c r="BM33" s="371"/>
      <c r="BN33" s="371"/>
      <c r="BO33" s="371"/>
      <c r="BP33" s="371"/>
      <c r="BQ33" s="371"/>
      <c r="BR33" s="371"/>
      <c r="BS33" s="371"/>
      <c r="BT33" s="371"/>
      <c r="BU33" s="371"/>
      <c r="BV33" s="50"/>
      <c r="BW33" s="400" t="s">
        <v>132</v>
      </c>
      <c r="BX33" s="400"/>
      <c r="BY33" s="371" t="s">
        <v>134</v>
      </c>
      <c r="BZ33" s="371"/>
      <c r="CA33" s="371"/>
      <c r="CB33" s="371"/>
      <c r="CC33" s="371"/>
      <c r="CD33" s="371"/>
      <c r="CE33" s="371"/>
      <c r="CF33" s="371"/>
      <c r="CG33" s="371"/>
      <c r="CH33" s="371"/>
      <c r="CI33" s="371"/>
      <c r="CJ33" s="371"/>
      <c r="CK33" s="371"/>
      <c r="CL33" s="371"/>
      <c r="CM33" s="371"/>
      <c r="CN33" s="44"/>
      <c r="CO33" s="400" t="s">
        <v>130</v>
      </c>
      <c r="CP33" s="400"/>
      <c r="CQ33" s="371" t="s">
        <v>135</v>
      </c>
      <c r="CR33" s="371"/>
      <c r="CS33" s="371"/>
      <c r="CT33" s="371"/>
      <c r="CU33" s="371"/>
      <c r="CV33" s="371"/>
      <c r="CW33" s="371"/>
      <c r="CX33" s="371"/>
      <c r="CY33" s="371"/>
      <c r="CZ33" s="371"/>
      <c r="DA33" s="371"/>
      <c r="DB33" s="371"/>
      <c r="DC33" s="371"/>
      <c r="DD33" s="371"/>
      <c r="DE33" s="371"/>
      <c r="DF33" s="44"/>
      <c r="DG33" s="571" t="s">
        <v>136</v>
      </c>
      <c r="DH33" s="571"/>
      <c r="DI33" s="45"/>
    </row>
    <row r="34" spans="1:113" ht="32.25" customHeight="1" x14ac:dyDescent="0.2">
      <c r="A34" s="40"/>
      <c r="B34" s="67"/>
      <c r="C34" s="572">
        <f>IF(E34="","",1)</f>
        <v>1</v>
      </c>
      <c r="D34" s="572"/>
      <c r="E34" s="573" t="str">
        <f>IF('[1]各会計、関係団体の財政状況及び健全化判断比率'!B7="","",'[1]各会計、関係団体の財政状況及び健全化判断比率'!B7)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IF('[1]各会計、関係団体の財政状況及び健全化判断比率'!B28="","",'[1]各会計、関係団体の財政状況及び健全化判断比率'!B28)</f>
        <v>国民健康保険事業勘定特別会計</v>
      </c>
      <c r="X34" s="573"/>
      <c r="Y34" s="573"/>
      <c r="Z34" s="573"/>
      <c r="AA34" s="573"/>
      <c r="AB34" s="573"/>
      <c r="AC34" s="573"/>
      <c r="AD34" s="573"/>
      <c r="AE34" s="573"/>
      <c r="AF34" s="573"/>
      <c r="AG34" s="573"/>
      <c r="AH34" s="573"/>
      <c r="AI34" s="573"/>
      <c r="AJ34" s="573"/>
      <c r="AK34" s="573"/>
      <c r="AL34" s="40"/>
      <c r="AM34" s="572">
        <f>IF(AO34="","",MAX(C34:D43,U34:V43)+1)</f>
        <v>5</v>
      </c>
      <c r="AN34" s="572"/>
      <c r="AO34" s="573" t="str">
        <f>IF('[1]各会計、関係団体の財政状況及び健全化判断比率'!B31="","",'[1]各会計、関係団体の財政状況及び健全化判断比率'!B31)</f>
        <v>南種子町水道事業会計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6</v>
      </c>
      <c r="BX34" s="572"/>
      <c r="BY34" s="573" t="str">
        <f>IF('[1]各会計、関係団体の財政状況及び健全化判断比率'!B68="","",'[1]各会計、関係団体の財政状況及び健全化判断比率'!B68)</f>
        <v>鹿児島県市町村総合事務組合</v>
      </c>
      <c r="BZ34" s="573"/>
      <c r="CA34" s="573"/>
      <c r="CB34" s="573"/>
      <c r="CC34" s="573"/>
      <c r="CD34" s="573"/>
      <c r="CE34" s="573"/>
      <c r="CF34" s="573"/>
      <c r="CG34" s="573"/>
      <c r="CH34" s="573"/>
      <c r="CI34" s="573"/>
      <c r="CJ34" s="573"/>
      <c r="CK34" s="573"/>
      <c r="CL34" s="573"/>
      <c r="CM34" s="573"/>
      <c r="CN34" s="40"/>
      <c r="CO34" s="572" t="str">
        <f>IF(CQ34="","",MAX(C34:D43,U34:V43,AM34:AN43,BE34:BF43,BW34:BX43)+1)</f>
        <v/>
      </c>
      <c r="CP34" s="572"/>
      <c r="CQ34" s="573" t="str">
        <f>IF('[1]各会計、関係団体の財政状況及び健全化判断比率'!BS7="","",'[1]各会計、関係団体の財政状況及び健全化判断比率'!BS7)</f>
        <v/>
      </c>
      <c r="CR34" s="573"/>
      <c r="CS34" s="573"/>
      <c r="CT34" s="573"/>
      <c r="CU34" s="573"/>
      <c r="CV34" s="573"/>
      <c r="CW34" s="573"/>
      <c r="CX34" s="573"/>
      <c r="CY34" s="573"/>
      <c r="CZ34" s="573"/>
      <c r="DA34" s="573"/>
      <c r="DB34" s="573"/>
      <c r="DC34" s="573"/>
      <c r="DD34" s="573"/>
      <c r="DE34" s="573"/>
      <c r="DG34" s="574" t="str">
        <f>IF('[1]各会計、関係団体の財政状況及び健全化判断比率'!BR7="","",'[1]各会計、関係団体の財政状況及び健全化判断比率'!BR7)</f>
        <v/>
      </c>
      <c r="DH34" s="574"/>
      <c r="DI34" s="45"/>
    </row>
    <row r="35" spans="1:113" ht="32.25" customHeight="1" x14ac:dyDescent="0.2">
      <c r="A35" s="40"/>
      <c r="B35" s="67"/>
      <c r="C35" s="572" t="str">
        <f>IF(E35="","",C34+1)</f>
        <v/>
      </c>
      <c r="D35" s="572"/>
      <c r="E35" s="573" t="str">
        <f>IF('[1]各会計、関係団体の財政状況及び健全化判断比率'!B8="","",'[1]各会計、関係団体の財政状況及び健全化判断比率'!B8)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IF('[1]各会計、関係団体の財政状況及び健全化判断比率'!B29="","",'[1]各会計、関係団体の財政状況及び健全化判断比率'!B29)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t="str">
        <f t="shared" ref="AM35:AM43" si="0">IF(AO35="","",AM34+1)</f>
        <v/>
      </c>
      <c r="AN35" s="572"/>
      <c r="AO35" s="573"/>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7</v>
      </c>
      <c r="BX35" s="572"/>
      <c r="BY35" s="573" t="str">
        <f>IF('[1]各会計、関係団体の財政状況及び健全化判断比率'!B69="","",'[1]各会計、関係団体の財政状況及び健全化判断比率'!B69)</f>
        <v>中南衛生管理組合</v>
      </c>
      <c r="BZ35" s="573"/>
      <c r="CA35" s="573"/>
      <c r="CB35" s="573"/>
      <c r="CC35" s="573"/>
      <c r="CD35" s="573"/>
      <c r="CE35" s="573"/>
      <c r="CF35" s="573"/>
      <c r="CG35" s="573"/>
      <c r="CH35" s="573"/>
      <c r="CI35" s="573"/>
      <c r="CJ35" s="573"/>
      <c r="CK35" s="573"/>
      <c r="CL35" s="573"/>
      <c r="CM35" s="573"/>
      <c r="CN35" s="40"/>
      <c r="CO35" s="572" t="str">
        <f t="shared" ref="CO35:CO43" si="3">IF(CQ35="","",CO34+1)</f>
        <v/>
      </c>
      <c r="CP35" s="572"/>
      <c r="CQ35" s="573" t="str">
        <f>IF('[1]各会計、関係団体の財政状況及び健全化判断比率'!BS8="","",'[1]各会計、関係団体の財政状況及び健全化判断比率'!BS8)</f>
        <v/>
      </c>
      <c r="CR35" s="573"/>
      <c r="CS35" s="573"/>
      <c r="CT35" s="573"/>
      <c r="CU35" s="573"/>
      <c r="CV35" s="573"/>
      <c r="CW35" s="573"/>
      <c r="CX35" s="573"/>
      <c r="CY35" s="573"/>
      <c r="CZ35" s="573"/>
      <c r="DA35" s="573"/>
      <c r="DB35" s="573"/>
      <c r="DC35" s="573"/>
      <c r="DD35" s="573"/>
      <c r="DE35" s="573"/>
      <c r="DG35" s="574" t="str">
        <f>IF('[1]各会計、関係団体の財政状況及び健全化判断比率'!BR8="","",'[1]各会計、関係団体の財政状況及び健全化判断比率'!BR8)</f>
        <v/>
      </c>
      <c r="DH35" s="574"/>
      <c r="DI35" s="45"/>
    </row>
    <row r="36" spans="1:113" ht="32.25" customHeight="1" x14ac:dyDescent="0.2">
      <c r="A36" s="40"/>
      <c r="B36" s="67"/>
      <c r="C36" s="572" t="str">
        <f>IF(E36="","",C35+1)</f>
        <v/>
      </c>
      <c r="D36" s="572"/>
      <c r="E36" s="573" t="str">
        <f>IF('[1]各会計、関係団体の財政状況及び健全化判断比率'!B9="","",'[1]各会計、関係団体の財政状況及び健全化判断比率'!B9)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IF('[1]各会計、関係団体の財政状況及び健全化判断比率'!B30="","",'[1]各会計、関係団体の財政状況及び健全化判断比率'!B30)</f>
        <v>後期高齢者医療保険特別会計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8</v>
      </c>
      <c r="BX36" s="572"/>
      <c r="BY36" s="573" t="str">
        <f>IF('[1]各会計、関係団体の財政状況及び健全化判断比率'!B70="","",'[1]各会計、関係団体の財政状況及び健全化判断比率'!B70)</f>
        <v>熊毛地区消防組合</v>
      </c>
      <c r="BZ36" s="573"/>
      <c r="CA36" s="573"/>
      <c r="CB36" s="573"/>
      <c r="CC36" s="573"/>
      <c r="CD36" s="573"/>
      <c r="CE36" s="573"/>
      <c r="CF36" s="573"/>
      <c r="CG36" s="573"/>
      <c r="CH36" s="573"/>
      <c r="CI36" s="573"/>
      <c r="CJ36" s="573"/>
      <c r="CK36" s="573"/>
      <c r="CL36" s="573"/>
      <c r="CM36" s="573"/>
      <c r="CN36" s="40"/>
      <c r="CO36" s="572" t="str">
        <f t="shared" si="3"/>
        <v/>
      </c>
      <c r="CP36" s="572"/>
      <c r="CQ36" s="573" t="str">
        <f>IF('[1]各会計、関係団体の財政状況及び健全化判断比率'!BS9="","",'[1]各会計、関係団体の財政状況及び健全化判断比率'!BS9)</f>
        <v/>
      </c>
      <c r="CR36" s="573"/>
      <c r="CS36" s="573"/>
      <c r="CT36" s="573"/>
      <c r="CU36" s="573"/>
      <c r="CV36" s="573"/>
      <c r="CW36" s="573"/>
      <c r="CX36" s="573"/>
      <c r="CY36" s="573"/>
      <c r="CZ36" s="573"/>
      <c r="DA36" s="573"/>
      <c r="DB36" s="573"/>
      <c r="DC36" s="573"/>
      <c r="DD36" s="573"/>
      <c r="DE36" s="573"/>
      <c r="DG36" s="574" t="str">
        <f>IF('[1]各会計、関係団体の財政状況及び健全化判断比率'!BR9="","",'[1]各会計、関係団体の財政状況及び健全化判断比率'!BR9)</f>
        <v/>
      </c>
      <c r="DH36" s="574"/>
      <c r="DI36" s="45"/>
    </row>
    <row r="37" spans="1:113" ht="32.25" customHeight="1" x14ac:dyDescent="0.2">
      <c r="A37" s="40"/>
      <c r="B37" s="67"/>
      <c r="C37" s="572" t="str">
        <f>IF(E37="","",C36+1)</f>
        <v/>
      </c>
      <c r="D37" s="572"/>
      <c r="E37" s="573" t="str">
        <f>IF('[1]各会計、関係団体の財政状況及び健全化判断比率'!B10="","",'[1]各会計、関係団体の財政状況及び健全化判断比率'!B10)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9</v>
      </c>
      <c r="BX37" s="572"/>
      <c r="BY37" s="573" t="str">
        <f>IF('[1]各会計、関係団体の財政状況及び健全化判断比率'!B71="","",'[1]各会計、関係団体の財政状況及び健全化判断比率'!B71)</f>
        <v>鹿児島県後期高齢者医療広域連合（一般会計）</v>
      </c>
      <c r="BZ37" s="573"/>
      <c r="CA37" s="573"/>
      <c r="CB37" s="573"/>
      <c r="CC37" s="573"/>
      <c r="CD37" s="573"/>
      <c r="CE37" s="573"/>
      <c r="CF37" s="573"/>
      <c r="CG37" s="573"/>
      <c r="CH37" s="573"/>
      <c r="CI37" s="573"/>
      <c r="CJ37" s="573"/>
      <c r="CK37" s="573"/>
      <c r="CL37" s="573"/>
      <c r="CM37" s="573"/>
      <c r="CN37" s="40"/>
      <c r="CO37" s="572" t="str">
        <f t="shared" si="3"/>
        <v/>
      </c>
      <c r="CP37" s="572"/>
      <c r="CQ37" s="573" t="str">
        <f>IF('[1]各会計、関係団体の財政状況及び健全化判断比率'!BS10="","",'[1]各会計、関係団体の財政状況及び健全化判断比率'!BS10)</f>
        <v/>
      </c>
      <c r="CR37" s="573"/>
      <c r="CS37" s="573"/>
      <c r="CT37" s="573"/>
      <c r="CU37" s="573"/>
      <c r="CV37" s="573"/>
      <c r="CW37" s="573"/>
      <c r="CX37" s="573"/>
      <c r="CY37" s="573"/>
      <c r="CZ37" s="573"/>
      <c r="DA37" s="573"/>
      <c r="DB37" s="573"/>
      <c r="DC37" s="573"/>
      <c r="DD37" s="573"/>
      <c r="DE37" s="573"/>
      <c r="DG37" s="574" t="str">
        <f>IF('[1]各会計、関係団体の財政状況及び健全化判断比率'!BR10="","",'[1]各会計、関係団体の財政状況及び健全化判断比率'!BR10)</f>
        <v/>
      </c>
      <c r="DH37" s="574"/>
      <c r="DI37" s="45"/>
    </row>
    <row r="38" spans="1:113" ht="32.25" customHeight="1" x14ac:dyDescent="0.2">
      <c r="A38" s="40"/>
      <c r="B38" s="67"/>
      <c r="C38" s="572" t="str">
        <f t="shared" ref="C38:C43" si="5">IF(E38="","",C37+1)</f>
        <v/>
      </c>
      <c r="D38" s="572"/>
      <c r="E38" s="573" t="str">
        <f>IF('[1]各会計、関係団体の財政状況及び健全化判断比率'!B11="","",'[1]各会計、関係団体の財政状況及び健全化判断比率'!B11)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10</v>
      </c>
      <c r="BX38" s="572"/>
      <c r="BY38" s="573" t="str">
        <f>IF('[1]各会計、関係団体の財政状況及び健全化判断比率'!B72="","",'[1]各会計、関係団体の財政状況及び健全化判断比率'!B72)</f>
        <v>鹿児島県後期高齢者医療広域連合（特別会計）</v>
      </c>
      <c r="BZ38" s="573"/>
      <c r="CA38" s="573"/>
      <c r="CB38" s="573"/>
      <c r="CC38" s="573"/>
      <c r="CD38" s="573"/>
      <c r="CE38" s="573"/>
      <c r="CF38" s="573"/>
      <c r="CG38" s="573"/>
      <c r="CH38" s="573"/>
      <c r="CI38" s="573"/>
      <c r="CJ38" s="573"/>
      <c r="CK38" s="573"/>
      <c r="CL38" s="573"/>
      <c r="CM38" s="573"/>
      <c r="CN38" s="40"/>
      <c r="CO38" s="572" t="str">
        <f t="shared" si="3"/>
        <v/>
      </c>
      <c r="CP38" s="572"/>
      <c r="CQ38" s="573" t="str">
        <f>IF('[1]各会計、関係団体の財政状況及び健全化判断比率'!BS11="","",'[1]各会計、関係団体の財政状況及び健全化判断比率'!BS11)</f>
        <v/>
      </c>
      <c r="CR38" s="573"/>
      <c r="CS38" s="573"/>
      <c r="CT38" s="573"/>
      <c r="CU38" s="573"/>
      <c r="CV38" s="573"/>
      <c r="CW38" s="573"/>
      <c r="CX38" s="573"/>
      <c r="CY38" s="573"/>
      <c r="CZ38" s="573"/>
      <c r="DA38" s="573"/>
      <c r="DB38" s="573"/>
      <c r="DC38" s="573"/>
      <c r="DD38" s="573"/>
      <c r="DE38" s="573"/>
      <c r="DG38" s="574" t="str">
        <f>IF('[1]各会計、関係団体の財政状況及び健全化判断比率'!BR11="","",'[1]各会計、関係団体の財政状況及び健全化判断比率'!BR11)</f>
        <v/>
      </c>
      <c r="DH38" s="574"/>
      <c r="DI38" s="45"/>
    </row>
    <row r="39" spans="1:113" ht="32.25" customHeight="1" x14ac:dyDescent="0.2">
      <c r="A39" s="40"/>
      <c r="B39" s="67"/>
      <c r="C39" s="572" t="str">
        <f t="shared" si="5"/>
        <v/>
      </c>
      <c r="D39" s="572"/>
      <c r="E39" s="573" t="str">
        <f>IF('[1]各会計、関係団体の財政状況及び健全化判断比率'!B12="","",'[1]各会計、関係団体の財政状況及び健全化判断比率'!B12)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11</v>
      </c>
      <c r="BX39" s="572"/>
      <c r="BY39" s="573" t="str">
        <f>IF('[1]各会計、関係団体の財政状況及び健全化判断比率'!B73="","",'[1]各会計、関係団体の財政状況及び健全化判断比率'!B73)</f>
        <v>公立種子島病院組合</v>
      </c>
      <c r="BZ39" s="573"/>
      <c r="CA39" s="573"/>
      <c r="CB39" s="573"/>
      <c r="CC39" s="573"/>
      <c r="CD39" s="573"/>
      <c r="CE39" s="573"/>
      <c r="CF39" s="573"/>
      <c r="CG39" s="573"/>
      <c r="CH39" s="573"/>
      <c r="CI39" s="573"/>
      <c r="CJ39" s="573"/>
      <c r="CK39" s="573"/>
      <c r="CL39" s="573"/>
      <c r="CM39" s="573"/>
      <c r="CN39" s="40"/>
      <c r="CO39" s="572" t="str">
        <f t="shared" si="3"/>
        <v/>
      </c>
      <c r="CP39" s="572"/>
      <c r="CQ39" s="573" t="str">
        <f>IF('[1]各会計、関係団体の財政状況及び健全化判断比率'!BS12="","",'[1]各会計、関係団体の財政状況及び健全化判断比率'!BS12)</f>
        <v/>
      </c>
      <c r="CR39" s="573"/>
      <c r="CS39" s="573"/>
      <c r="CT39" s="573"/>
      <c r="CU39" s="573"/>
      <c r="CV39" s="573"/>
      <c r="CW39" s="573"/>
      <c r="CX39" s="573"/>
      <c r="CY39" s="573"/>
      <c r="CZ39" s="573"/>
      <c r="DA39" s="573"/>
      <c r="DB39" s="573"/>
      <c r="DC39" s="573"/>
      <c r="DD39" s="573"/>
      <c r="DE39" s="573"/>
      <c r="DG39" s="574" t="str">
        <f>IF('[1]各会計、関係団体の財政状況及び健全化判断比率'!BR12="","",'[1]各会計、関係団体の財政状況及び健全化判断比率'!BR12)</f>
        <v/>
      </c>
      <c r="DH39" s="574"/>
      <c r="DI39" s="45"/>
    </row>
    <row r="40" spans="1:113" ht="32.25" customHeight="1" x14ac:dyDescent="0.2">
      <c r="A40" s="40"/>
      <c r="B40" s="67"/>
      <c r="C40" s="572" t="str">
        <f t="shared" si="5"/>
        <v/>
      </c>
      <c r="D40" s="572"/>
      <c r="E40" s="573" t="str">
        <f>IF('[1]各会計、関係団体の財政状況及び健全化判断比率'!B13="","",'[1]各会計、関係団体の財政状況及び健全化判断比率'!B13)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12</v>
      </c>
      <c r="BX40" s="572"/>
      <c r="BY40" s="573" t="str">
        <f>IF('[1]各会計、関係団体の財政状況及び健全化判断比率'!B74="","",'[1]各会計、関係団体の財政状況及び健全化判断比率'!B74)</f>
        <v>種子島産婦人科医院組合</v>
      </c>
      <c r="BZ40" s="573"/>
      <c r="CA40" s="573"/>
      <c r="CB40" s="573"/>
      <c r="CC40" s="573"/>
      <c r="CD40" s="573"/>
      <c r="CE40" s="573"/>
      <c r="CF40" s="573"/>
      <c r="CG40" s="573"/>
      <c r="CH40" s="573"/>
      <c r="CI40" s="573"/>
      <c r="CJ40" s="573"/>
      <c r="CK40" s="573"/>
      <c r="CL40" s="573"/>
      <c r="CM40" s="573"/>
      <c r="CN40" s="40"/>
      <c r="CO40" s="572" t="str">
        <f t="shared" si="3"/>
        <v/>
      </c>
      <c r="CP40" s="572"/>
      <c r="CQ40" s="573" t="str">
        <f>IF('[1]各会計、関係団体の財政状況及び健全化判断比率'!BS13="","",'[1]各会計、関係団体の財政状況及び健全化判断比率'!BS13)</f>
        <v/>
      </c>
      <c r="CR40" s="573"/>
      <c r="CS40" s="573"/>
      <c r="CT40" s="573"/>
      <c r="CU40" s="573"/>
      <c r="CV40" s="573"/>
      <c r="CW40" s="573"/>
      <c r="CX40" s="573"/>
      <c r="CY40" s="573"/>
      <c r="CZ40" s="573"/>
      <c r="DA40" s="573"/>
      <c r="DB40" s="573"/>
      <c r="DC40" s="573"/>
      <c r="DD40" s="573"/>
      <c r="DE40" s="573"/>
      <c r="DG40" s="574" t="str">
        <f>IF('[1]各会計、関係団体の財政状況及び健全化判断比率'!BR13="","",'[1]各会計、関係団体の財政状況及び健全化判断比率'!BR13)</f>
        <v/>
      </c>
      <c r="DH40" s="574"/>
      <c r="DI40" s="45"/>
    </row>
    <row r="41" spans="1:113" ht="32.25" customHeight="1" x14ac:dyDescent="0.2">
      <c r="A41" s="40"/>
      <c r="B41" s="67"/>
      <c r="C41" s="572" t="str">
        <f t="shared" si="5"/>
        <v/>
      </c>
      <c r="D41" s="572"/>
      <c r="E41" s="573" t="str">
        <f>IF('[1]各会計、関係団体の財政状況及び健全化判断比率'!B14="","",'[1]各会計、関係団体の財政状況及び健全化判断比率'!B14)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IF('[1]各会計、関係団体の財政状況及び健全化判断比率'!B75="","",'[1]各会計、関係団体の財政状況及び健全化判断比率'!B75)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IF('[1]各会計、関係団体の財政状況及び健全化判断比率'!BS14="","",'[1]各会計、関係団体の財政状況及び健全化判断比率'!BS14)</f>
        <v/>
      </c>
      <c r="CR41" s="573"/>
      <c r="CS41" s="573"/>
      <c r="CT41" s="573"/>
      <c r="CU41" s="573"/>
      <c r="CV41" s="573"/>
      <c r="CW41" s="573"/>
      <c r="CX41" s="573"/>
      <c r="CY41" s="573"/>
      <c r="CZ41" s="573"/>
      <c r="DA41" s="573"/>
      <c r="DB41" s="573"/>
      <c r="DC41" s="573"/>
      <c r="DD41" s="573"/>
      <c r="DE41" s="573"/>
      <c r="DG41" s="574" t="str">
        <f>IF('[1]各会計、関係団体の財政状況及び健全化判断比率'!BR14="","",'[1]各会計、関係団体の財政状況及び健全化判断比率'!BR14)</f>
        <v/>
      </c>
      <c r="DH41" s="574"/>
      <c r="DI41" s="45"/>
    </row>
    <row r="42" spans="1:113" ht="32.25" customHeight="1" x14ac:dyDescent="0.2">
      <c r="B42" s="67"/>
      <c r="C42" s="572" t="str">
        <f t="shared" si="5"/>
        <v/>
      </c>
      <c r="D42" s="572"/>
      <c r="E42" s="573" t="str">
        <f>IF('[1]各会計、関係団体の財政状況及び健全化判断比率'!B15="","",'[1]各会計、関係団体の財政状況及び健全化判断比率'!B15)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IF('[1]各会計、関係団体の財政状況及び健全化判断比率'!B76="","",'[1]各会計、関係団体の財政状況及び健全化判断比率'!B76)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IF('[1]各会計、関係団体の財政状況及び健全化判断比率'!BS15="","",'[1]各会計、関係団体の財政状況及び健全化判断比率'!BS15)</f>
        <v/>
      </c>
      <c r="CR42" s="573"/>
      <c r="CS42" s="573"/>
      <c r="CT42" s="573"/>
      <c r="CU42" s="573"/>
      <c r="CV42" s="573"/>
      <c r="CW42" s="573"/>
      <c r="CX42" s="573"/>
      <c r="CY42" s="573"/>
      <c r="CZ42" s="573"/>
      <c r="DA42" s="573"/>
      <c r="DB42" s="573"/>
      <c r="DC42" s="573"/>
      <c r="DD42" s="573"/>
      <c r="DE42" s="573"/>
      <c r="DG42" s="574" t="str">
        <f>IF('[1]各会計、関係団体の財政状況及び健全化判断比率'!BR15="","",'[1]各会計、関係団体の財政状況及び健全化判断比率'!BR15)</f>
        <v/>
      </c>
      <c r="DH42" s="574"/>
      <c r="DI42" s="45"/>
    </row>
    <row r="43" spans="1:113" ht="32.25" customHeight="1" x14ac:dyDescent="0.2">
      <c r="B43" s="67"/>
      <c r="C43" s="572" t="str">
        <f t="shared" si="5"/>
        <v/>
      </c>
      <c r="D43" s="572"/>
      <c r="E43" s="573" t="str">
        <f>IF('[1]各会計、関係団体の財政状況及び健全化判断比率'!B16="","",'[1]各会計、関係団体の財政状況及び健全化判断比率'!B16)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IF('[1]各会計、関係団体の財政状況及び健全化判断比率'!B77="","",'[1]各会計、関係団体の財政状況及び健全化判断比率'!B77)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IF('[1]各会計、関係団体の財政状況及び健全化判断比率'!BS16="","",'[1]各会計、関係団体の財政状況及び健全化判断比率'!BS16)</f>
        <v/>
      </c>
      <c r="CR43" s="573"/>
      <c r="CS43" s="573"/>
      <c r="CT43" s="573"/>
      <c r="CU43" s="573"/>
      <c r="CV43" s="573"/>
      <c r="CW43" s="573"/>
      <c r="CX43" s="573"/>
      <c r="CY43" s="573"/>
      <c r="CZ43" s="573"/>
      <c r="DA43" s="573"/>
      <c r="DB43" s="573"/>
      <c r="DC43" s="573"/>
      <c r="DD43" s="573"/>
      <c r="DE43" s="573"/>
      <c r="DG43" s="574" t="str">
        <f>IF('[1]各会計、関係団体の財政状況及び健全化判断比率'!BR16="","",'[1]各会計、関係団体の財政状況及び健全化判断比率'!BR16)</f>
        <v/>
      </c>
      <c r="DH43" s="574"/>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575" t="s">
        <v>138</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2">
      <c r="E47" s="575" t="s">
        <v>139</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2">
      <c r="E48" s="575" t="s">
        <v>140</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2">
      <c r="E49" s="576" t="s">
        <v>141</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2">
      <c r="E50" s="575" t="s">
        <v>142</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2">
      <c r="E51" s="575" t="s">
        <v>143</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2">
      <c r="E52" s="575" t="s">
        <v>144</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2">
      <c r="E53" s="575" t="s">
        <v>145</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2"/>
    <row r="55" spans="5:113" x14ac:dyDescent="0.2"/>
    <row r="56" spans="5:113" x14ac:dyDescent="0.2"/>
  </sheetData>
  <sheetProtection algorithmName="SHA-512" hashValue="Z+SXRDIpaiuGcFKeE9arbiBc27H7+sCJbqpXnZPL7Ca27+lfTQGudVAfpOHH+QsBuJlhiO9vG6bSZmfs1+3ECg==" saltValue="XFZUzpBwUg0co7DfIr+rN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F5E23-3584-40A2-BCF0-4C1BE3D4AB59}">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146</v>
      </c>
      <c r="DI1" s="578"/>
      <c r="DJ1" s="578"/>
      <c r="DK1" s="578"/>
      <c r="DL1" s="578"/>
      <c r="DM1" s="578"/>
      <c r="DN1" s="579"/>
      <c r="DO1" s="73"/>
      <c r="DP1" s="577" t="s">
        <v>147</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80" t="s">
        <v>149</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150</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151</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2">
      <c r="B4" s="580" t="s">
        <v>23</v>
      </c>
      <c r="C4" s="581"/>
      <c r="D4" s="581"/>
      <c r="E4" s="581"/>
      <c r="F4" s="581"/>
      <c r="G4" s="581"/>
      <c r="H4" s="581"/>
      <c r="I4" s="581"/>
      <c r="J4" s="581"/>
      <c r="K4" s="581"/>
      <c r="L4" s="581"/>
      <c r="M4" s="581"/>
      <c r="N4" s="581"/>
      <c r="O4" s="581"/>
      <c r="P4" s="581"/>
      <c r="Q4" s="582"/>
      <c r="R4" s="580" t="s">
        <v>152</v>
      </c>
      <c r="S4" s="581"/>
      <c r="T4" s="581"/>
      <c r="U4" s="581"/>
      <c r="V4" s="581"/>
      <c r="W4" s="581"/>
      <c r="X4" s="581"/>
      <c r="Y4" s="582"/>
      <c r="Z4" s="580" t="s">
        <v>153</v>
      </c>
      <c r="AA4" s="581"/>
      <c r="AB4" s="581"/>
      <c r="AC4" s="582"/>
      <c r="AD4" s="580" t="s">
        <v>154</v>
      </c>
      <c r="AE4" s="581"/>
      <c r="AF4" s="581"/>
      <c r="AG4" s="581"/>
      <c r="AH4" s="581"/>
      <c r="AI4" s="581"/>
      <c r="AJ4" s="581"/>
      <c r="AK4" s="582"/>
      <c r="AL4" s="580" t="s">
        <v>153</v>
      </c>
      <c r="AM4" s="581"/>
      <c r="AN4" s="581"/>
      <c r="AO4" s="582"/>
      <c r="AP4" s="583" t="s">
        <v>155</v>
      </c>
      <c r="AQ4" s="583"/>
      <c r="AR4" s="583"/>
      <c r="AS4" s="583"/>
      <c r="AT4" s="583"/>
      <c r="AU4" s="583"/>
      <c r="AV4" s="583"/>
      <c r="AW4" s="583"/>
      <c r="AX4" s="583"/>
      <c r="AY4" s="583"/>
      <c r="AZ4" s="583"/>
      <c r="BA4" s="583"/>
      <c r="BB4" s="583"/>
      <c r="BC4" s="583"/>
      <c r="BD4" s="583"/>
      <c r="BE4" s="583"/>
      <c r="BF4" s="583"/>
      <c r="BG4" s="583" t="s">
        <v>156</v>
      </c>
      <c r="BH4" s="583"/>
      <c r="BI4" s="583"/>
      <c r="BJ4" s="583"/>
      <c r="BK4" s="583"/>
      <c r="BL4" s="583"/>
      <c r="BM4" s="583"/>
      <c r="BN4" s="583"/>
      <c r="BO4" s="583" t="s">
        <v>153</v>
      </c>
      <c r="BP4" s="583"/>
      <c r="BQ4" s="583"/>
      <c r="BR4" s="583"/>
      <c r="BS4" s="583" t="s">
        <v>157</v>
      </c>
      <c r="BT4" s="583"/>
      <c r="BU4" s="583"/>
      <c r="BV4" s="583"/>
      <c r="BW4" s="583"/>
      <c r="BX4" s="583"/>
      <c r="BY4" s="583"/>
      <c r="BZ4" s="583"/>
      <c r="CA4" s="583"/>
      <c r="CB4" s="583"/>
      <c r="CD4" s="580" t="s">
        <v>158</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2">
      <c r="B5" s="584" t="s">
        <v>159</v>
      </c>
      <c r="C5" s="585"/>
      <c r="D5" s="585"/>
      <c r="E5" s="585"/>
      <c r="F5" s="585"/>
      <c r="G5" s="585"/>
      <c r="H5" s="585"/>
      <c r="I5" s="585"/>
      <c r="J5" s="585"/>
      <c r="K5" s="585"/>
      <c r="L5" s="585"/>
      <c r="M5" s="585"/>
      <c r="N5" s="585"/>
      <c r="O5" s="585"/>
      <c r="P5" s="585"/>
      <c r="Q5" s="586"/>
      <c r="R5" s="587">
        <v>927196</v>
      </c>
      <c r="S5" s="588"/>
      <c r="T5" s="588"/>
      <c r="U5" s="588"/>
      <c r="V5" s="588"/>
      <c r="W5" s="588"/>
      <c r="X5" s="588"/>
      <c r="Y5" s="589"/>
      <c r="Z5" s="590">
        <v>12.9</v>
      </c>
      <c r="AA5" s="590"/>
      <c r="AB5" s="590"/>
      <c r="AC5" s="590"/>
      <c r="AD5" s="591">
        <v>927196</v>
      </c>
      <c r="AE5" s="591"/>
      <c r="AF5" s="591"/>
      <c r="AG5" s="591"/>
      <c r="AH5" s="591"/>
      <c r="AI5" s="591"/>
      <c r="AJ5" s="591"/>
      <c r="AK5" s="591"/>
      <c r="AL5" s="592">
        <v>23.7</v>
      </c>
      <c r="AM5" s="593"/>
      <c r="AN5" s="593"/>
      <c r="AO5" s="594"/>
      <c r="AP5" s="584" t="s">
        <v>160</v>
      </c>
      <c r="AQ5" s="585"/>
      <c r="AR5" s="585"/>
      <c r="AS5" s="585"/>
      <c r="AT5" s="585"/>
      <c r="AU5" s="585"/>
      <c r="AV5" s="585"/>
      <c r="AW5" s="585"/>
      <c r="AX5" s="585"/>
      <c r="AY5" s="585"/>
      <c r="AZ5" s="585"/>
      <c r="BA5" s="585"/>
      <c r="BB5" s="585"/>
      <c r="BC5" s="585"/>
      <c r="BD5" s="585"/>
      <c r="BE5" s="585"/>
      <c r="BF5" s="586"/>
      <c r="BG5" s="598">
        <v>927196</v>
      </c>
      <c r="BH5" s="599"/>
      <c r="BI5" s="599"/>
      <c r="BJ5" s="599"/>
      <c r="BK5" s="599"/>
      <c r="BL5" s="599"/>
      <c r="BM5" s="599"/>
      <c r="BN5" s="600"/>
      <c r="BO5" s="601">
        <v>100</v>
      </c>
      <c r="BP5" s="601"/>
      <c r="BQ5" s="601"/>
      <c r="BR5" s="601"/>
      <c r="BS5" s="602" t="s">
        <v>63</v>
      </c>
      <c r="BT5" s="602"/>
      <c r="BU5" s="602"/>
      <c r="BV5" s="602"/>
      <c r="BW5" s="602"/>
      <c r="BX5" s="602"/>
      <c r="BY5" s="602"/>
      <c r="BZ5" s="602"/>
      <c r="CA5" s="602"/>
      <c r="CB5" s="606"/>
      <c r="CD5" s="580" t="s">
        <v>155</v>
      </c>
      <c r="CE5" s="581"/>
      <c r="CF5" s="581"/>
      <c r="CG5" s="581"/>
      <c r="CH5" s="581"/>
      <c r="CI5" s="581"/>
      <c r="CJ5" s="581"/>
      <c r="CK5" s="581"/>
      <c r="CL5" s="581"/>
      <c r="CM5" s="581"/>
      <c r="CN5" s="581"/>
      <c r="CO5" s="581"/>
      <c r="CP5" s="581"/>
      <c r="CQ5" s="582"/>
      <c r="CR5" s="580" t="s">
        <v>161</v>
      </c>
      <c r="CS5" s="581"/>
      <c r="CT5" s="581"/>
      <c r="CU5" s="581"/>
      <c r="CV5" s="581"/>
      <c r="CW5" s="581"/>
      <c r="CX5" s="581"/>
      <c r="CY5" s="582"/>
      <c r="CZ5" s="580" t="s">
        <v>153</v>
      </c>
      <c r="DA5" s="581"/>
      <c r="DB5" s="581"/>
      <c r="DC5" s="582"/>
      <c r="DD5" s="580" t="s">
        <v>162</v>
      </c>
      <c r="DE5" s="581"/>
      <c r="DF5" s="581"/>
      <c r="DG5" s="581"/>
      <c r="DH5" s="581"/>
      <c r="DI5" s="581"/>
      <c r="DJ5" s="581"/>
      <c r="DK5" s="581"/>
      <c r="DL5" s="581"/>
      <c r="DM5" s="581"/>
      <c r="DN5" s="581"/>
      <c r="DO5" s="581"/>
      <c r="DP5" s="582"/>
      <c r="DQ5" s="580" t="s">
        <v>163</v>
      </c>
      <c r="DR5" s="581"/>
      <c r="DS5" s="581"/>
      <c r="DT5" s="581"/>
      <c r="DU5" s="581"/>
      <c r="DV5" s="581"/>
      <c r="DW5" s="581"/>
      <c r="DX5" s="581"/>
      <c r="DY5" s="581"/>
      <c r="DZ5" s="581"/>
      <c r="EA5" s="581"/>
      <c r="EB5" s="581"/>
      <c r="EC5" s="582"/>
    </row>
    <row r="6" spans="2:143" ht="11.25" customHeight="1" x14ac:dyDescent="0.2">
      <c r="B6" s="595" t="s">
        <v>164</v>
      </c>
      <c r="C6" s="596"/>
      <c r="D6" s="596"/>
      <c r="E6" s="596"/>
      <c r="F6" s="596"/>
      <c r="G6" s="596"/>
      <c r="H6" s="596"/>
      <c r="I6" s="596"/>
      <c r="J6" s="596"/>
      <c r="K6" s="596"/>
      <c r="L6" s="596"/>
      <c r="M6" s="596"/>
      <c r="N6" s="596"/>
      <c r="O6" s="596"/>
      <c r="P6" s="596"/>
      <c r="Q6" s="597"/>
      <c r="R6" s="598">
        <v>62703</v>
      </c>
      <c r="S6" s="599"/>
      <c r="T6" s="599"/>
      <c r="U6" s="599"/>
      <c r="V6" s="599"/>
      <c r="W6" s="599"/>
      <c r="X6" s="599"/>
      <c r="Y6" s="600"/>
      <c r="Z6" s="601">
        <v>0.9</v>
      </c>
      <c r="AA6" s="601"/>
      <c r="AB6" s="601"/>
      <c r="AC6" s="601"/>
      <c r="AD6" s="602">
        <v>62703</v>
      </c>
      <c r="AE6" s="602"/>
      <c r="AF6" s="602"/>
      <c r="AG6" s="602"/>
      <c r="AH6" s="602"/>
      <c r="AI6" s="602"/>
      <c r="AJ6" s="602"/>
      <c r="AK6" s="602"/>
      <c r="AL6" s="603">
        <v>1.6</v>
      </c>
      <c r="AM6" s="604"/>
      <c r="AN6" s="604"/>
      <c r="AO6" s="605"/>
      <c r="AP6" s="595" t="s">
        <v>165</v>
      </c>
      <c r="AQ6" s="596"/>
      <c r="AR6" s="596"/>
      <c r="AS6" s="596"/>
      <c r="AT6" s="596"/>
      <c r="AU6" s="596"/>
      <c r="AV6" s="596"/>
      <c r="AW6" s="596"/>
      <c r="AX6" s="596"/>
      <c r="AY6" s="596"/>
      <c r="AZ6" s="596"/>
      <c r="BA6" s="596"/>
      <c r="BB6" s="596"/>
      <c r="BC6" s="596"/>
      <c r="BD6" s="596"/>
      <c r="BE6" s="596"/>
      <c r="BF6" s="597"/>
      <c r="BG6" s="598">
        <v>927196</v>
      </c>
      <c r="BH6" s="599"/>
      <c r="BI6" s="599"/>
      <c r="BJ6" s="599"/>
      <c r="BK6" s="599"/>
      <c r="BL6" s="599"/>
      <c r="BM6" s="599"/>
      <c r="BN6" s="600"/>
      <c r="BO6" s="601">
        <v>100</v>
      </c>
      <c r="BP6" s="601"/>
      <c r="BQ6" s="601"/>
      <c r="BR6" s="601"/>
      <c r="BS6" s="602" t="s">
        <v>63</v>
      </c>
      <c r="BT6" s="602"/>
      <c r="BU6" s="602"/>
      <c r="BV6" s="602"/>
      <c r="BW6" s="602"/>
      <c r="BX6" s="602"/>
      <c r="BY6" s="602"/>
      <c r="BZ6" s="602"/>
      <c r="CA6" s="602"/>
      <c r="CB6" s="606"/>
      <c r="CD6" s="584" t="s">
        <v>166</v>
      </c>
      <c r="CE6" s="585"/>
      <c r="CF6" s="585"/>
      <c r="CG6" s="585"/>
      <c r="CH6" s="585"/>
      <c r="CI6" s="585"/>
      <c r="CJ6" s="585"/>
      <c r="CK6" s="585"/>
      <c r="CL6" s="585"/>
      <c r="CM6" s="585"/>
      <c r="CN6" s="585"/>
      <c r="CO6" s="585"/>
      <c r="CP6" s="585"/>
      <c r="CQ6" s="586"/>
      <c r="CR6" s="598">
        <v>69938</v>
      </c>
      <c r="CS6" s="599"/>
      <c r="CT6" s="599"/>
      <c r="CU6" s="599"/>
      <c r="CV6" s="599"/>
      <c r="CW6" s="599"/>
      <c r="CX6" s="599"/>
      <c r="CY6" s="600"/>
      <c r="CZ6" s="592">
        <v>1</v>
      </c>
      <c r="DA6" s="593"/>
      <c r="DB6" s="593"/>
      <c r="DC6" s="609"/>
      <c r="DD6" s="607" t="s">
        <v>63</v>
      </c>
      <c r="DE6" s="599"/>
      <c r="DF6" s="599"/>
      <c r="DG6" s="599"/>
      <c r="DH6" s="599"/>
      <c r="DI6" s="599"/>
      <c r="DJ6" s="599"/>
      <c r="DK6" s="599"/>
      <c r="DL6" s="599"/>
      <c r="DM6" s="599"/>
      <c r="DN6" s="599"/>
      <c r="DO6" s="599"/>
      <c r="DP6" s="600"/>
      <c r="DQ6" s="607">
        <v>69938</v>
      </c>
      <c r="DR6" s="599"/>
      <c r="DS6" s="599"/>
      <c r="DT6" s="599"/>
      <c r="DU6" s="599"/>
      <c r="DV6" s="599"/>
      <c r="DW6" s="599"/>
      <c r="DX6" s="599"/>
      <c r="DY6" s="599"/>
      <c r="DZ6" s="599"/>
      <c r="EA6" s="599"/>
      <c r="EB6" s="599"/>
      <c r="EC6" s="608"/>
    </row>
    <row r="7" spans="2:143" ht="11.25" customHeight="1" x14ac:dyDescent="0.2">
      <c r="B7" s="595" t="s">
        <v>167</v>
      </c>
      <c r="C7" s="596"/>
      <c r="D7" s="596"/>
      <c r="E7" s="596"/>
      <c r="F7" s="596"/>
      <c r="G7" s="596"/>
      <c r="H7" s="596"/>
      <c r="I7" s="596"/>
      <c r="J7" s="596"/>
      <c r="K7" s="596"/>
      <c r="L7" s="596"/>
      <c r="M7" s="596"/>
      <c r="N7" s="596"/>
      <c r="O7" s="596"/>
      <c r="P7" s="596"/>
      <c r="Q7" s="597"/>
      <c r="R7" s="598">
        <v>226</v>
      </c>
      <c r="S7" s="599"/>
      <c r="T7" s="599"/>
      <c r="U7" s="599"/>
      <c r="V7" s="599"/>
      <c r="W7" s="599"/>
      <c r="X7" s="599"/>
      <c r="Y7" s="600"/>
      <c r="Z7" s="601">
        <v>0</v>
      </c>
      <c r="AA7" s="601"/>
      <c r="AB7" s="601"/>
      <c r="AC7" s="601"/>
      <c r="AD7" s="602">
        <v>226</v>
      </c>
      <c r="AE7" s="602"/>
      <c r="AF7" s="602"/>
      <c r="AG7" s="602"/>
      <c r="AH7" s="602"/>
      <c r="AI7" s="602"/>
      <c r="AJ7" s="602"/>
      <c r="AK7" s="602"/>
      <c r="AL7" s="603">
        <v>0</v>
      </c>
      <c r="AM7" s="604"/>
      <c r="AN7" s="604"/>
      <c r="AO7" s="605"/>
      <c r="AP7" s="595" t="s">
        <v>168</v>
      </c>
      <c r="AQ7" s="596"/>
      <c r="AR7" s="596"/>
      <c r="AS7" s="596"/>
      <c r="AT7" s="596"/>
      <c r="AU7" s="596"/>
      <c r="AV7" s="596"/>
      <c r="AW7" s="596"/>
      <c r="AX7" s="596"/>
      <c r="AY7" s="596"/>
      <c r="AZ7" s="596"/>
      <c r="BA7" s="596"/>
      <c r="BB7" s="596"/>
      <c r="BC7" s="596"/>
      <c r="BD7" s="596"/>
      <c r="BE7" s="596"/>
      <c r="BF7" s="597"/>
      <c r="BG7" s="598">
        <v>253850</v>
      </c>
      <c r="BH7" s="599"/>
      <c r="BI7" s="599"/>
      <c r="BJ7" s="599"/>
      <c r="BK7" s="599"/>
      <c r="BL7" s="599"/>
      <c r="BM7" s="599"/>
      <c r="BN7" s="600"/>
      <c r="BO7" s="601">
        <v>27.4</v>
      </c>
      <c r="BP7" s="601"/>
      <c r="BQ7" s="601"/>
      <c r="BR7" s="601"/>
      <c r="BS7" s="602" t="s">
        <v>63</v>
      </c>
      <c r="BT7" s="602"/>
      <c r="BU7" s="602"/>
      <c r="BV7" s="602"/>
      <c r="BW7" s="602"/>
      <c r="BX7" s="602"/>
      <c r="BY7" s="602"/>
      <c r="BZ7" s="602"/>
      <c r="CA7" s="602"/>
      <c r="CB7" s="606"/>
      <c r="CD7" s="595" t="s">
        <v>169</v>
      </c>
      <c r="CE7" s="596"/>
      <c r="CF7" s="596"/>
      <c r="CG7" s="596"/>
      <c r="CH7" s="596"/>
      <c r="CI7" s="596"/>
      <c r="CJ7" s="596"/>
      <c r="CK7" s="596"/>
      <c r="CL7" s="596"/>
      <c r="CM7" s="596"/>
      <c r="CN7" s="596"/>
      <c r="CO7" s="596"/>
      <c r="CP7" s="596"/>
      <c r="CQ7" s="597"/>
      <c r="CR7" s="598">
        <v>1218679</v>
      </c>
      <c r="CS7" s="599"/>
      <c r="CT7" s="599"/>
      <c r="CU7" s="599"/>
      <c r="CV7" s="599"/>
      <c r="CW7" s="599"/>
      <c r="CX7" s="599"/>
      <c r="CY7" s="600"/>
      <c r="CZ7" s="601">
        <v>17.2</v>
      </c>
      <c r="DA7" s="601"/>
      <c r="DB7" s="601"/>
      <c r="DC7" s="601"/>
      <c r="DD7" s="607">
        <v>85594</v>
      </c>
      <c r="DE7" s="599"/>
      <c r="DF7" s="599"/>
      <c r="DG7" s="599"/>
      <c r="DH7" s="599"/>
      <c r="DI7" s="599"/>
      <c r="DJ7" s="599"/>
      <c r="DK7" s="599"/>
      <c r="DL7" s="599"/>
      <c r="DM7" s="599"/>
      <c r="DN7" s="599"/>
      <c r="DO7" s="599"/>
      <c r="DP7" s="600"/>
      <c r="DQ7" s="607">
        <v>766109</v>
      </c>
      <c r="DR7" s="599"/>
      <c r="DS7" s="599"/>
      <c r="DT7" s="599"/>
      <c r="DU7" s="599"/>
      <c r="DV7" s="599"/>
      <c r="DW7" s="599"/>
      <c r="DX7" s="599"/>
      <c r="DY7" s="599"/>
      <c r="DZ7" s="599"/>
      <c r="EA7" s="599"/>
      <c r="EB7" s="599"/>
      <c r="EC7" s="608"/>
    </row>
    <row r="8" spans="2:143" ht="11.25" customHeight="1" x14ac:dyDescent="0.2">
      <c r="B8" s="595" t="s">
        <v>170</v>
      </c>
      <c r="C8" s="596"/>
      <c r="D8" s="596"/>
      <c r="E8" s="596"/>
      <c r="F8" s="596"/>
      <c r="G8" s="596"/>
      <c r="H8" s="596"/>
      <c r="I8" s="596"/>
      <c r="J8" s="596"/>
      <c r="K8" s="596"/>
      <c r="L8" s="596"/>
      <c r="M8" s="596"/>
      <c r="N8" s="596"/>
      <c r="O8" s="596"/>
      <c r="P8" s="596"/>
      <c r="Q8" s="597"/>
      <c r="R8" s="598">
        <v>2624</v>
      </c>
      <c r="S8" s="599"/>
      <c r="T8" s="599"/>
      <c r="U8" s="599"/>
      <c r="V8" s="599"/>
      <c r="W8" s="599"/>
      <c r="X8" s="599"/>
      <c r="Y8" s="600"/>
      <c r="Z8" s="601">
        <v>0</v>
      </c>
      <c r="AA8" s="601"/>
      <c r="AB8" s="601"/>
      <c r="AC8" s="601"/>
      <c r="AD8" s="602">
        <v>2624</v>
      </c>
      <c r="AE8" s="602"/>
      <c r="AF8" s="602"/>
      <c r="AG8" s="602"/>
      <c r="AH8" s="602"/>
      <c r="AI8" s="602"/>
      <c r="AJ8" s="602"/>
      <c r="AK8" s="602"/>
      <c r="AL8" s="603">
        <v>0.1</v>
      </c>
      <c r="AM8" s="604"/>
      <c r="AN8" s="604"/>
      <c r="AO8" s="605"/>
      <c r="AP8" s="595" t="s">
        <v>171</v>
      </c>
      <c r="AQ8" s="596"/>
      <c r="AR8" s="596"/>
      <c r="AS8" s="596"/>
      <c r="AT8" s="596"/>
      <c r="AU8" s="596"/>
      <c r="AV8" s="596"/>
      <c r="AW8" s="596"/>
      <c r="AX8" s="596"/>
      <c r="AY8" s="596"/>
      <c r="AZ8" s="596"/>
      <c r="BA8" s="596"/>
      <c r="BB8" s="596"/>
      <c r="BC8" s="596"/>
      <c r="BD8" s="596"/>
      <c r="BE8" s="596"/>
      <c r="BF8" s="597"/>
      <c r="BG8" s="598">
        <v>7190</v>
      </c>
      <c r="BH8" s="599"/>
      <c r="BI8" s="599"/>
      <c r="BJ8" s="599"/>
      <c r="BK8" s="599"/>
      <c r="BL8" s="599"/>
      <c r="BM8" s="599"/>
      <c r="BN8" s="600"/>
      <c r="BO8" s="601">
        <v>0.8</v>
      </c>
      <c r="BP8" s="601"/>
      <c r="BQ8" s="601"/>
      <c r="BR8" s="601"/>
      <c r="BS8" s="602" t="s">
        <v>63</v>
      </c>
      <c r="BT8" s="602"/>
      <c r="BU8" s="602"/>
      <c r="BV8" s="602"/>
      <c r="BW8" s="602"/>
      <c r="BX8" s="602"/>
      <c r="BY8" s="602"/>
      <c r="BZ8" s="602"/>
      <c r="CA8" s="602"/>
      <c r="CB8" s="606"/>
      <c r="CD8" s="595" t="s">
        <v>172</v>
      </c>
      <c r="CE8" s="596"/>
      <c r="CF8" s="596"/>
      <c r="CG8" s="596"/>
      <c r="CH8" s="596"/>
      <c r="CI8" s="596"/>
      <c r="CJ8" s="596"/>
      <c r="CK8" s="596"/>
      <c r="CL8" s="596"/>
      <c r="CM8" s="596"/>
      <c r="CN8" s="596"/>
      <c r="CO8" s="596"/>
      <c r="CP8" s="596"/>
      <c r="CQ8" s="597"/>
      <c r="CR8" s="598">
        <v>1423848</v>
      </c>
      <c r="CS8" s="599"/>
      <c r="CT8" s="599"/>
      <c r="CU8" s="599"/>
      <c r="CV8" s="599"/>
      <c r="CW8" s="599"/>
      <c r="CX8" s="599"/>
      <c r="CY8" s="600"/>
      <c r="CZ8" s="601">
        <v>20.100000000000001</v>
      </c>
      <c r="DA8" s="601"/>
      <c r="DB8" s="601"/>
      <c r="DC8" s="601"/>
      <c r="DD8" s="607">
        <v>5320</v>
      </c>
      <c r="DE8" s="599"/>
      <c r="DF8" s="599"/>
      <c r="DG8" s="599"/>
      <c r="DH8" s="599"/>
      <c r="DI8" s="599"/>
      <c r="DJ8" s="599"/>
      <c r="DK8" s="599"/>
      <c r="DL8" s="599"/>
      <c r="DM8" s="599"/>
      <c r="DN8" s="599"/>
      <c r="DO8" s="599"/>
      <c r="DP8" s="600"/>
      <c r="DQ8" s="607">
        <v>721474</v>
      </c>
      <c r="DR8" s="599"/>
      <c r="DS8" s="599"/>
      <c r="DT8" s="599"/>
      <c r="DU8" s="599"/>
      <c r="DV8" s="599"/>
      <c r="DW8" s="599"/>
      <c r="DX8" s="599"/>
      <c r="DY8" s="599"/>
      <c r="DZ8" s="599"/>
      <c r="EA8" s="599"/>
      <c r="EB8" s="599"/>
      <c r="EC8" s="608"/>
    </row>
    <row r="9" spans="2:143" ht="11.25" customHeight="1" x14ac:dyDescent="0.2">
      <c r="B9" s="595" t="s">
        <v>173</v>
      </c>
      <c r="C9" s="596"/>
      <c r="D9" s="596"/>
      <c r="E9" s="596"/>
      <c r="F9" s="596"/>
      <c r="G9" s="596"/>
      <c r="H9" s="596"/>
      <c r="I9" s="596"/>
      <c r="J9" s="596"/>
      <c r="K9" s="596"/>
      <c r="L9" s="596"/>
      <c r="M9" s="596"/>
      <c r="N9" s="596"/>
      <c r="O9" s="596"/>
      <c r="P9" s="596"/>
      <c r="Q9" s="597"/>
      <c r="R9" s="598">
        <v>3681</v>
      </c>
      <c r="S9" s="599"/>
      <c r="T9" s="599"/>
      <c r="U9" s="599"/>
      <c r="V9" s="599"/>
      <c r="W9" s="599"/>
      <c r="X9" s="599"/>
      <c r="Y9" s="600"/>
      <c r="Z9" s="601">
        <v>0.1</v>
      </c>
      <c r="AA9" s="601"/>
      <c r="AB9" s="601"/>
      <c r="AC9" s="601"/>
      <c r="AD9" s="602">
        <v>3681</v>
      </c>
      <c r="AE9" s="602"/>
      <c r="AF9" s="602"/>
      <c r="AG9" s="602"/>
      <c r="AH9" s="602"/>
      <c r="AI9" s="602"/>
      <c r="AJ9" s="602"/>
      <c r="AK9" s="602"/>
      <c r="AL9" s="603">
        <v>0.1</v>
      </c>
      <c r="AM9" s="604"/>
      <c r="AN9" s="604"/>
      <c r="AO9" s="605"/>
      <c r="AP9" s="595" t="s">
        <v>174</v>
      </c>
      <c r="AQ9" s="596"/>
      <c r="AR9" s="596"/>
      <c r="AS9" s="596"/>
      <c r="AT9" s="596"/>
      <c r="AU9" s="596"/>
      <c r="AV9" s="596"/>
      <c r="AW9" s="596"/>
      <c r="AX9" s="596"/>
      <c r="AY9" s="596"/>
      <c r="AZ9" s="596"/>
      <c r="BA9" s="596"/>
      <c r="BB9" s="596"/>
      <c r="BC9" s="596"/>
      <c r="BD9" s="596"/>
      <c r="BE9" s="596"/>
      <c r="BF9" s="597"/>
      <c r="BG9" s="598">
        <v>184267</v>
      </c>
      <c r="BH9" s="599"/>
      <c r="BI9" s="599"/>
      <c r="BJ9" s="599"/>
      <c r="BK9" s="599"/>
      <c r="BL9" s="599"/>
      <c r="BM9" s="599"/>
      <c r="BN9" s="600"/>
      <c r="BO9" s="601">
        <v>19.899999999999999</v>
      </c>
      <c r="BP9" s="601"/>
      <c r="BQ9" s="601"/>
      <c r="BR9" s="601"/>
      <c r="BS9" s="602" t="s">
        <v>63</v>
      </c>
      <c r="BT9" s="602"/>
      <c r="BU9" s="602"/>
      <c r="BV9" s="602"/>
      <c r="BW9" s="602"/>
      <c r="BX9" s="602"/>
      <c r="BY9" s="602"/>
      <c r="BZ9" s="602"/>
      <c r="CA9" s="602"/>
      <c r="CB9" s="606"/>
      <c r="CD9" s="595" t="s">
        <v>175</v>
      </c>
      <c r="CE9" s="596"/>
      <c r="CF9" s="596"/>
      <c r="CG9" s="596"/>
      <c r="CH9" s="596"/>
      <c r="CI9" s="596"/>
      <c r="CJ9" s="596"/>
      <c r="CK9" s="596"/>
      <c r="CL9" s="596"/>
      <c r="CM9" s="596"/>
      <c r="CN9" s="596"/>
      <c r="CO9" s="596"/>
      <c r="CP9" s="596"/>
      <c r="CQ9" s="597"/>
      <c r="CR9" s="598">
        <v>667791</v>
      </c>
      <c r="CS9" s="599"/>
      <c r="CT9" s="599"/>
      <c r="CU9" s="599"/>
      <c r="CV9" s="599"/>
      <c r="CW9" s="599"/>
      <c r="CX9" s="599"/>
      <c r="CY9" s="600"/>
      <c r="CZ9" s="601">
        <v>9.4</v>
      </c>
      <c r="DA9" s="601"/>
      <c r="DB9" s="601"/>
      <c r="DC9" s="601"/>
      <c r="DD9" s="607">
        <v>53295</v>
      </c>
      <c r="DE9" s="599"/>
      <c r="DF9" s="599"/>
      <c r="DG9" s="599"/>
      <c r="DH9" s="599"/>
      <c r="DI9" s="599"/>
      <c r="DJ9" s="599"/>
      <c r="DK9" s="599"/>
      <c r="DL9" s="599"/>
      <c r="DM9" s="599"/>
      <c r="DN9" s="599"/>
      <c r="DO9" s="599"/>
      <c r="DP9" s="600"/>
      <c r="DQ9" s="607">
        <v>546675</v>
      </c>
      <c r="DR9" s="599"/>
      <c r="DS9" s="599"/>
      <c r="DT9" s="599"/>
      <c r="DU9" s="599"/>
      <c r="DV9" s="599"/>
      <c r="DW9" s="599"/>
      <c r="DX9" s="599"/>
      <c r="DY9" s="599"/>
      <c r="DZ9" s="599"/>
      <c r="EA9" s="599"/>
      <c r="EB9" s="599"/>
      <c r="EC9" s="608"/>
    </row>
    <row r="10" spans="2:143" ht="11.25" customHeight="1" x14ac:dyDescent="0.2">
      <c r="B10" s="595" t="s">
        <v>176</v>
      </c>
      <c r="C10" s="596"/>
      <c r="D10" s="596"/>
      <c r="E10" s="596"/>
      <c r="F10" s="596"/>
      <c r="G10" s="596"/>
      <c r="H10" s="596"/>
      <c r="I10" s="596"/>
      <c r="J10" s="596"/>
      <c r="K10" s="596"/>
      <c r="L10" s="596"/>
      <c r="M10" s="596"/>
      <c r="N10" s="596"/>
      <c r="O10" s="596"/>
      <c r="P10" s="596"/>
      <c r="Q10" s="597"/>
      <c r="R10" s="598" t="s">
        <v>63</v>
      </c>
      <c r="S10" s="599"/>
      <c r="T10" s="599"/>
      <c r="U10" s="599"/>
      <c r="V10" s="599"/>
      <c r="W10" s="599"/>
      <c r="X10" s="599"/>
      <c r="Y10" s="600"/>
      <c r="Z10" s="601" t="s">
        <v>63</v>
      </c>
      <c r="AA10" s="601"/>
      <c r="AB10" s="601"/>
      <c r="AC10" s="601"/>
      <c r="AD10" s="602" t="s">
        <v>63</v>
      </c>
      <c r="AE10" s="602"/>
      <c r="AF10" s="602"/>
      <c r="AG10" s="602"/>
      <c r="AH10" s="602"/>
      <c r="AI10" s="602"/>
      <c r="AJ10" s="602"/>
      <c r="AK10" s="602"/>
      <c r="AL10" s="603" t="s">
        <v>63</v>
      </c>
      <c r="AM10" s="604"/>
      <c r="AN10" s="604"/>
      <c r="AO10" s="605"/>
      <c r="AP10" s="595" t="s">
        <v>177</v>
      </c>
      <c r="AQ10" s="596"/>
      <c r="AR10" s="596"/>
      <c r="AS10" s="596"/>
      <c r="AT10" s="596"/>
      <c r="AU10" s="596"/>
      <c r="AV10" s="596"/>
      <c r="AW10" s="596"/>
      <c r="AX10" s="596"/>
      <c r="AY10" s="596"/>
      <c r="AZ10" s="596"/>
      <c r="BA10" s="596"/>
      <c r="BB10" s="596"/>
      <c r="BC10" s="596"/>
      <c r="BD10" s="596"/>
      <c r="BE10" s="596"/>
      <c r="BF10" s="597"/>
      <c r="BG10" s="598">
        <v>15507</v>
      </c>
      <c r="BH10" s="599"/>
      <c r="BI10" s="599"/>
      <c r="BJ10" s="599"/>
      <c r="BK10" s="599"/>
      <c r="BL10" s="599"/>
      <c r="BM10" s="599"/>
      <c r="BN10" s="600"/>
      <c r="BO10" s="601">
        <v>1.7</v>
      </c>
      <c r="BP10" s="601"/>
      <c r="BQ10" s="601"/>
      <c r="BR10" s="601"/>
      <c r="BS10" s="602" t="s">
        <v>63</v>
      </c>
      <c r="BT10" s="602"/>
      <c r="BU10" s="602"/>
      <c r="BV10" s="602"/>
      <c r="BW10" s="602"/>
      <c r="BX10" s="602"/>
      <c r="BY10" s="602"/>
      <c r="BZ10" s="602"/>
      <c r="CA10" s="602"/>
      <c r="CB10" s="606"/>
      <c r="CD10" s="595" t="s">
        <v>178</v>
      </c>
      <c r="CE10" s="596"/>
      <c r="CF10" s="596"/>
      <c r="CG10" s="596"/>
      <c r="CH10" s="596"/>
      <c r="CI10" s="596"/>
      <c r="CJ10" s="596"/>
      <c r="CK10" s="596"/>
      <c r="CL10" s="596"/>
      <c r="CM10" s="596"/>
      <c r="CN10" s="596"/>
      <c r="CO10" s="596"/>
      <c r="CP10" s="596"/>
      <c r="CQ10" s="597"/>
      <c r="CR10" s="598" t="s">
        <v>63</v>
      </c>
      <c r="CS10" s="599"/>
      <c r="CT10" s="599"/>
      <c r="CU10" s="599"/>
      <c r="CV10" s="599"/>
      <c r="CW10" s="599"/>
      <c r="CX10" s="599"/>
      <c r="CY10" s="600"/>
      <c r="CZ10" s="601" t="s">
        <v>63</v>
      </c>
      <c r="DA10" s="601"/>
      <c r="DB10" s="601"/>
      <c r="DC10" s="601"/>
      <c r="DD10" s="607" t="s">
        <v>63</v>
      </c>
      <c r="DE10" s="599"/>
      <c r="DF10" s="599"/>
      <c r="DG10" s="599"/>
      <c r="DH10" s="599"/>
      <c r="DI10" s="599"/>
      <c r="DJ10" s="599"/>
      <c r="DK10" s="599"/>
      <c r="DL10" s="599"/>
      <c r="DM10" s="599"/>
      <c r="DN10" s="599"/>
      <c r="DO10" s="599"/>
      <c r="DP10" s="600"/>
      <c r="DQ10" s="607" t="s">
        <v>63</v>
      </c>
      <c r="DR10" s="599"/>
      <c r="DS10" s="599"/>
      <c r="DT10" s="599"/>
      <c r="DU10" s="599"/>
      <c r="DV10" s="599"/>
      <c r="DW10" s="599"/>
      <c r="DX10" s="599"/>
      <c r="DY10" s="599"/>
      <c r="DZ10" s="599"/>
      <c r="EA10" s="599"/>
      <c r="EB10" s="599"/>
      <c r="EC10" s="608"/>
    </row>
    <row r="11" spans="2:143" ht="11.25" customHeight="1" x14ac:dyDescent="0.2">
      <c r="B11" s="595" t="s">
        <v>179</v>
      </c>
      <c r="C11" s="596"/>
      <c r="D11" s="596"/>
      <c r="E11" s="596"/>
      <c r="F11" s="596"/>
      <c r="G11" s="596"/>
      <c r="H11" s="596"/>
      <c r="I11" s="596"/>
      <c r="J11" s="596"/>
      <c r="K11" s="596"/>
      <c r="L11" s="596"/>
      <c r="M11" s="596"/>
      <c r="N11" s="596"/>
      <c r="O11" s="596"/>
      <c r="P11" s="596"/>
      <c r="Q11" s="597"/>
      <c r="R11" s="598">
        <v>141132</v>
      </c>
      <c r="S11" s="599"/>
      <c r="T11" s="599"/>
      <c r="U11" s="599"/>
      <c r="V11" s="599"/>
      <c r="W11" s="599"/>
      <c r="X11" s="599"/>
      <c r="Y11" s="600"/>
      <c r="Z11" s="603">
        <v>2</v>
      </c>
      <c r="AA11" s="604"/>
      <c r="AB11" s="604"/>
      <c r="AC11" s="610"/>
      <c r="AD11" s="607">
        <v>141132</v>
      </c>
      <c r="AE11" s="599"/>
      <c r="AF11" s="599"/>
      <c r="AG11" s="599"/>
      <c r="AH11" s="599"/>
      <c r="AI11" s="599"/>
      <c r="AJ11" s="599"/>
      <c r="AK11" s="600"/>
      <c r="AL11" s="603">
        <v>3.6</v>
      </c>
      <c r="AM11" s="604"/>
      <c r="AN11" s="604"/>
      <c r="AO11" s="605"/>
      <c r="AP11" s="595" t="s">
        <v>180</v>
      </c>
      <c r="AQ11" s="596"/>
      <c r="AR11" s="596"/>
      <c r="AS11" s="596"/>
      <c r="AT11" s="596"/>
      <c r="AU11" s="596"/>
      <c r="AV11" s="596"/>
      <c r="AW11" s="596"/>
      <c r="AX11" s="596"/>
      <c r="AY11" s="596"/>
      <c r="AZ11" s="596"/>
      <c r="BA11" s="596"/>
      <c r="BB11" s="596"/>
      <c r="BC11" s="596"/>
      <c r="BD11" s="596"/>
      <c r="BE11" s="596"/>
      <c r="BF11" s="597"/>
      <c r="BG11" s="598">
        <v>46886</v>
      </c>
      <c r="BH11" s="599"/>
      <c r="BI11" s="599"/>
      <c r="BJ11" s="599"/>
      <c r="BK11" s="599"/>
      <c r="BL11" s="599"/>
      <c r="BM11" s="599"/>
      <c r="BN11" s="600"/>
      <c r="BO11" s="601">
        <v>5.0999999999999996</v>
      </c>
      <c r="BP11" s="601"/>
      <c r="BQ11" s="601"/>
      <c r="BR11" s="601"/>
      <c r="BS11" s="602" t="s">
        <v>63</v>
      </c>
      <c r="BT11" s="602"/>
      <c r="BU11" s="602"/>
      <c r="BV11" s="602"/>
      <c r="BW11" s="602"/>
      <c r="BX11" s="602"/>
      <c r="BY11" s="602"/>
      <c r="BZ11" s="602"/>
      <c r="CA11" s="602"/>
      <c r="CB11" s="606"/>
      <c r="CD11" s="595" t="s">
        <v>181</v>
      </c>
      <c r="CE11" s="596"/>
      <c r="CF11" s="596"/>
      <c r="CG11" s="596"/>
      <c r="CH11" s="596"/>
      <c r="CI11" s="596"/>
      <c r="CJ11" s="596"/>
      <c r="CK11" s="596"/>
      <c r="CL11" s="596"/>
      <c r="CM11" s="596"/>
      <c r="CN11" s="596"/>
      <c r="CO11" s="596"/>
      <c r="CP11" s="596"/>
      <c r="CQ11" s="597"/>
      <c r="CR11" s="598">
        <v>679598</v>
      </c>
      <c r="CS11" s="599"/>
      <c r="CT11" s="599"/>
      <c r="CU11" s="599"/>
      <c r="CV11" s="599"/>
      <c r="CW11" s="599"/>
      <c r="CX11" s="599"/>
      <c r="CY11" s="600"/>
      <c r="CZ11" s="601">
        <v>9.6</v>
      </c>
      <c r="DA11" s="601"/>
      <c r="DB11" s="601"/>
      <c r="DC11" s="601"/>
      <c r="DD11" s="607">
        <v>170016</v>
      </c>
      <c r="DE11" s="599"/>
      <c r="DF11" s="599"/>
      <c r="DG11" s="599"/>
      <c r="DH11" s="599"/>
      <c r="DI11" s="599"/>
      <c r="DJ11" s="599"/>
      <c r="DK11" s="599"/>
      <c r="DL11" s="599"/>
      <c r="DM11" s="599"/>
      <c r="DN11" s="599"/>
      <c r="DO11" s="599"/>
      <c r="DP11" s="600"/>
      <c r="DQ11" s="607">
        <v>286256</v>
      </c>
      <c r="DR11" s="599"/>
      <c r="DS11" s="599"/>
      <c r="DT11" s="599"/>
      <c r="DU11" s="599"/>
      <c r="DV11" s="599"/>
      <c r="DW11" s="599"/>
      <c r="DX11" s="599"/>
      <c r="DY11" s="599"/>
      <c r="DZ11" s="599"/>
      <c r="EA11" s="599"/>
      <c r="EB11" s="599"/>
      <c r="EC11" s="608"/>
    </row>
    <row r="12" spans="2:143" ht="11.25" customHeight="1" x14ac:dyDescent="0.2">
      <c r="B12" s="595" t="s">
        <v>182</v>
      </c>
      <c r="C12" s="596"/>
      <c r="D12" s="596"/>
      <c r="E12" s="596"/>
      <c r="F12" s="596"/>
      <c r="G12" s="596"/>
      <c r="H12" s="596"/>
      <c r="I12" s="596"/>
      <c r="J12" s="596"/>
      <c r="K12" s="596"/>
      <c r="L12" s="596"/>
      <c r="M12" s="596"/>
      <c r="N12" s="596"/>
      <c r="O12" s="596"/>
      <c r="P12" s="596"/>
      <c r="Q12" s="597"/>
      <c r="R12" s="598" t="s">
        <v>63</v>
      </c>
      <c r="S12" s="599"/>
      <c r="T12" s="599"/>
      <c r="U12" s="599"/>
      <c r="V12" s="599"/>
      <c r="W12" s="599"/>
      <c r="X12" s="599"/>
      <c r="Y12" s="600"/>
      <c r="Z12" s="601" t="s">
        <v>63</v>
      </c>
      <c r="AA12" s="601"/>
      <c r="AB12" s="601"/>
      <c r="AC12" s="601"/>
      <c r="AD12" s="602" t="s">
        <v>63</v>
      </c>
      <c r="AE12" s="602"/>
      <c r="AF12" s="602"/>
      <c r="AG12" s="602"/>
      <c r="AH12" s="602"/>
      <c r="AI12" s="602"/>
      <c r="AJ12" s="602"/>
      <c r="AK12" s="602"/>
      <c r="AL12" s="603" t="s">
        <v>63</v>
      </c>
      <c r="AM12" s="604"/>
      <c r="AN12" s="604"/>
      <c r="AO12" s="605"/>
      <c r="AP12" s="595" t="s">
        <v>183</v>
      </c>
      <c r="AQ12" s="596"/>
      <c r="AR12" s="596"/>
      <c r="AS12" s="596"/>
      <c r="AT12" s="596"/>
      <c r="AU12" s="596"/>
      <c r="AV12" s="596"/>
      <c r="AW12" s="596"/>
      <c r="AX12" s="596"/>
      <c r="AY12" s="596"/>
      <c r="AZ12" s="596"/>
      <c r="BA12" s="596"/>
      <c r="BB12" s="596"/>
      <c r="BC12" s="596"/>
      <c r="BD12" s="596"/>
      <c r="BE12" s="596"/>
      <c r="BF12" s="597"/>
      <c r="BG12" s="598">
        <v>596545</v>
      </c>
      <c r="BH12" s="599"/>
      <c r="BI12" s="599"/>
      <c r="BJ12" s="599"/>
      <c r="BK12" s="599"/>
      <c r="BL12" s="599"/>
      <c r="BM12" s="599"/>
      <c r="BN12" s="600"/>
      <c r="BO12" s="601">
        <v>64.3</v>
      </c>
      <c r="BP12" s="601"/>
      <c r="BQ12" s="601"/>
      <c r="BR12" s="601"/>
      <c r="BS12" s="602" t="s">
        <v>63</v>
      </c>
      <c r="BT12" s="602"/>
      <c r="BU12" s="602"/>
      <c r="BV12" s="602"/>
      <c r="BW12" s="602"/>
      <c r="BX12" s="602"/>
      <c r="BY12" s="602"/>
      <c r="BZ12" s="602"/>
      <c r="CA12" s="602"/>
      <c r="CB12" s="606"/>
      <c r="CD12" s="595" t="s">
        <v>184</v>
      </c>
      <c r="CE12" s="596"/>
      <c r="CF12" s="596"/>
      <c r="CG12" s="596"/>
      <c r="CH12" s="596"/>
      <c r="CI12" s="596"/>
      <c r="CJ12" s="596"/>
      <c r="CK12" s="596"/>
      <c r="CL12" s="596"/>
      <c r="CM12" s="596"/>
      <c r="CN12" s="596"/>
      <c r="CO12" s="596"/>
      <c r="CP12" s="596"/>
      <c r="CQ12" s="597"/>
      <c r="CR12" s="598">
        <v>175028</v>
      </c>
      <c r="CS12" s="599"/>
      <c r="CT12" s="599"/>
      <c r="CU12" s="599"/>
      <c r="CV12" s="599"/>
      <c r="CW12" s="599"/>
      <c r="CX12" s="599"/>
      <c r="CY12" s="600"/>
      <c r="CZ12" s="601">
        <v>2.5</v>
      </c>
      <c r="DA12" s="601"/>
      <c r="DB12" s="601"/>
      <c r="DC12" s="601"/>
      <c r="DD12" s="607">
        <v>6072</v>
      </c>
      <c r="DE12" s="599"/>
      <c r="DF12" s="599"/>
      <c r="DG12" s="599"/>
      <c r="DH12" s="599"/>
      <c r="DI12" s="599"/>
      <c r="DJ12" s="599"/>
      <c r="DK12" s="599"/>
      <c r="DL12" s="599"/>
      <c r="DM12" s="599"/>
      <c r="DN12" s="599"/>
      <c r="DO12" s="599"/>
      <c r="DP12" s="600"/>
      <c r="DQ12" s="607">
        <v>97154</v>
      </c>
      <c r="DR12" s="599"/>
      <c r="DS12" s="599"/>
      <c r="DT12" s="599"/>
      <c r="DU12" s="599"/>
      <c r="DV12" s="599"/>
      <c r="DW12" s="599"/>
      <c r="DX12" s="599"/>
      <c r="DY12" s="599"/>
      <c r="DZ12" s="599"/>
      <c r="EA12" s="599"/>
      <c r="EB12" s="599"/>
      <c r="EC12" s="608"/>
    </row>
    <row r="13" spans="2:143" ht="11.25" customHeight="1" x14ac:dyDescent="0.2">
      <c r="B13" s="595" t="s">
        <v>185</v>
      </c>
      <c r="C13" s="596"/>
      <c r="D13" s="596"/>
      <c r="E13" s="596"/>
      <c r="F13" s="596"/>
      <c r="G13" s="596"/>
      <c r="H13" s="596"/>
      <c r="I13" s="596"/>
      <c r="J13" s="596"/>
      <c r="K13" s="596"/>
      <c r="L13" s="596"/>
      <c r="M13" s="596"/>
      <c r="N13" s="596"/>
      <c r="O13" s="596"/>
      <c r="P13" s="596"/>
      <c r="Q13" s="597"/>
      <c r="R13" s="598" t="s">
        <v>63</v>
      </c>
      <c r="S13" s="599"/>
      <c r="T13" s="599"/>
      <c r="U13" s="599"/>
      <c r="V13" s="599"/>
      <c r="W13" s="599"/>
      <c r="X13" s="599"/>
      <c r="Y13" s="600"/>
      <c r="Z13" s="601" t="s">
        <v>63</v>
      </c>
      <c r="AA13" s="601"/>
      <c r="AB13" s="601"/>
      <c r="AC13" s="601"/>
      <c r="AD13" s="602" t="s">
        <v>63</v>
      </c>
      <c r="AE13" s="602"/>
      <c r="AF13" s="602"/>
      <c r="AG13" s="602"/>
      <c r="AH13" s="602"/>
      <c r="AI13" s="602"/>
      <c r="AJ13" s="602"/>
      <c r="AK13" s="602"/>
      <c r="AL13" s="603" t="s">
        <v>63</v>
      </c>
      <c r="AM13" s="604"/>
      <c r="AN13" s="604"/>
      <c r="AO13" s="605"/>
      <c r="AP13" s="595" t="s">
        <v>186</v>
      </c>
      <c r="AQ13" s="596"/>
      <c r="AR13" s="596"/>
      <c r="AS13" s="596"/>
      <c r="AT13" s="596"/>
      <c r="AU13" s="596"/>
      <c r="AV13" s="596"/>
      <c r="AW13" s="596"/>
      <c r="AX13" s="596"/>
      <c r="AY13" s="596"/>
      <c r="AZ13" s="596"/>
      <c r="BA13" s="596"/>
      <c r="BB13" s="596"/>
      <c r="BC13" s="596"/>
      <c r="BD13" s="596"/>
      <c r="BE13" s="596"/>
      <c r="BF13" s="597"/>
      <c r="BG13" s="598">
        <v>592157</v>
      </c>
      <c r="BH13" s="599"/>
      <c r="BI13" s="599"/>
      <c r="BJ13" s="599"/>
      <c r="BK13" s="599"/>
      <c r="BL13" s="599"/>
      <c r="BM13" s="599"/>
      <c r="BN13" s="600"/>
      <c r="BO13" s="601">
        <v>63.9</v>
      </c>
      <c r="BP13" s="601"/>
      <c r="BQ13" s="601"/>
      <c r="BR13" s="601"/>
      <c r="BS13" s="602" t="s">
        <v>63</v>
      </c>
      <c r="BT13" s="602"/>
      <c r="BU13" s="602"/>
      <c r="BV13" s="602"/>
      <c r="BW13" s="602"/>
      <c r="BX13" s="602"/>
      <c r="BY13" s="602"/>
      <c r="BZ13" s="602"/>
      <c r="CA13" s="602"/>
      <c r="CB13" s="606"/>
      <c r="CD13" s="595" t="s">
        <v>187</v>
      </c>
      <c r="CE13" s="596"/>
      <c r="CF13" s="596"/>
      <c r="CG13" s="596"/>
      <c r="CH13" s="596"/>
      <c r="CI13" s="596"/>
      <c r="CJ13" s="596"/>
      <c r="CK13" s="596"/>
      <c r="CL13" s="596"/>
      <c r="CM13" s="596"/>
      <c r="CN13" s="596"/>
      <c r="CO13" s="596"/>
      <c r="CP13" s="596"/>
      <c r="CQ13" s="597"/>
      <c r="CR13" s="598">
        <v>921450</v>
      </c>
      <c r="CS13" s="599"/>
      <c r="CT13" s="599"/>
      <c r="CU13" s="599"/>
      <c r="CV13" s="599"/>
      <c r="CW13" s="599"/>
      <c r="CX13" s="599"/>
      <c r="CY13" s="600"/>
      <c r="CZ13" s="601">
        <v>13</v>
      </c>
      <c r="DA13" s="601"/>
      <c r="DB13" s="601"/>
      <c r="DC13" s="601"/>
      <c r="DD13" s="607">
        <v>729709</v>
      </c>
      <c r="DE13" s="599"/>
      <c r="DF13" s="599"/>
      <c r="DG13" s="599"/>
      <c r="DH13" s="599"/>
      <c r="DI13" s="599"/>
      <c r="DJ13" s="599"/>
      <c r="DK13" s="599"/>
      <c r="DL13" s="599"/>
      <c r="DM13" s="599"/>
      <c r="DN13" s="599"/>
      <c r="DO13" s="599"/>
      <c r="DP13" s="600"/>
      <c r="DQ13" s="607">
        <v>183915</v>
      </c>
      <c r="DR13" s="599"/>
      <c r="DS13" s="599"/>
      <c r="DT13" s="599"/>
      <c r="DU13" s="599"/>
      <c r="DV13" s="599"/>
      <c r="DW13" s="599"/>
      <c r="DX13" s="599"/>
      <c r="DY13" s="599"/>
      <c r="DZ13" s="599"/>
      <c r="EA13" s="599"/>
      <c r="EB13" s="599"/>
      <c r="EC13" s="608"/>
    </row>
    <row r="14" spans="2:143" ht="11.25" customHeight="1" x14ac:dyDescent="0.2">
      <c r="B14" s="595" t="s">
        <v>188</v>
      </c>
      <c r="C14" s="596"/>
      <c r="D14" s="596"/>
      <c r="E14" s="596"/>
      <c r="F14" s="596"/>
      <c r="G14" s="596"/>
      <c r="H14" s="596"/>
      <c r="I14" s="596"/>
      <c r="J14" s="596"/>
      <c r="K14" s="596"/>
      <c r="L14" s="596"/>
      <c r="M14" s="596"/>
      <c r="N14" s="596"/>
      <c r="O14" s="596"/>
      <c r="P14" s="596"/>
      <c r="Q14" s="597"/>
      <c r="R14" s="598" t="s">
        <v>63</v>
      </c>
      <c r="S14" s="599"/>
      <c r="T14" s="599"/>
      <c r="U14" s="599"/>
      <c r="V14" s="599"/>
      <c r="W14" s="599"/>
      <c r="X14" s="599"/>
      <c r="Y14" s="600"/>
      <c r="Z14" s="601" t="s">
        <v>63</v>
      </c>
      <c r="AA14" s="601"/>
      <c r="AB14" s="601"/>
      <c r="AC14" s="601"/>
      <c r="AD14" s="602" t="s">
        <v>63</v>
      </c>
      <c r="AE14" s="602"/>
      <c r="AF14" s="602"/>
      <c r="AG14" s="602"/>
      <c r="AH14" s="602"/>
      <c r="AI14" s="602"/>
      <c r="AJ14" s="602"/>
      <c r="AK14" s="602"/>
      <c r="AL14" s="603" t="s">
        <v>63</v>
      </c>
      <c r="AM14" s="604"/>
      <c r="AN14" s="604"/>
      <c r="AO14" s="605"/>
      <c r="AP14" s="595" t="s">
        <v>189</v>
      </c>
      <c r="AQ14" s="596"/>
      <c r="AR14" s="596"/>
      <c r="AS14" s="596"/>
      <c r="AT14" s="596"/>
      <c r="AU14" s="596"/>
      <c r="AV14" s="596"/>
      <c r="AW14" s="596"/>
      <c r="AX14" s="596"/>
      <c r="AY14" s="596"/>
      <c r="AZ14" s="596"/>
      <c r="BA14" s="596"/>
      <c r="BB14" s="596"/>
      <c r="BC14" s="596"/>
      <c r="BD14" s="596"/>
      <c r="BE14" s="596"/>
      <c r="BF14" s="597"/>
      <c r="BG14" s="598">
        <v>32977</v>
      </c>
      <c r="BH14" s="599"/>
      <c r="BI14" s="599"/>
      <c r="BJ14" s="599"/>
      <c r="BK14" s="599"/>
      <c r="BL14" s="599"/>
      <c r="BM14" s="599"/>
      <c r="BN14" s="600"/>
      <c r="BO14" s="601">
        <v>3.6</v>
      </c>
      <c r="BP14" s="601"/>
      <c r="BQ14" s="601"/>
      <c r="BR14" s="601"/>
      <c r="BS14" s="602" t="s">
        <v>63</v>
      </c>
      <c r="BT14" s="602"/>
      <c r="BU14" s="602"/>
      <c r="BV14" s="602"/>
      <c r="BW14" s="602"/>
      <c r="BX14" s="602"/>
      <c r="BY14" s="602"/>
      <c r="BZ14" s="602"/>
      <c r="CA14" s="602"/>
      <c r="CB14" s="606"/>
      <c r="CD14" s="595" t="s">
        <v>190</v>
      </c>
      <c r="CE14" s="596"/>
      <c r="CF14" s="596"/>
      <c r="CG14" s="596"/>
      <c r="CH14" s="596"/>
      <c r="CI14" s="596"/>
      <c r="CJ14" s="596"/>
      <c r="CK14" s="596"/>
      <c r="CL14" s="596"/>
      <c r="CM14" s="596"/>
      <c r="CN14" s="596"/>
      <c r="CO14" s="596"/>
      <c r="CP14" s="596"/>
      <c r="CQ14" s="597"/>
      <c r="CR14" s="598">
        <v>208105</v>
      </c>
      <c r="CS14" s="599"/>
      <c r="CT14" s="599"/>
      <c r="CU14" s="599"/>
      <c r="CV14" s="599"/>
      <c r="CW14" s="599"/>
      <c r="CX14" s="599"/>
      <c r="CY14" s="600"/>
      <c r="CZ14" s="601">
        <v>2.9</v>
      </c>
      <c r="DA14" s="601"/>
      <c r="DB14" s="601"/>
      <c r="DC14" s="601"/>
      <c r="DD14" s="607">
        <v>5247</v>
      </c>
      <c r="DE14" s="599"/>
      <c r="DF14" s="599"/>
      <c r="DG14" s="599"/>
      <c r="DH14" s="599"/>
      <c r="DI14" s="599"/>
      <c r="DJ14" s="599"/>
      <c r="DK14" s="599"/>
      <c r="DL14" s="599"/>
      <c r="DM14" s="599"/>
      <c r="DN14" s="599"/>
      <c r="DO14" s="599"/>
      <c r="DP14" s="600"/>
      <c r="DQ14" s="607">
        <v>197567</v>
      </c>
      <c r="DR14" s="599"/>
      <c r="DS14" s="599"/>
      <c r="DT14" s="599"/>
      <c r="DU14" s="599"/>
      <c r="DV14" s="599"/>
      <c r="DW14" s="599"/>
      <c r="DX14" s="599"/>
      <c r="DY14" s="599"/>
      <c r="DZ14" s="599"/>
      <c r="EA14" s="599"/>
      <c r="EB14" s="599"/>
      <c r="EC14" s="608"/>
    </row>
    <row r="15" spans="2:143" ht="11.25" customHeight="1" x14ac:dyDescent="0.2">
      <c r="B15" s="595" t="s">
        <v>191</v>
      </c>
      <c r="C15" s="596"/>
      <c r="D15" s="596"/>
      <c r="E15" s="596"/>
      <c r="F15" s="596"/>
      <c r="G15" s="596"/>
      <c r="H15" s="596"/>
      <c r="I15" s="596"/>
      <c r="J15" s="596"/>
      <c r="K15" s="596"/>
      <c r="L15" s="596"/>
      <c r="M15" s="596"/>
      <c r="N15" s="596"/>
      <c r="O15" s="596"/>
      <c r="P15" s="596"/>
      <c r="Q15" s="597"/>
      <c r="R15" s="598">
        <v>4636</v>
      </c>
      <c r="S15" s="599"/>
      <c r="T15" s="599"/>
      <c r="U15" s="599"/>
      <c r="V15" s="599"/>
      <c r="W15" s="599"/>
      <c r="X15" s="599"/>
      <c r="Y15" s="600"/>
      <c r="Z15" s="601">
        <v>0.1</v>
      </c>
      <c r="AA15" s="601"/>
      <c r="AB15" s="601"/>
      <c r="AC15" s="601"/>
      <c r="AD15" s="602">
        <v>4636</v>
      </c>
      <c r="AE15" s="602"/>
      <c r="AF15" s="602"/>
      <c r="AG15" s="602"/>
      <c r="AH15" s="602"/>
      <c r="AI15" s="602"/>
      <c r="AJ15" s="602"/>
      <c r="AK15" s="602"/>
      <c r="AL15" s="603">
        <v>0.1</v>
      </c>
      <c r="AM15" s="604"/>
      <c r="AN15" s="604"/>
      <c r="AO15" s="605"/>
      <c r="AP15" s="595" t="s">
        <v>192</v>
      </c>
      <c r="AQ15" s="596"/>
      <c r="AR15" s="596"/>
      <c r="AS15" s="596"/>
      <c r="AT15" s="596"/>
      <c r="AU15" s="596"/>
      <c r="AV15" s="596"/>
      <c r="AW15" s="596"/>
      <c r="AX15" s="596"/>
      <c r="AY15" s="596"/>
      <c r="AZ15" s="596"/>
      <c r="BA15" s="596"/>
      <c r="BB15" s="596"/>
      <c r="BC15" s="596"/>
      <c r="BD15" s="596"/>
      <c r="BE15" s="596"/>
      <c r="BF15" s="597"/>
      <c r="BG15" s="598">
        <v>43824</v>
      </c>
      <c r="BH15" s="599"/>
      <c r="BI15" s="599"/>
      <c r="BJ15" s="599"/>
      <c r="BK15" s="599"/>
      <c r="BL15" s="599"/>
      <c r="BM15" s="599"/>
      <c r="BN15" s="600"/>
      <c r="BO15" s="601">
        <v>4.7</v>
      </c>
      <c r="BP15" s="601"/>
      <c r="BQ15" s="601"/>
      <c r="BR15" s="601"/>
      <c r="BS15" s="602" t="s">
        <v>63</v>
      </c>
      <c r="BT15" s="602"/>
      <c r="BU15" s="602"/>
      <c r="BV15" s="602"/>
      <c r="BW15" s="602"/>
      <c r="BX15" s="602"/>
      <c r="BY15" s="602"/>
      <c r="BZ15" s="602"/>
      <c r="CA15" s="602"/>
      <c r="CB15" s="606"/>
      <c r="CD15" s="595" t="s">
        <v>193</v>
      </c>
      <c r="CE15" s="596"/>
      <c r="CF15" s="596"/>
      <c r="CG15" s="596"/>
      <c r="CH15" s="596"/>
      <c r="CI15" s="596"/>
      <c r="CJ15" s="596"/>
      <c r="CK15" s="596"/>
      <c r="CL15" s="596"/>
      <c r="CM15" s="596"/>
      <c r="CN15" s="596"/>
      <c r="CO15" s="596"/>
      <c r="CP15" s="596"/>
      <c r="CQ15" s="597"/>
      <c r="CR15" s="598">
        <v>875943</v>
      </c>
      <c r="CS15" s="599"/>
      <c r="CT15" s="599"/>
      <c r="CU15" s="599"/>
      <c r="CV15" s="599"/>
      <c r="CW15" s="599"/>
      <c r="CX15" s="599"/>
      <c r="CY15" s="600"/>
      <c r="CZ15" s="601">
        <v>12.4</v>
      </c>
      <c r="DA15" s="601"/>
      <c r="DB15" s="601"/>
      <c r="DC15" s="601"/>
      <c r="DD15" s="607">
        <v>289324</v>
      </c>
      <c r="DE15" s="599"/>
      <c r="DF15" s="599"/>
      <c r="DG15" s="599"/>
      <c r="DH15" s="599"/>
      <c r="DI15" s="599"/>
      <c r="DJ15" s="599"/>
      <c r="DK15" s="599"/>
      <c r="DL15" s="599"/>
      <c r="DM15" s="599"/>
      <c r="DN15" s="599"/>
      <c r="DO15" s="599"/>
      <c r="DP15" s="600"/>
      <c r="DQ15" s="607">
        <v>536467</v>
      </c>
      <c r="DR15" s="599"/>
      <c r="DS15" s="599"/>
      <c r="DT15" s="599"/>
      <c r="DU15" s="599"/>
      <c r="DV15" s="599"/>
      <c r="DW15" s="599"/>
      <c r="DX15" s="599"/>
      <c r="DY15" s="599"/>
      <c r="DZ15" s="599"/>
      <c r="EA15" s="599"/>
      <c r="EB15" s="599"/>
      <c r="EC15" s="608"/>
    </row>
    <row r="16" spans="2:143" ht="11.25" customHeight="1" x14ac:dyDescent="0.2">
      <c r="B16" s="595" t="s">
        <v>194</v>
      </c>
      <c r="C16" s="596"/>
      <c r="D16" s="596"/>
      <c r="E16" s="596"/>
      <c r="F16" s="596"/>
      <c r="G16" s="596"/>
      <c r="H16" s="596"/>
      <c r="I16" s="596"/>
      <c r="J16" s="596"/>
      <c r="K16" s="596"/>
      <c r="L16" s="596"/>
      <c r="M16" s="596"/>
      <c r="N16" s="596"/>
      <c r="O16" s="596"/>
      <c r="P16" s="596"/>
      <c r="Q16" s="597"/>
      <c r="R16" s="598">
        <v>10300</v>
      </c>
      <c r="S16" s="599"/>
      <c r="T16" s="599"/>
      <c r="U16" s="599"/>
      <c r="V16" s="599"/>
      <c r="W16" s="599"/>
      <c r="X16" s="599"/>
      <c r="Y16" s="600"/>
      <c r="Z16" s="601">
        <v>0.1</v>
      </c>
      <c r="AA16" s="601"/>
      <c r="AB16" s="601"/>
      <c r="AC16" s="601"/>
      <c r="AD16" s="602">
        <v>10300</v>
      </c>
      <c r="AE16" s="602"/>
      <c r="AF16" s="602"/>
      <c r="AG16" s="602"/>
      <c r="AH16" s="602"/>
      <c r="AI16" s="602"/>
      <c r="AJ16" s="602"/>
      <c r="AK16" s="602"/>
      <c r="AL16" s="603">
        <v>0.3</v>
      </c>
      <c r="AM16" s="604"/>
      <c r="AN16" s="604"/>
      <c r="AO16" s="605"/>
      <c r="AP16" s="595" t="s">
        <v>195</v>
      </c>
      <c r="AQ16" s="596"/>
      <c r="AR16" s="596"/>
      <c r="AS16" s="596"/>
      <c r="AT16" s="596"/>
      <c r="AU16" s="596"/>
      <c r="AV16" s="596"/>
      <c r="AW16" s="596"/>
      <c r="AX16" s="596"/>
      <c r="AY16" s="596"/>
      <c r="AZ16" s="596"/>
      <c r="BA16" s="596"/>
      <c r="BB16" s="596"/>
      <c r="BC16" s="596"/>
      <c r="BD16" s="596"/>
      <c r="BE16" s="596"/>
      <c r="BF16" s="597"/>
      <c r="BG16" s="598" t="s">
        <v>63</v>
      </c>
      <c r="BH16" s="599"/>
      <c r="BI16" s="599"/>
      <c r="BJ16" s="599"/>
      <c r="BK16" s="599"/>
      <c r="BL16" s="599"/>
      <c r="BM16" s="599"/>
      <c r="BN16" s="600"/>
      <c r="BO16" s="601" t="s">
        <v>63</v>
      </c>
      <c r="BP16" s="601"/>
      <c r="BQ16" s="601"/>
      <c r="BR16" s="601"/>
      <c r="BS16" s="602" t="s">
        <v>63</v>
      </c>
      <c r="BT16" s="602"/>
      <c r="BU16" s="602"/>
      <c r="BV16" s="602"/>
      <c r="BW16" s="602"/>
      <c r="BX16" s="602"/>
      <c r="BY16" s="602"/>
      <c r="BZ16" s="602"/>
      <c r="CA16" s="602"/>
      <c r="CB16" s="606"/>
      <c r="CD16" s="595" t="s">
        <v>196</v>
      </c>
      <c r="CE16" s="596"/>
      <c r="CF16" s="596"/>
      <c r="CG16" s="596"/>
      <c r="CH16" s="596"/>
      <c r="CI16" s="596"/>
      <c r="CJ16" s="596"/>
      <c r="CK16" s="596"/>
      <c r="CL16" s="596"/>
      <c r="CM16" s="596"/>
      <c r="CN16" s="596"/>
      <c r="CO16" s="596"/>
      <c r="CP16" s="596"/>
      <c r="CQ16" s="597"/>
      <c r="CR16" s="598">
        <v>81994</v>
      </c>
      <c r="CS16" s="599"/>
      <c r="CT16" s="599"/>
      <c r="CU16" s="599"/>
      <c r="CV16" s="599"/>
      <c r="CW16" s="599"/>
      <c r="CX16" s="599"/>
      <c r="CY16" s="600"/>
      <c r="CZ16" s="601">
        <v>1.2</v>
      </c>
      <c r="DA16" s="601"/>
      <c r="DB16" s="601"/>
      <c r="DC16" s="601"/>
      <c r="DD16" s="607" t="s">
        <v>63</v>
      </c>
      <c r="DE16" s="599"/>
      <c r="DF16" s="599"/>
      <c r="DG16" s="599"/>
      <c r="DH16" s="599"/>
      <c r="DI16" s="599"/>
      <c r="DJ16" s="599"/>
      <c r="DK16" s="599"/>
      <c r="DL16" s="599"/>
      <c r="DM16" s="599"/>
      <c r="DN16" s="599"/>
      <c r="DO16" s="599"/>
      <c r="DP16" s="600"/>
      <c r="DQ16" s="607">
        <v>3344</v>
      </c>
      <c r="DR16" s="599"/>
      <c r="DS16" s="599"/>
      <c r="DT16" s="599"/>
      <c r="DU16" s="599"/>
      <c r="DV16" s="599"/>
      <c r="DW16" s="599"/>
      <c r="DX16" s="599"/>
      <c r="DY16" s="599"/>
      <c r="DZ16" s="599"/>
      <c r="EA16" s="599"/>
      <c r="EB16" s="599"/>
      <c r="EC16" s="608"/>
    </row>
    <row r="17" spans="2:133" ht="11.25" customHeight="1" x14ac:dyDescent="0.2">
      <c r="B17" s="595" t="s">
        <v>197</v>
      </c>
      <c r="C17" s="596"/>
      <c r="D17" s="596"/>
      <c r="E17" s="596"/>
      <c r="F17" s="596"/>
      <c r="G17" s="596"/>
      <c r="H17" s="596"/>
      <c r="I17" s="596"/>
      <c r="J17" s="596"/>
      <c r="K17" s="596"/>
      <c r="L17" s="596"/>
      <c r="M17" s="596"/>
      <c r="N17" s="596"/>
      <c r="O17" s="596"/>
      <c r="P17" s="596"/>
      <c r="Q17" s="597"/>
      <c r="R17" s="598">
        <v>21081</v>
      </c>
      <c r="S17" s="599"/>
      <c r="T17" s="599"/>
      <c r="U17" s="599"/>
      <c r="V17" s="599"/>
      <c r="W17" s="599"/>
      <c r="X17" s="599"/>
      <c r="Y17" s="600"/>
      <c r="Z17" s="601">
        <v>0.3</v>
      </c>
      <c r="AA17" s="601"/>
      <c r="AB17" s="601"/>
      <c r="AC17" s="601"/>
      <c r="AD17" s="602">
        <v>21081</v>
      </c>
      <c r="AE17" s="602"/>
      <c r="AF17" s="602"/>
      <c r="AG17" s="602"/>
      <c r="AH17" s="602"/>
      <c r="AI17" s="602"/>
      <c r="AJ17" s="602"/>
      <c r="AK17" s="602"/>
      <c r="AL17" s="603">
        <v>0.5</v>
      </c>
      <c r="AM17" s="604"/>
      <c r="AN17" s="604"/>
      <c r="AO17" s="605"/>
      <c r="AP17" s="595" t="s">
        <v>198</v>
      </c>
      <c r="AQ17" s="596"/>
      <c r="AR17" s="596"/>
      <c r="AS17" s="596"/>
      <c r="AT17" s="596"/>
      <c r="AU17" s="596"/>
      <c r="AV17" s="596"/>
      <c r="AW17" s="596"/>
      <c r="AX17" s="596"/>
      <c r="AY17" s="596"/>
      <c r="AZ17" s="596"/>
      <c r="BA17" s="596"/>
      <c r="BB17" s="596"/>
      <c r="BC17" s="596"/>
      <c r="BD17" s="596"/>
      <c r="BE17" s="596"/>
      <c r="BF17" s="597"/>
      <c r="BG17" s="598" t="s">
        <v>63</v>
      </c>
      <c r="BH17" s="599"/>
      <c r="BI17" s="599"/>
      <c r="BJ17" s="599"/>
      <c r="BK17" s="599"/>
      <c r="BL17" s="599"/>
      <c r="BM17" s="599"/>
      <c r="BN17" s="600"/>
      <c r="BO17" s="601" t="s">
        <v>63</v>
      </c>
      <c r="BP17" s="601"/>
      <c r="BQ17" s="601"/>
      <c r="BR17" s="601"/>
      <c r="BS17" s="602" t="s">
        <v>63</v>
      </c>
      <c r="BT17" s="602"/>
      <c r="BU17" s="602"/>
      <c r="BV17" s="602"/>
      <c r="BW17" s="602"/>
      <c r="BX17" s="602"/>
      <c r="BY17" s="602"/>
      <c r="BZ17" s="602"/>
      <c r="CA17" s="602"/>
      <c r="CB17" s="606"/>
      <c r="CD17" s="595" t="s">
        <v>199</v>
      </c>
      <c r="CE17" s="596"/>
      <c r="CF17" s="596"/>
      <c r="CG17" s="596"/>
      <c r="CH17" s="596"/>
      <c r="CI17" s="596"/>
      <c r="CJ17" s="596"/>
      <c r="CK17" s="596"/>
      <c r="CL17" s="596"/>
      <c r="CM17" s="596"/>
      <c r="CN17" s="596"/>
      <c r="CO17" s="596"/>
      <c r="CP17" s="596"/>
      <c r="CQ17" s="597"/>
      <c r="CR17" s="598">
        <v>767859</v>
      </c>
      <c r="CS17" s="599"/>
      <c r="CT17" s="599"/>
      <c r="CU17" s="599"/>
      <c r="CV17" s="599"/>
      <c r="CW17" s="599"/>
      <c r="CX17" s="599"/>
      <c r="CY17" s="600"/>
      <c r="CZ17" s="601">
        <v>10.8</v>
      </c>
      <c r="DA17" s="601"/>
      <c r="DB17" s="601"/>
      <c r="DC17" s="601"/>
      <c r="DD17" s="607" t="s">
        <v>63</v>
      </c>
      <c r="DE17" s="599"/>
      <c r="DF17" s="599"/>
      <c r="DG17" s="599"/>
      <c r="DH17" s="599"/>
      <c r="DI17" s="599"/>
      <c r="DJ17" s="599"/>
      <c r="DK17" s="599"/>
      <c r="DL17" s="599"/>
      <c r="DM17" s="599"/>
      <c r="DN17" s="599"/>
      <c r="DO17" s="599"/>
      <c r="DP17" s="600"/>
      <c r="DQ17" s="607">
        <v>767859</v>
      </c>
      <c r="DR17" s="599"/>
      <c r="DS17" s="599"/>
      <c r="DT17" s="599"/>
      <c r="DU17" s="599"/>
      <c r="DV17" s="599"/>
      <c r="DW17" s="599"/>
      <c r="DX17" s="599"/>
      <c r="DY17" s="599"/>
      <c r="DZ17" s="599"/>
      <c r="EA17" s="599"/>
      <c r="EB17" s="599"/>
      <c r="EC17" s="608"/>
    </row>
    <row r="18" spans="2:133" ht="11.25" customHeight="1" x14ac:dyDescent="0.2">
      <c r="B18" s="595" t="s">
        <v>200</v>
      </c>
      <c r="C18" s="596"/>
      <c r="D18" s="596"/>
      <c r="E18" s="596"/>
      <c r="F18" s="596"/>
      <c r="G18" s="596"/>
      <c r="H18" s="596"/>
      <c r="I18" s="596"/>
      <c r="J18" s="596"/>
      <c r="K18" s="596"/>
      <c r="L18" s="596"/>
      <c r="M18" s="596"/>
      <c r="N18" s="596"/>
      <c r="O18" s="596"/>
      <c r="P18" s="596"/>
      <c r="Q18" s="597"/>
      <c r="R18" s="598">
        <v>1518</v>
      </c>
      <c r="S18" s="599"/>
      <c r="T18" s="599"/>
      <c r="U18" s="599"/>
      <c r="V18" s="599"/>
      <c r="W18" s="599"/>
      <c r="X18" s="599"/>
      <c r="Y18" s="600"/>
      <c r="Z18" s="601">
        <v>0</v>
      </c>
      <c r="AA18" s="601"/>
      <c r="AB18" s="601"/>
      <c r="AC18" s="601"/>
      <c r="AD18" s="602">
        <v>1518</v>
      </c>
      <c r="AE18" s="602"/>
      <c r="AF18" s="602"/>
      <c r="AG18" s="602"/>
      <c r="AH18" s="602"/>
      <c r="AI18" s="602"/>
      <c r="AJ18" s="602"/>
      <c r="AK18" s="602"/>
      <c r="AL18" s="603">
        <v>0</v>
      </c>
      <c r="AM18" s="604"/>
      <c r="AN18" s="604"/>
      <c r="AO18" s="605"/>
      <c r="AP18" s="595" t="s">
        <v>201</v>
      </c>
      <c r="AQ18" s="596"/>
      <c r="AR18" s="596"/>
      <c r="AS18" s="596"/>
      <c r="AT18" s="596"/>
      <c r="AU18" s="596"/>
      <c r="AV18" s="596"/>
      <c r="AW18" s="596"/>
      <c r="AX18" s="596"/>
      <c r="AY18" s="596"/>
      <c r="AZ18" s="596"/>
      <c r="BA18" s="596"/>
      <c r="BB18" s="596"/>
      <c r="BC18" s="596"/>
      <c r="BD18" s="596"/>
      <c r="BE18" s="596"/>
      <c r="BF18" s="597"/>
      <c r="BG18" s="598" t="s">
        <v>63</v>
      </c>
      <c r="BH18" s="599"/>
      <c r="BI18" s="599"/>
      <c r="BJ18" s="599"/>
      <c r="BK18" s="599"/>
      <c r="BL18" s="599"/>
      <c r="BM18" s="599"/>
      <c r="BN18" s="600"/>
      <c r="BO18" s="601" t="s">
        <v>63</v>
      </c>
      <c r="BP18" s="601"/>
      <c r="BQ18" s="601"/>
      <c r="BR18" s="601"/>
      <c r="BS18" s="602" t="s">
        <v>63</v>
      </c>
      <c r="BT18" s="602"/>
      <c r="BU18" s="602"/>
      <c r="BV18" s="602"/>
      <c r="BW18" s="602"/>
      <c r="BX18" s="602"/>
      <c r="BY18" s="602"/>
      <c r="BZ18" s="602"/>
      <c r="CA18" s="602"/>
      <c r="CB18" s="606"/>
      <c r="CD18" s="595" t="s">
        <v>202</v>
      </c>
      <c r="CE18" s="596"/>
      <c r="CF18" s="596"/>
      <c r="CG18" s="596"/>
      <c r="CH18" s="596"/>
      <c r="CI18" s="596"/>
      <c r="CJ18" s="596"/>
      <c r="CK18" s="596"/>
      <c r="CL18" s="596"/>
      <c r="CM18" s="596"/>
      <c r="CN18" s="596"/>
      <c r="CO18" s="596"/>
      <c r="CP18" s="596"/>
      <c r="CQ18" s="597"/>
      <c r="CR18" s="598" t="s">
        <v>63</v>
      </c>
      <c r="CS18" s="599"/>
      <c r="CT18" s="599"/>
      <c r="CU18" s="599"/>
      <c r="CV18" s="599"/>
      <c r="CW18" s="599"/>
      <c r="CX18" s="599"/>
      <c r="CY18" s="600"/>
      <c r="CZ18" s="601" t="s">
        <v>63</v>
      </c>
      <c r="DA18" s="601"/>
      <c r="DB18" s="601"/>
      <c r="DC18" s="601"/>
      <c r="DD18" s="607" t="s">
        <v>63</v>
      </c>
      <c r="DE18" s="599"/>
      <c r="DF18" s="599"/>
      <c r="DG18" s="599"/>
      <c r="DH18" s="599"/>
      <c r="DI18" s="599"/>
      <c r="DJ18" s="599"/>
      <c r="DK18" s="599"/>
      <c r="DL18" s="599"/>
      <c r="DM18" s="599"/>
      <c r="DN18" s="599"/>
      <c r="DO18" s="599"/>
      <c r="DP18" s="600"/>
      <c r="DQ18" s="607" t="s">
        <v>63</v>
      </c>
      <c r="DR18" s="599"/>
      <c r="DS18" s="599"/>
      <c r="DT18" s="599"/>
      <c r="DU18" s="599"/>
      <c r="DV18" s="599"/>
      <c r="DW18" s="599"/>
      <c r="DX18" s="599"/>
      <c r="DY18" s="599"/>
      <c r="DZ18" s="599"/>
      <c r="EA18" s="599"/>
      <c r="EB18" s="599"/>
      <c r="EC18" s="608"/>
    </row>
    <row r="19" spans="2:133" ht="11.25" customHeight="1" x14ac:dyDescent="0.2">
      <c r="B19" s="595" t="s">
        <v>203</v>
      </c>
      <c r="C19" s="596"/>
      <c r="D19" s="596"/>
      <c r="E19" s="596"/>
      <c r="F19" s="596"/>
      <c r="G19" s="596"/>
      <c r="H19" s="596"/>
      <c r="I19" s="596"/>
      <c r="J19" s="596"/>
      <c r="K19" s="596"/>
      <c r="L19" s="596"/>
      <c r="M19" s="596"/>
      <c r="N19" s="596"/>
      <c r="O19" s="596"/>
      <c r="P19" s="596"/>
      <c r="Q19" s="597"/>
      <c r="R19" s="598">
        <v>19563</v>
      </c>
      <c r="S19" s="599"/>
      <c r="T19" s="599"/>
      <c r="U19" s="599"/>
      <c r="V19" s="599"/>
      <c r="W19" s="599"/>
      <c r="X19" s="599"/>
      <c r="Y19" s="600"/>
      <c r="Z19" s="601">
        <v>0.3</v>
      </c>
      <c r="AA19" s="601"/>
      <c r="AB19" s="601"/>
      <c r="AC19" s="601"/>
      <c r="AD19" s="602">
        <v>19563</v>
      </c>
      <c r="AE19" s="602"/>
      <c r="AF19" s="602"/>
      <c r="AG19" s="602"/>
      <c r="AH19" s="602"/>
      <c r="AI19" s="602"/>
      <c r="AJ19" s="602"/>
      <c r="AK19" s="602"/>
      <c r="AL19" s="603">
        <v>0.5</v>
      </c>
      <c r="AM19" s="604"/>
      <c r="AN19" s="604"/>
      <c r="AO19" s="605"/>
      <c r="AP19" s="595" t="s">
        <v>204</v>
      </c>
      <c r="AQ19" s="596"/>
      <c r="AR19" s="596"/>
      <c r="AS19" s="596"/>
      <c r="AT19" s="596"/>
      <c r="AU19" s="596"/>
      <c r="AV19" s="596"/>
      <c r="AW19" s="596"/>
      <c r="AX19" s="596"/>
      <c r="AY19" s="596"/>
      <c r="AZ19" s="596"/>
      <c r="BA19" s="596"/>
      <c r="BB19" s="596"/>
      <c r="BC19" s="596"/>
      <c r="BD19" s="596"/>
      <c r="BE19" s="596"/>
      <c r="BF19" s="597"/>
      <c r="BG19" s="598" t="s">
        <v>63</v>
      </c>
      <c r="BH19" s="599"/>
      <c r="BI19" s="599"/>
      <c r="BJ19" s="599"/>
      <c r="BK19" s="599"/>
      <c r="BL19" s="599"/>
      <c r="BM19" s="599"/>
      <c r="BN19" s="600"/>
      <c r="BO19" s="601" t="s">
        <v>63</v>
      </c>
      <c r="BP19" s="601"/>
      <c r="BQ19" s="601"/>
      <c r="BR19" s="601"/>
      <c r="BS19" s="602" t="s">
        <v>63</v>
      </c>
      <c r="BT19" s="602"/>
      <c r="BU19" s="602"/>
      <c r="BV19" s="602"/>
      <c r="BW19" s="602"/>
      <c r="BX19" s="602"/>
      <c r="BY19" s="602"/>
      <c r="BZ19" s="602"/>
      <c r="CA19" s="602"/>
      <c r="CB19" s="606"/>
      <c r="CD19" s="595" t="s">
        <v>205</v>
      </c>
      <c r="CE19" s="596"/>
      <c r="CF19" s="596"/>
      <c r="CG19" s="596"/>
      <c r="CH19" s="596"/>
      <c r="CI19" s="596"/>
      <c r="CJ19" s="596"/>
      <c r="CK19" s="596"/>
      <c r="CL19" s="596"/>
      <c r="CM19" s="596"/>
      <c r="CN19" s="596"/>
      <c r="CO19" s="596"/>
      <c r="CP19" s="596"/>
      <c r="CQ19" s="597"/>
      <c r="CR19" s="598" t="s">
        <v>63</v>
      </c>
      <c r="CS19" s="599"/>
      <c r="CT19" s="599"/>
      <c r="CU19" s="599"/>
      <c r="CV19" s="599"/>
      <c r="CW19" s="599"/>
      <c r="CX19" s="599"/>
      <c r="CY19" s="600"/>
      <c r="CZ19" s="601" t="s">
        <v>63</v>
      </c>
      <c r="DA19" s="601"/>
      <c r="DB19" s="601"/>
      <c r="DC19" s="601"/>
      <c r="DD19" s="607" t="s">
        <v>63</v>
      </c>
      <c r="DE19" s="599"/>
      <c r="DF19" s="599"/>
      <c r="DG19" s="599"/>
      <c r="DH19" s="599"/>
      <c r="DI19" s="599"/>
      <c r="DJ19" s="599"/>
      <c r="DK19" s="599"/>
      <c r="DL19" s="599"/>
      <c r="DM19" s="599"/>
      <c r="DN19" s="599"/>
      <c r="DO19" s="599"/>
      <c r="DP19" s="600"/>
      <c r="DQ19" s="607" t="s">
        <v>63</v>
      </c>
      <c r="DR19" s="599"/>
      <c r="DS19" s="599"/>
      <c r="DT19" s="599"/>
      <c r="DU19" s="599"/>
      <c r="DV19" s="599"/>
      <c r="DW19" s="599"/>
      <c r="DX19" s="599"/>
      <c r="DY19" s="599"/>
      <c r="DZ19" s="599"/>
      <c r="EA19" s="599"/>
      <c r="EB19" s="599"/>
      <c r="EC19" s="608"/>
    </row>
    <row r="20" spans="2:133" ht="11.25" customHeight="1" x14ac:dyDescent="0.2">
      <c r="B20" s="611" t="s">
        <v>206</v>
      </c>
      <c r="C20" s="612"/>
      <c r="D20" s="612"/>
      <c r="E20" s="612"/>
      <c r="F20" s="612"/>
      <c r="G20" s="612"/>
      <c r="H20" s="612"/>
      <c r="I20" s="612"/>
      <c r="J20" s="612"/>
      <c r="K20" s="612"/>
      <c r="L20" s="612"/>
      <c r="M20" s="612"/>
      <c r="N20" s="612"/>
      <c r="O20" s="612"/>
      <c r="P20" s="612"/>
      <c r="Q20" s="613"/>
      <c r="R20" s="598" t="s">
        <v>63</v>
      </c>
      <c r="S20" s="599"/>
      <c r="T20" s="599"/>
      <c r="U20" s="599"/>
      <c r="V20" s="599"/>
      <c r="W20" s="599"/>
      <c r="X20" s="599"/>
      <c r="Y20" s="600"/>
      <c r="Z20" s="601" t="s">
        <v>63</v>
      </c>
      <c r="AA20" s="601"/>
      <c r="AB20" s="601"/>
      <c r="AC20" s="601"/>
      <c r="AD20" s="602" t="s">
        <v>63</v>
      </c>
      <c r="AE20" s="602"/>
      <c r="AF20" s="602"/>
      <c r="AG20" s="602"/>
      <c r="AH20" s="602"/>
      <c r="AI20" s="602"/>
      <c r="AJ20" s="602"/>
      <c r="AK20" s="602"/>
      <c r="AL20" s="603" t="s">
        <v>63</v>
      </c>
      <c r="AM20" s="604"/>
      <c r="AN20" s="604"/>
      <c r="AO20" s="605"/>
      <c r="AP20" s="595" t="s">
        <v>207</v>
      </c>
      <c r="AQ20" s="596"/>
      <c r="AR20" s="596"/>
      <c r="AS20" s="596"/>
      <c r="AT20" s="596"/>
      <c r="AU20" s="596"/>
      <c r="AV20" s="596"/>
      <c r="AW20" s="596"/>
      <c r="AX20" s="596"/>
      <c r="AY20" s="596"/>
      <c r="AZ20" s="596"/>
      <c r="BA20" s="596"/>
      <c r="BB20" s="596"/>
      <c r="BC20" s="596"/>
      <c r="BD20" s="596"/>
      <c r="BE20" s="596"/>
      <c r="BF20" s="597"/>
      <c r="BG20" s="598" t="s">
        <v>63</v>
      </c>
      <c r="BH20" s="599"/>
      <c r="BI20" s="599"/>
      <c r="BJ20" s="599"/>
      <c r="BK20" s="599"/>
      <c r="BL20" s="599"/>
      <c r="BM20" s="599"/>
      <c r="BN20" s="600"/>
      <c r="BO20" s="601" t="s">
        <v>63</v>
      </c>
      <c r="BP20" s="601"/>
      <c r="BQ20" s="601"/>
      <c r="BR20" s="601"/>
      <c r="BS20" s="602" t="s">
        <v>63</v>
      </c>
      <c r="BT20" s="602"/>
      <c r="BU20" s="602"/>
      <c r="BV20" s="602"/>
      <c r="BW20" s="602"/>
      <c r="BX20" s="602"/>
      <c r="BY20" s="602"/>
      <c r="BZ20" s="602"/>
      <c r="CA20" s="602"/>
      <c r="CB20" s="606"/>
      <c r="CD20" s="595" t="s">
        <v>208</v>
      </c>
      <c r="CE20" s="596"/>
      <c r="CF20" s="596"/>
      <c r="CG20" s="596"/>
      <c r="CH20" s="596"/>
      <c r="CI20" s="596"/>
      <c r="CJ20" s="596"/>
      <c r="CK20" s="596"/>
      <c r="CL20" s="596"/>
      <c r="CM20" s="596"/>
      <c r="CN20" s="596"/>
      <c r="CO20" s="596"/>
      <c r="CP20" s="596"/>
      <c r="CQ20" s="597"/>
      <c r="CR20" s="598">
        <v>7090233</v>
      </c>
      <c r="CS20" s="599"/>
      <c r="CT20" s="599"/>
      <c r="CU20" s="599"/>
      <c r="CV20" s="599"/>
      <c r="CW20" s="599"/>
      <c r="CX20" s="599"/>
      <c r="CY20" s="600"/>
      <c r="CZ20" s="601">
        <v>100</v>
      </c>
      <c r="DA20" s="601"/>
      <c r="DB20" s="601"/>
      <c r="DC20" s="601"/>
      <c r="DD20" s="607">
        <v>1344577</v>
      </c>
      <c r="DE20" s="599"/>
      <c r="DF20" s="599"/>
      <c r="DG20" s="599"/>
      <c r="DH20" s="599"/>
      <c r="DI20" s="599"/>
      <c r="DJ20" s="599"/>
      <c r="DK20" s="599"/>
      <c r="DL20" s="599"/>
      <c r="DM20" s="599"/>
      <c r="DN20" s="599"/>
      <c r="DO20" s="599"/>
      <c r="DP20" s="600"/>
      <c r="DQ20" s="607">
        <v>4176758</v>
      </c>
      <c r="DR20" s="599"/>
      <c r="DS20" s="599"/>
      <c r="DT20" s="599"/>
      <c r="DU20" s="599"/>
      <c r="DV20" s="599"/>
      <c r="DW20" s="599"/>
      <c r="DX20" s="599"/>
      <c r="DY20" s="599"/>
      <c r="DZ20" s="599"/>
      <c r="EA20" s="599"/>
      <c r="EB20" s="599"/>
      <c r="EC20" s="608"/>
    </row>
    <row r="21" spans="2:133" ht="11.25" customHeight="1" x14ac:dyDescent="0.2">
      <c r="B21" s="595" t="s">
        <v>209</v>
      </c>
      <c r="C21" s="596"/>
      <c r="D21" s="596"/>
      <c r="E21" s="596"/>
      <c r="F21" s="596"/>
      <c r="G21" s="596"/>
      <c r="H21" s="596"/>
      <c r="I21" s="596"/>
      <c r="J21" s="596"/>
      <c r="K21" s="596"/>
      <c r="L21" s="596"/>
      <c r="M21" s="596"/>
      <c r="N21" s="596"/>
      <c r="O21" s="596"/>
      <c r="P21" s="596"/>
      <c r="Q21" s="597"/>
      <c r="R21" s="598">
        <v>2935007</v>
      </c>
      <c r="S21" s="599"/>
      <c r="T21" s="599"/>
      <c r="U21" s="599"/>
      <c r="V21" s="599"/>
      <c r="W21" s="599"/>
      <c r="X21" s="599"/>
      <c r="Y21" s="600"/>
      <c r="Z21" s="601">
        <v>40.9</v>
      </c>
      <c r="AA21" s="601"/>
      <c r="AB21" s="601"/>
      <c r="AC21" s="601"/>
      <c r="AD21" s="602">
        <v>2741873</v>
      </c>
      <c r="AE21" s="602"/>
      <c r="AF21" s="602"/>
      <c r="AG21" s="602"/>
      <c r="AH21" s="602"/>
      <c r="AI21" s="602"/>
      <c r="AJ21" s="602"/>
      <c r="AK21" s="602"/>
      <c r="AL21" s="603">
        <v>70</v>
      </c>
      <c r="AM21" s="604"/>
      <c r="AN21" s="604"/>
      <c r="AO21" s="605"/>
      <c r="AP21" s="595" t="s">
        <v>210</v>
      </c>
      <c r="AQ21" s="614"/>
      <c r="AR21" s="614"/>
      <c r="AS21" s="614"/>
      <c r="AT21" s="614"/>
      <c r="AU21" s="614"/>
      <c r="AV21" s="614"/>
      <c r="AW21" s="614"/>
      <c r="AX21" s="614"/>
      <c r="AY21" s="614"/>
      <c r="AZ21" s="614"/>
      <c r="BA21" s="614"/>
      <c r="BB21" s="614"/>
      <c r="BC21" s="614"/>
      <c r="BD21" s="614"/>
      <c r="BE21" s="614"/>
      <c r="BF21" s="615"/>
      <c r="BG21" s="598" t="s">
        <v>63</v>
      </c>
      <c r="BH21" s="599"/>
      <c r="BI21" s="599"/>
      <c r="BJ21" s="599"/>
      <c r="BK21" s="599"/>
      <c r="BL21" s="599"/>
      <c r="BM21" s="599"/>
      <c r="BN21" s="600"/>
      <c r="BO21" s="601" t="s">
        <v>63</v>
      </c>
      <c r="BP21" s="601"/>
      <c r="BQ21" s="601"/>
      <c r="BR21" s="601"/>
      <c r="BS21" s="602" t="s">
        <v>63</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2">
      <c r="B22" s="595" t="s">
        <v>211</v>
      </c>
      <c r="C22" s="596"/>
      <c r="D22" s="596"/>
      <c r="E22" s="596"/>
      <c r="F22" s="596"/>
      <c r="G22" s="596"/>
      <c r="H22" s="596"/>
      <c r="I22" s="596"/>
      <c r="J22" s="596"/>
      <c r="K22" s="596"/>
      <c r="L22" s="596"/>
      <c r="M22" s="596"/>
      <c r="N22" s="596"/>
      <c r="O22" s="596"/>
      <c r="P22" s="596"/>
      <c r="Q22" s="597"/>
      <c r="R22" s="598">
        <v>2741873</v>
      </c>
      <c r="S22" s="599"/>
      <c r="T22" s="599"/>
      <c r="U22" s="599"/>
      <c r="V22" s="599"/>
      <c r="W22" s="599"/>
      <c r="X22" s="599"/>
      <c r="Y22" s="600"/>
      <c r="Z22" s="601">
        <v>38.200000000000003</v>
      </c>
      <c r="AA22" s="601"/>
      <c r="AB22" s="601"/>
      <c r="AC22" s="601"/>
      <c r="AD22" s="602">
        <v>2741873</v>
      </c>
      <c r="AE22" s="602"/>
      <c r="AF22" s="602"/>
      <c r="AG22" s="602"/>
      <c r="AH22" s="602"/>
      <c r="AI22" s="602"/>
      <c r="AJ22" s="602"/>
      <c r="AK22" s="602"/>
      <c r="AL22" s="603">
        <v>70</v>
      </c>
      <c r="AM22" s="604"/>
      <c r="AN22" s="604"/>
      <c r="AO22" s="605"/>
      <c r="AP22" s="595" t="s">
        <v>212</v>
      </c>
      <c r="AQ22" s="614"/>
      <c r="AR22" s="614"/>
      <c r="AS22" s="614"/>
      <c r="AT22" s="614"/>
      <c r="AU22" s="614"/>
      <c r="AV22" s="614"/>
      <c r="AW22" s="614"/>
      <c r="AX22" s="614"/>
      <c r="AY22" s="614"/>
      <c r="AZ22" s="614"/>
      <c r="BA22" s="614"/>
      <c r="BB22" s="614"/>
      <c r="BC22" s="614"/>
      <c r="BD22" s="614"/>
      <c r="BE22" s="614"/>
      <c r="BF22" s="615"/>
      <c r="BG22" s="598" t="s">
        <v>63</v>
      </c>
      <c r="BH22" s="599"/>
      <c r="BI22" s="599"/>
      <c r="BJ22" s="599"/>
      <c r="BK22" s="599"/>
      <c r="BL22" s="599"/>
      <c r="BM22" s="599"/>
      <c r="BN22" s="600"/>
      <c r="BO22" s="601" t="s">
        <v>63</v>
      </c>
      <c r="BP22" s="601"/>
      <c r="BQ22" s="601"/>
      <c r="BR22" s="601"/>
      <c r="BS22" s="602" t="s">
        <v>63</v>
      </c>
      <c r="BT22" s="602"/>
      <c r="BU22" s="602"/>
      <c r="BV22" s="602"/>
      <c r="BW22" s="602"/>
      <c r="BX22" s="602"/>
      <c r="BY22" s="602"/>
      <c r="BZ22" s="602"/>
      <c r="CA22" s="602"/>
      <c r="CB22" s="606"/>
      <c r="CD22" s="580" t="s">
        <v>213</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2">
      <c r="B23" s="595" t="s">
        <v>214</v>
      </c>
      <c r="C23" s="596"/>
      <c r="D23" s="596"/>
      <c r="E23" s="596"/>
      <c r="F23" s="596"/>
      <c r="G23" s="596"/>
      <c r="H23" s="596"/>
      <c r="I23" s="596"/>
      <c r="J23" s="596"/>
      <c r="K23" s="596"/>
      <c r="L23" s="596"/>
      <c r="M23" s="596"/>
      <c r="N23" s="596"/>
      <c r="O23" s="596"/>
      <c r="P23" s="596"/>
      <c r="Q23" s="597"/>
      <c r="R23" s="598">
        <v>193134</v>
      </c>
      <c r="S23" s="599"/>
      <c r="T23" s="599"/>
      <c r="U23" s="599"/>
      <c r="V23" s="599"/>
      <c r="W23" s="599"/>
      <c r="X23" s="599"/>
      <c r="Y23" s="600"/>
      <c r="Z23" s="601">
        <v>2.7</v>
      </c>
      <c r="AA23" s="601"/>
      <c r="AB23" s="601"/>
      <c r="AC23" s="601"/>
      <c r="AD23" s="602" t="s">
        <v>63</v>
      </c>
      <c r="AE23" s="602"/>
      <c r="AF23" s="602"/>
      <c r="AG23" s="602"/>
      <c r="AH23" s="602"/>
      <c r="AI23" s="602"/>
      <c r="AJ23" s="602"/>
      <c r="AK23" s="602"/>
      <c r="AL23" s="603" t="s">
        <v>63</v>
      </c>
      <c r="AM23" s="604"/>
      <c r="AN23" s="604"/>
      <c r="AO23" s="605"/>
      <c r="AP23" s="595" t="s">
        <v>215</v>
      </c>
      <c r="AQ23" s="614"/>
      <c r="AR23" s="614"/>
      <c r="AS23" s="614"/>
      <c r="AT23" s="614"/>
      <c r="AU23" s="614"/>
      <c r="AV23" s="614"/>
      <c r="AW23" s="614"/>
      <c r="AX23" s="614"/>
      <c r="AY23" s="614"/>
      <c r="AZ23" s="614"/>
      <c r="BA23" s="614"/>
      <c r="BB23" s="614"/>
      <c r="BC23" s="614"/>
      <c r="BD23" s="614"/>
      <c r="BE23" s="614"/>
      <c r="BF23" s="615"/>
      <c r="BG23" s="598" t="s">
        <v>63</v>
      </c>
      <c r="BH23" s="599"/>
      <c r="BI23" s="599"/>
      <c r="BJ23" s="599"/>
      <c r="BK23" s="599"/>
      <c r="BL23" s="599"/>
      <c r="BM23" s="599"/>
      <c r="BN23" s="600"/>
      <c r="BO23" s="601" t="s">
        <v>63</v>
      </c>
      <c r="BP23" s="601"/>
      <c r="BQ23" s="601"/>
      <c r="BR23" s="601"/>
      <c r="BS23" s="602" t="s">
        <v>63</v>
      </c>
      <c r="BT23" s="602"/>
      <c r="BU23" s="602"/>
      <c r="BV23" s="602"/>
      <c r="BW23" s="602"/>
      <c r="BX23" s="602"/>
      <c r="BY23" s="602"/>
      <c r="BZ23" s="602"/>
      <c r="CA23" s="602"/>
      <c r="CB23" s="606"/>
      <c r="CD23" s="580" t="s">
        <v>155</v>
      </c>
      <c r="CE23" s="581"/>
      <c r="CF23" s="581"/>
      <c r="CG23" s="581"/>
      <c r="CH23" s="581"/>
      <c r="CI23" s="581"/>
      <c r="CJ23" s="581"/>
      <c r="CK23" s="581"/>
      <c r="CL23" s="581"/>
      <c r="CM23" s="581"/>
      <c r="CN23" s="581"/>
      <c r="CO23" s="581"/>
      <c r="CP23" s="581"/>
      <c r="CQ23" s="582"/>
      <c r="CR23" s="580" t="s">
        <v>216</v>
      </c>
      <c r="CS23" s="581"/>
      <c r="CT23" s="581"/>
      <c r="CU23" s="581"/>
      <c r="CV23" s="581"/>
      <c r="CW23" s="581"/>
      <c r="CX23" s="581"/>
      <c r="CY23" s="582"/>
      <c r="CZ23" s="580" t="s">
        <v>217</v>
      </c>
      <c r="DA23" s="581"/>
      <c r="DB23" s="581"/>
      <c r="DC23" s="582"/>
      <c r="DD23" s="580" t="s">
        <v>218</v>
      </c>
      <c r="DE23" s="581"/>
      <c r="DF23" s="581"/>
      <c r="DG23" s="581"/>
      <c r="DH23" s="581"/>
      <c r="DI23" s="581"/>
      <c r="DJ23" s="581"/>
      <c r="DK23" s="582"/>
      <c r="DL23" s="625" t="s">
        <v>219</v>
      </c>
      <c r="DM23" s="626"/>
      <c r="DN23" s="626"/>
      <c r="DO23" s="626"/>
      <c r="DP23" s="626"/>
      <c r="DQ23" s="626"/>
      <c r="DR23" s="626"/>
      <c r="DS23" s="626"/>
      <c r="DT23" s="626"/>
      <c r="DU23" s="626"/>
      <c r="DV23" s="627"/>
      <c r="DW23" s="580" t="s">
        <v>220</v>
      </c>
      <c r="DX23" s="581"/>
      <c r="DY23" s="581"/>
      <c r="DZ23" s="581"/>
      <c r="EA23" s="581"/>
      <c r="EB23" s="581"/>
      <c r="EC23" s="582"/>
    </row>
    <row r="24" spans="2:133" ht="11.25" customHeight="1" x14ac:dyDescent="0.2">
      <c r="B24" s="595" t="s">
        <v>221</v>
      </c>
      <c r="C24" s="596"/>
      <c r="D24" s="596"/>
      <c r="E24" s="596"/>
      <c r="F24" s="596"/>
      <c r="G24" s="596"/>
      <c r="H24" s="596"/>
      <c r="I24" s="596"/>
      <c r="J24" s="596"/>
      <c r="K24" s="596"/>
      <c r="L24" s="596"/>
      <c r="M24" s="596"/>
      <c r="N24" s="596"/>
      <c r="O24" s="596"/>
      <c r="P24" s="596"/>
      <c r="Q24" s="597"/>
      <c r="R24" s="598" t="s">
        <v>63</v>
      </c>
      <c r="S24" s="599"/>
      <c r="T24" s="599"/>
      <c r="U24" s="599"/>
      <c r="V24" s="599"/>
      <c r="W24" s="599"/>
      <c r="X24" s="599"/>
      <c r="Y24" s="600"/>
      <c r="Z24" s="601" t="s">
        <v>63</v>
      </c>
      <c r="AA24" s="601"/>
      <c r="AB24" s="601"/>
      <c r="AC24" s="601"/>
      <c r="AD24" s="602" t="s">
        <v>63</v>
      </c>
      <c r="AE24" s="602"/>
      <c r="AF24" s="602"/>
      <c r="AG24" s="602"/>
      <c r="AH24" s="602"/>
      <c r="AI24" s="602"/>
      <c r="AJ24" s="602"/>
      <c r="AK24" s="602"/>
      <c r="AL24" s="603" t="s">
        <v>63</v>
      </c>
      <c r="AM24" s="604"/>
      <c r="AN24" s="604"/>
      <c r="AO24" s="605"/>
      <c r="AP24" s="595" t="s">
        <v>222</v>
      </c>
      <c r="AQ24" s="614"/>
      <c r="AR24" s="614"/>
      <c r="AS24" s="614"/>
      <c r="AT24" s="614"/>
      <c r="AU24" s="614"/>
      <c r="AV24" s="614"/>
      <c r="AW24" s="614"/>
      <c r="AX24" s="614"/>
      <c r="AY24" s="614"/>
      <c r="AZ24" s="614"/>
      <c r="BA24" s="614"/>
      <c r="BB24" s="614"/>
      <c r="BC24" s="614"/>
      <c r="BD24" s="614"/>
      <c r="BE24" s="614"/>
      <c r="BF24" s="615"/>
      <c r="BG24" s="598" t="s">
        <v>63</v>
      </c>
      <c r="BH24" s="599"/>
      <c r="BI24" s="599"/>
      <c r="BJ24" s="599"/>
      <c r="BK24" s="599"/>
      <c r="BL24" s="599"/>
      <c r="BM24" s="599"/>
      <c r="BN24" s="600"/>
      <c r="BO24" s="601" t="s">
        <v>63</v>
      </c>
      <c r="BP24" s="601"/>
      <c r="BQ24" s="601"/>
      <c r="BR24" s="601"/>
      <c r="BS24" s="602" t="s">
        <v>63</v>
      </c>
      <c r="BT24" s="602"/>
      <c r="BU24" s="602"/>
      <c r="BV24" s="602"/>
      <c r="BW24" s="602"/>
      <c r="BX24" s="602"/>
      <c r="BY24" s="602"/>
      <c r="BZ24" s="602"/>
      <c r="CA24" s="602"/>
      <c r="CB24" s="606"/>
      <c r="CD24" s="584" t="s">
        <v>223</v>
      </c>
      <c r="CE24" s="585"/>
      <c r="CF24" s="585"/>
      <c r="CG24" s="585"/>
      <c r="CH24" s="585"/>
      <c r="CI24" s="585"/>
      <c r="CJ24" s="585"/>
      <c r="CK24" s="585"/>
      <c r="CL24" s="585"/>
      <c r="CM24" s="585"/>
      <c r="CN24" s="585"/>
      <c r="CO24" s="585"/>
      <c r="CP24" s="585"/>
      <c r="CQ24" s="586"/>
      <c r="CR24" s="587">
        <v>2587639</v>
      </c>
      <c r="CS24" s="588"/>
      <c r="CT24" s="588"/>
      <c r="CU24" s="588"/>
      <c r="CV24" s="588"/>
      <c r="CW24" s="588"/>
      <c r="CX24" s="588"/>
      <c r="CY24" s="589"/>
      <c r="CZ24" s="592">
        <v>36.5</v>
      </c>
      <c r="DA24" s="593"/>
      <c r="DB24" s="593"/>
      <c r="DC24" s="609"/>
      <c r="DD24" s="628">
        <v>1960484</v>
      </c>
      <c r="DE24" s="588"/>
      <c r="DF24" s="588"/>
      <c r="DG24" s="588"/>
      <c r="DH24" s="588"/>
      <c r="DI24" s="588"/>
      <c r="DJ24" s="588"/>
      <c r="DK24" s="589"/>
      <c r="DL24" s="628">
        <v>1938830</v>
      </c>
      <c r="DM24" s="588"/>
      <c r="DN24" s="588"/>
      <c r="DO24" s="588"/>
      <c r="DP24" s="588"/>
      <c r="DQ24" s="588"/>
      <c r="DR24" s="588"/>
      <c r="DS24" s="588"/>
      <c r="DT24" s="588"/>
      <c r="DU24" s="588"/>
      <c r="DV24" s="589"/>
      <c r="DW24" s="592">
        <v>49.4</v>
      </c>
      <c r="DX24" s="593"/>
      <c r="DY24" s="593"/>
      <c r="DZ24" s="593"/>
      <c r="EA24" s="593"/>
      <c r="EB24" s="593"/>
      <c r="EC24" s="594"/>
    </row>
    <row r="25" spans="2:133" ht="11.25" customHeight="1" x14ac:dyDescent="0.2">
      <c r="B25" s="595" t="s">
        <v>224</v>
      </c>
      <c r="C25" s="596"/>
      <c r="D25" s="596"/>
      <c r="E25" s="596"/>
      <c r="F25" s="596"/>
      <c r="G25" s="596"/>
      <c r="H25" s="596"/>
      <c r="I25" s="596"/>
      <c r="J25" s="596"/>
      <c r="K25" s="596"/>
      <c r="L25" s="596"/>
      <c r="M25" s="596"/>
      <c r="N25" s="596"/>
      <c r="O25" s="596"/>
      <c r="P25" s="596"/>
      <c r="Q25" s="597"/>
      <c r="R25" s="598">
        <v>4108586</v>
      </c>
      <c r="S25" s="599"/>
      <c r="T25" s="599"/>
      <c r="U25" s="599"/>
      <c r="V25" s="599"/>
      <c r="W25" s="599"/>
      <c r="X25" s="599"/>
      <c r="Y25" s="600"/>
      <c r="Z25" s="601">
        <v>57.2</v>
      </c>
      <c r="AA25" s="601"/>
      <c r="AB25" s="601"/>
      <c r="AC25" s="601"/>
      <c r="AD25" s="602">
        <v>3915452</v>
      </c>
      <c r="AE25" s="602"/>
      <c r="AF25" s="602"/>
      <c r="AG25" s="602"/>
      <c r="AH25" s="602"/>
      <c r="AI25" s="602"/>
      <c r="AJ25" s="602"/>
      <c r="AK25" s="602"/>
      <c r="AL25" s="603">
        <v>99.9</v>
      </c>
      <c r="AM25" s="604"/>
      <c r="AN25" s="604"/>
      <c r="AO25" s="605"/>
      <c r="AP25" s="595" t="s">
        <v>225</v>
      </c>
      <c r="AQ25" s="614"/>
      <c r="AR25" s="614"/>
      <c r="AS25" s="614"/>
      <c r="AT25" s="614"/>
      <c r="AU25" s="614"/>
      <c r="AV25" s="614"/>
      <c r="AW25" s="614"/>
      <c r="AX25" s="614"/>
      <c r="AY25" s="614"/>
      <c r="AZ25" s="614"/>
      <c r="BA25" s="614"/>
      <c r="BB25" s="614"/>
      <c r="BC25" s="614"/>
      <c r="BD25" s="614"/>
      <c r="BE25" s="614"/>
      <c r="BF25" s="615"/>
      <c r="BG25" s="598" t="s">
        <v>63</v>
      </c>
      <c r="BH25" s="599"/>
      <c r="BI25" s="599"/>
      <c r="BJ25" s="599"/>
      <c r="BK25" s="599"/>
      <c r="BL25" s="599"/>
      <c r="BM25" s="599"/>
      <c r="BN25" s="600"/>
      <c r="BO25" s="601" t="s">
        <v>63</v>
      </c>
      <c r="BP25" s="601"/>
      <c r="BQ25" s="601"/>
      <c r="BR25" s="601"/>
      <c r="BS25" s="602" t="s">
        <v>63</v>
      </c>
      <c r="BT25" s="602"/>
      <c r="BU25" s="602"/>
      <c r="BV25" s="602"/>
      <c r="BW25" s="602"/>
      <c r="BX25" s="602"/>
      <c r="BY25" s="602"/>
      <c r="BZ25" s="602"/>
      <c r="CA25" s="602"/>
      <c r="CB25" s="606"/>
      <c r="CD25" s="595" t="s">
        <v>226</v>
      </c>
      <c r="CE25" s="596"/>
      <c r="CF25" s="596"/>
      <c r="CG25" s="596"/>
      <c r="CH25" s="596"/>
      <c r="CI25" s="596"/>
      <c r="CJ25" s="596"/>
      <c r="CK25" s="596"/>
      <c r="CL25" s="596"/>
      <c r="CM25" s="596"/>
      <c r="CN25" s="596"/>
      <c r="CO25" s="596"/>
      <c r="CP25" s="596"/>
      <c r="CQ25" s="597"/>
      <c r="CR25" s="598">
        <v>1098565</v>
      </c>
      <c r="CS25" s="629"/>
      <c r="CT25" s="629"/>
      <c r="CU25" s="629"/>
      <c r="CV25" s="629"/>
      <c r="CW25" s="629"/>
      <c r="CX25" s="629"/>
      <c r="CY25" s="630"/>
      <c r="CZ25" s="603">
        <v>15.5</v>
      </c>
      <c r="DA25" s="631"/>
      <c r="DB25" s="631"/>
      <c r="DC25" s="633"/>
      <c r="DD25" s="607">
        <v>1020804</v>
      </c>
      <c r="DE25" s="629"/>
      <c r="DF25" s="629"/>
      <c r="DG25" s="629"/>
      <c r="DH25" s="629"/>
      <c r="DI25" s="629"/>
      <c r="DJ25" s="629"/>
      <c r="DK25" s="630"/>
      <c r="DL25" s="607">
        <v>999166</v>
      </c>
      <c r="DM25" s="629"/>
      <c r="DN25" s="629"/>
      <c r="DO25" s="629"/>
      <c r="DP25" s="629"/>
      <c r="DQ25" s="629"/>
      <c r="DR25" s="629"/>
      <c r="DS25" s="629"/>
      <c r="DT25" s="629"/>
      <c r="DU25" s="629"/>
      <c r="DV25" s="630"/>
      <c r="DW25" s="603">
        <v>25.4</v>
      </c>
      <c r="DX25" s="631"/>
      <c r="DY25" s="631"/>
      <c r="DZ25" s="631"/>
      <c r="EA25" s="631"/>
      <c r="EB25" s="631"/>
      <c r="EC25" s="632"/>
    </row>
    <row r="26" spans="2:133" ht="11.25" customHeight="1" x14ac:dyDescent="0.2">
      <c r="B26" s="595" t="s">
        <v>227</v>
      </c>
      <c r="C26" s="596"/>
      <c r="D26" s="596"/>
      <c r="E26" s="596"/>
      <c r="F26" s="596"/>
      <c r="G26" s="596"/>
      <c r="H26" s="596"/>
      <c r="I26" s="596"/>
      <c r="J26" s="596"/>
      <c r="K26" s="596"/>
      <c r="L26" s="596"/>
      <c r="M26" s="596"/>
      <c r="N26" s="596"/>
      <c r="O26" s="596"/>
      <c r="P26" s="596"/>
      <c r="Q26" s="597"/>
      <c r="R26" s="598">
        <v>517</v>
      </c>
      <c r="S26" s="599"/>
      <c r="T26" s="599"/>
      <c r="U26" s="599"/>
      <c r="V26" s="599"/>
      <c r="W26" s="599"/>
      <c r="X26" s="599"/>
      <c r="Y26" s="600"/>
      <c r="Z26" s="601">
        <v>0</v>
      </c>
      <c r="AA26" s="601"/>
      <c r="AB26" s="601"/>
      <c r="AC26" s="601"/>
      <c r="AD26" s="602">
        <v>517</v>
      </c>
      <c r="AE26" s="602"/>
      <c r="AF26" s="602"/>
      <c r="AG26" s="602"/>
      <c r="AH26" s="602"/>
      <c r="AI26" s="602"/>
      <c r="AJ26" s="602"/>
      <c r="AK26" s="602"/>
      <c r="AL26" s="603">
        <v>0</v>
      </c>
      <c r="AM26" s="604"/>
      <c r="AN26" s="604"/>
      <c r="AO26" s="605"/>
      <c r="AP26" s="595" t="s">
        <v>228</v>
      </c>
      <c r="AQ26" s="614"/>
      <c r="AR26" s="614"/>
      <c r="AS26" s="614"/>
      <c r="AT26" s="614"/>
      <c r="AU26" s="614"/>
      <c r="AV26" s="614"/>
      <c r="AW26" s="614"/>
      <c r="AX26" s="614"/>
      <c r="AY26" s="614"/>
      <c r="AZ26" s="614"/>
      <c r="BA26" s="614"/>
      <c r="BB26" s="614"/>
      <c r="BC26" s="614"/>
      <c r="BD26" s="614"/>
      <c r="BE26" s="614"/>
      <c r="BF26" s="615"/>
      <c r="BG26" s="598" t="s">
        <v>63</v>
      </c>
      <c r="BH26" s="599"/>
      <c r="BI26" s="599"/>
      <c r="BJ26" s="599"/>
      <c r="BK26" s="599"/>
      <c r="BL26" s="599"/>
      <c r="BM26" s="599"/>
      <c r="BN26" s="600"/>
      <c r="BO26" s="601" t="s">
        <v>63</v>
      </c>
      <c r="BP26" s="601"/>
      <c r="BQ26" s="601"/>
      <c r="BR26" s="601"/>
      <c r="BS26" s="602" t="s">
        <v>63</v>
      </c>
      <c r="BT26" s="602"/>
      <c r="BU26" s="602"/>
      <c r="BV26" s="602"/>
      <c r="BW26" s="602"/>
      <c r="BX26" s="602"/>
      <c r="BY26" s="602"/>
      <c r="BZ26" s="602"/>
      <c r="CA26" s="602"/>
      <c r="CB26" s="606"/>
      <c r="CD26" s="595" t="s">
        <v>229</v>
      </c>
      <c r="CE26" s="596"/>
      <c r="CF26" s="596"/>
      <c r="CG26" s="596"/>
      <c r="CH26" s="596"/>
      <c r="CI26" s="596"/>
      <c r="CJ26" s="596"/>
      <c r="CK26" s="596"/>
      <c r="CL26" s="596"/>
      <c r="CM26" s="596"/>
      <c r="CN26" s="596"/>
      <c r="CO26" s="596"/>
      <c r="CP26" s="596"/>
      <c r="CQ26" s="597"/>
      <c r="CR26" s="598">
        <v>697199</v>
      </c>
      <c r="CS26" s="599"/>
      <c r="CT26" s="599"/>
      <c r="CU26" s="599"/>
      <c r="CV26" s="599"/>
      <c r="CW26" s="599"/>
      <c r="CX26" s="599"/>
      <c r="CY26" s="600"/>
      <c r="CZ26" s="603">
        <v>9.8000000000000007</v>
      </c>
      <c r="DA26" s="631"/>
      <c r="DB26" s="631"/>
      <c r="DC26" s="633"/>
      <c r="DD26" s="607">
        <v>648718</v>
      </c>
      <c r="DE26" s="599"/>
      <c r="DF26" s="599"/>
      <c r="DG26" s="599"/>
      <c r="DH26" s="599"/>
      <c r="DI26" s="599"/>
      <c r="DJ26" s="599"/>
      <c r="DK26" s="600"/>
      <c r="DL26" s="607" t="s">
        <v>63</v>
      </c>
      <c r="DM26" s="599"/>
      <c r="DN26" s="599"/>
      <c r="DO26" s="599"/>
      <c r="DP26" s="599"/>
      <c r="DQ26" s="599"/>
      <c r="DR26" s="599"/>
      <c r="DS26" s="599"/>
      <c r="DT26" s="599"/>
      <c r="DU26" s="599"/>
      <c r="DV26" s="600"/>
      <c r="DW26" s="603" t="s">
        <v>63</v>
      </c>
      <c r="DX26" s="631"/>
      <c r="DY26" s="631"/>
      <c r="DZ26" s="631"/>
      <c r="EA26" s="631"/>
      <c r="EB26" s="631"/>
      <c r="EC26" s="632"/>
    </row>
    <row r="27" spans="2:133" ht="11.25" customHeight="1" x14ac:dyDescent="0.2">
      <c r="B27" s="595" t="s">
        <v>230</v>
      </c>
      <c r="C27" s="596"/>
      <c r="D27" s="596"/>
      <c r="E27" s="596"/>
      <c r="F27" s="596"/>
      <c r="G27" s="596"/>
      <c r="H27" s="596"/>
      <c r="I27" s="596"/>
      <c r="J27" s="596"/>
      <c r="K27" s="596"/>
      <c r="L27" s="596"/>
      <c r="M27" s="596"/>
      <c r="N27" s="596"/>
      <c r="O27" s="596"/>
      <c r="P27" s="596"/>
      <c r="Q27" s="597"/>
      <c r="R27" s="598">
        <v>3473</v>
      </c>
      <c r="S27" s="599"/>
      <c r="T27" s="599"/>
      <c r="U27" s="599"/>
      <c r="V27" s="599"/>
      <c r="W27" s="599"/>
      <c r="X27" s="599"/>
      <c r="Y27" s="600"/>
      <c r="Z27" s="601">
        <v>0</v>
      </c>
      <c r="AA27" s="601"/>
      <c r="AB27" s="601"/>
      <c r="AC27" s="601"/>
      <c r="AD27" s="602" t="s">
        <v>63</v>
      </c>
      <c r="AE27" s="602"/>
      <c r="AF27" s="602"/>
      <c r="AG27" s="602"/>
      <c r="AH27" s="602"/>
      <c r="AI27" s="602"/>
      <c r="AJ27" s="602"/>
      <c r="AK27" s="602"/>
      <c r="AL27" s="603" t="s">
        <v>63</v>
      </c>
      <c r="AM27" s="604"/>
      <c r="AN27" s="604"/>
      <c r="AO27" s="605"/>
      <c r="AP27" s="595" t="s">
        <v>231</v>
      </c>
      <c r="AQ27" s="596"/>
      <c r="AR27" s="596"/>
      <c r="AS27" s="596"/>
      <c r="AT27" s="596"/>
      <c r="AU27" s="596"/>
      <c r="AV27" s="596"/>
      <c r="AW27" s="596"/>
      <c r="AX27" s="596"/>
      <c r="AY27" s="596"/>
      <c r="AZ27" s="596"/>
      <c r="BA27" s="596"/>
      <c r="BB27" s="596"/>
      <c r="BC27" s="596"/>
      <c r="BD27" s="596"/>
      <c r="BE27" s="596"/>
      <c r="BF27" s="597"/>
      <c r="BG27" s="598">
        <v>927196</v>
      </c>
      <c r="BH27" s="599"/>
      <c r="BI27" s="599"/>
      <c r="BJ27" s="599"/>
      <c r="BK27" s="599"/>
      <c r="BL27" s="599"/>
      <c r="BM27" s="599"/>
      <c r="BN27" s="600"/>
      <c r="BO27" s="601">
        <v>100</v>
      </c>
      <c r="BP27" s="601"/>
      <c r="BQ27" s="601"/>
      <c r="BR27" s="601"/>
      <c r="BS27" s="602" t="s">
        <v>63</v>
      </c>
      <c r="BT27" s="602"/>
      <c r="BU27" s="602"/>
      <c r="BV27" s="602"/>
      <c r="BW27" s="602"/>
      <c r="BX27" s="602"/>
      <c r="BY27" s="602"/>
      <c r="BZ27" s="602"/>
      <c r="CA27" s="602"/>
      <c r="CB27" s="606"/>
      <c r="CD27" s="595" t="s">
        <v>232</v>
      </c>
      <c r="CE27" s="596"/>
      <c r="CF27" s="596"/>
      <c r="CG27" s="596"/>
      <c r="CH27" s="596"/>
      <c r="CI27" s="596"/>
      <c r="CJ27" s="596"/>
      <c r="CK27" s="596"/>
      <c r="CL27" s="596"/>
      <c r="CM27" s="596"/>
      <c r="CN27" s="596"/>
      <c r="CO27" s="596"/>
      <c r="CP27" s="596"/>
      <c r="CQ27" s="597"/>
      <c r="CR27" s="598">
        <v>721215</v>
      </c>
      <c r="CS27" s="629"/>
      <c r="CT27" s="629"/>
      <c r="CU27" s="629"/>
      <c r="CV27" s="629"/>
      <c r="CW27" s="629"/>
      <c r="CX27" s="629"/>
      <c r="CY27" s="630"/>
      <c r="CZ27" s="603">
        <v>10.199999999999999</v>
      </c>
      <c r="DA27" s="631"/>
      <c r="DB27" s="631"/>
      <c r="DC27" s="633"/>
      <c r="DD27" s="607">
        <v>171821</v>
      </c>
      <c r="DE27" s="629"/>
      <c r="DF27" s="629"/>
      <c r="DG27" s="629"/>
      <c r="DH27" s="629"/>
      <c r="DI27" s="629"/>
      <c r="DJ27" s="629"/>
      <c r="DK27" s="630"/>
      <c r="DL27" s="607">
        <v>171805</v>
      </c>
      <c r="DM27" s="629"/>
      <c r="DN27" s="629"/>
      <c r="DO27" s="629"/>
      <c r="DP27" s="629"/>
      <c r="DQ27" s="629"/>
      <c r="DR27" s="629"/>
      <c r="DS27" s="629"/>
      <c r="DT27" s="629"/>
      <c r="DU27" s="629"/>
      <c r="DV27" s="630"/>
      <c r="DW27" s="603">
        <v>4.4000000000000004</v>
      </c>
      <c r="DX27" s="631"/>
      <c r="DY27" s="631"/>
      <c r="DZ27" s="631"/>
      <c r="EA27" s="631"/>
      <c r="EB27" s="631"/>
      <c r="EC27" s="632"/>
    </row>
    <row r="28" spans="2:133" ht="11.25" customHeight="1" x14ac:dyDescent="0.2">
      <c r="B28" s="595" t="s">
        <v>233</v>
      </c>
      <c r="C28" s="596"/>
      <c r="D28" s="596"/>
      <c r="E28" s="596"/>
      <c r="F28" s="596"/>
      <c r="G28" s="596"/>
      <c r="H28" s="596"/>
      <c r="I28" s="596"/>
      <c r="J28" s="596"/>
      <c r="K28" s="596"/>
      <c r="L28" s="596"/>
      <c r="M28" s="596"/>
      <c r="N28" s="596"/>
      <c r="O28" s="596"/>
      <c r="P28" s="596"/>
      <c r="Q28" s="597"/>
      <c r="R28" s="598">
        <v>112827</v>
      </c>
      <c r="S28" s="599"/>
      <c r="T28" s="599"/>
      <c r="U28" s="599"/>
      <c r="V28" s="599"/>
      <c r="W28" s="599"/>
      <c r="X28" s="599"/>
      <c r="Y28" s="600"/>
      <c r="Z28" s="601">
        <v>1.6</v>
      </c>
      <c r="AA28" s="601"/>
      <c r="AB28" s="601"/>
      <c r="AC28" s="601"/>
      <c r="AD28" s="602">
        <v>3314</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234</v>
      </c>
      <c r="CE28" s="596"/>
      <c r="CF28" s="596"/>
      <c r="CG28" s="596"/>
      <c r="CH28" s="596"/>
      <c r="CI28" s="596"/>
      <c r="CJ28" s="596"/>
      <c r="CK28" s="596"/>
      <c r="CL28" s="596"/>
      <c r="CM28" s="596"/>
      <c r="CN28" s="596"/>
      <c r="CO28" s="596"/>
      <c r="CP28" s="596"/>
      <c r="CQ28" s="597"/>
      <c r="CR28" s="598">
        <v>767859</v>
      </c>
      <c r="CS28" s="599"/>
      <c r="CT28" s="599"/>
      <c r="CU28" s="599"/>
      <c r="CV28" s="599"/>
      <c r="CW28" s="599"/>
      <c r="CX28" s="599"/>
      <c r="CY28" s="600"/>
      <c r="CZ28" s="603">
        <v>10.8</v>
      </c>
      <c r="DA28" s="631"/>
      <c r="DB28" s="631"/>
      <c r="DC28" s="633"/>
      <c r="DD28" s="607">
        <v>767859</v>
      </c>
      <c r="DE28" s="599"/>
      <c r="DF28" s="599"/>
      <c r="DG28" s="599"/>
      <c r="DH28" s="599"/>
      <c r="DI28" s="599"/>
      <c r="DJ28" s="599"/>
      <c r="DK28" s="600"/>
      <c r="DL28" s="607">
        <v>767859</v>
      </c>
      <c r="DM28" s="599"/>
      <c r="DN28" s="599"/>
      <c r="DO28" s="599"/>
      <c r="DP28" s="599"/>
      <c r="DQ28" s="599"/>
      <c r="DR28" s="599"/>
      <c r="DS28" s="599"/>
      <c r="DT28" s="599"/>
      <c r="DU28" s="599"/>
      <c r="DV28" s="600"/>
      <c r="DW28" s="603">
        <v>19.600000000000001</v>
      </c>
      <c r="DX28" s="631"/>
      <c r="DY28" s="631"/>
      <c r="DZ28" s="631"/>
      <c r="EA28" s="631"/>
      <c r="EB28" s="631"/>
      <c r="EC28" s="632"/>
    </row>
    <row r="29" spans="2:133" ht="11.25" customHeight="1" x14ac:dyDescent="0.2">
      <c r="B29" s="595" t="s">
        <v>235</v>
      </c>
      <c r="C29" s="596"/>
      <c r="D29" s="596"/>
      <c r="E29" s="596"/>
      <c r="F29" s="596"/>
      <c r="G29" s="596"/>
      <c r="H29" s="596"/>
      <c r="I29" s="596"/>
      <c r="J29" s="596"/>
      <c r="K29" s="596"/>
      <c r="L29" s="596"/>
      <c r="M29" s="596"/>
      <c r="N29" s="596"/>
      <c r="O29" s="596"/>
      <c r="P29" s="596"/>
      <c r="Q29" s="597"/>
      <c r="R29" s="598">
        <v>5954</v>
      </c>
      <c r="S29" s="599"/>
      <c r="T29" s="599"/>
      <c r="U29" s="599"/>
      <c r="V29" s="599"/>
      <c r="W29" s="599"/>
      <c r="X29" s="599"/>
      <c r="Y29" s="600"/>
      <c r="Z29" s="601">
        <v>0.1</v>
      </c>
      <c r="AA29" s="601"/>
      <c r="AB29" s="601"/>
      <c r="AC29" s="601"/>
      <c r="AD29" s="602" t="s">
        <v>63</v>
      </c>
      <c r="AE29" s="602"/>
      <c r="AF29" s="602"/>
      <c r="AG29" s="602"/>
      <c r="AH29" s="602"/>
      <c r="AI29" s="602"/>
      <c r="AJ29" s="602"/>
      <c r="AK29" s="602"/>
      <c r="AL29" s="603" t="s">
        <v>63</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236</v>
      </c>
      <c r="CE29" s="637"/>
      <c r="CF29" s="595" t="s">
        <v>237</v>
      </c>
      <c r="CG29" s="596"/>
      <c r="CH29" s="596"/>
      <c r="CI29" s="596"/>
      <c r="CJ29" s="596"/>
      <c r="CK29" s="596"/>
      <c r="CL29" s="596"/>
      <c r="CM29" s="596"/>
      <c r="CN29" s="596"/>
      <c r="CO29" s="596"/>
      <c r="CP29" s="596"/>
      <c r="CQ29" s="597"/>
      <c r="CR29" s="598">
        <v>766770</v>
      </c>
      <c r="CS29" s="629"/>
      <c r="CT29" s="629"/>
      <c r="CU29" s="629"/>
      <c r="CV29" s="629"/>
      <c r="CW29" s="629"/>
      <c r="CX29" s="629"/>
      <c r="CY29" s="630"/>
      <c r="CZ29" s="603">
        <v>10.8</v>
      </c>
      <c r="DA29" s="631"/>
      <c r="DB29" s="631"/>
      <c r="DC29" s="633"/>
      <c r="DD29" s="607">
        <v>766770</v>
      </c>
      <c r="DE29" s="629"/>
      <c r="DF29" s="629"/>
      <c r="DG29" s="629"/>
      <c r="DH29" s="629"/>
      <c r="DI29" s="629"/>
      <c r="DJ29" s="629"/>
      <c r="DK29" s="630"/>
      <c r="DL29" s="607">
        <v>766770</v>
      </c>
      <c r="DM29" s="629"/>
      <c r="DN29" s="629"/>
      <c r="DO29" s="629"/>
      <c r="DP29" s="629"/>
      <c r="DQ29" s="629"/>
      <c r="DR29" s="629"/>
      <c r="DS29" s="629"/>
      <c r="DT29" s="629"/>
      <c r="DU29" s="629"/>
      <c r="DV29" s="630"/>
      <c r="DW29" s="603">
        <v>19.5</v>
      </c>
      <c r="DX29" s="631"/>
      <c r="DY29" s="631"/>
      <c r="DZ29" s="631"/>
      <c r="EA29" s="631"/>
      <c r="EB29" s="631"/>
      <c r="EC29" s="632"/>
    </row>
    <row r="30" spans="2:133" ht="11.25" customHeight="1" x14ac:dyDescent="0.2">
      <c r="B30" s="595" t="s">
        <v>238</v>
      </c>
      <c r="C30" s="596"/>
      <c r="D30" s="596"/>
      <c r="E30" s="596"/>
      <c r="F30" s="596"/>
      <c r="G30" s="596"/>
      <c r="H30" s="596"/>
      <c r="I30" s="596"/>
      <c r="J30" s="596"/>
      <c r="K30" s="596"/>
      <c r="L30" s="596"/>
      <c r="M30" s="596"/>
      <c r="N30" s="596"/>
      <c r="O30" s="596"/>
      <c r="P30" s="596"/>
      <c r="Q30" s="597"/>
      <c r="R30" s="598">
        <v>1051121</v>
      </c>
      <c r="S30" s="599"/>
      <c r="T30" s="599"/>
      <c r="U30" s="599"/>
      <c r="V30" s="599"/>
      <c r="W30" s="599"/>
      <c r="X30" s="599"/>
      <c r="Y30" s="600"/>
      <c r="Z30" s="601">
        <v>14.6</v>
      </c>
      <c r="AA30" s="601"/>
      <c r="AB30" s="601"/>
      <c r="AC30" s="601"/>
      <c r="AD30" s="602" t="s">
        <v>63</v>
      </c>
      <c r="AE30" s="602"/>
      <c r="AF30" s="602"/>
      <c r="AG30" s="602"/>
      <c r="AH30" s="602"/>
      <c r="AI30" s="602"/>
      <c r="AJ30" s="602"/>
      <c r="AK30" s="602"/>
      <c r="AL30" s="603" t="s">
        <v>63</v>
      </c>
      <c r="AM30" s="604"/>
      <c r="AN30" s="604"/>
      <c r="AO30" s="605"/>
      <c r="AP30" s="580" t="s">
        <v>155</v>
      </c>
      <c r="AQ30" s="581"/>
      <c r="AR30" s="581"/>
      <c r="AS30" s="581"/>
      <c r="AT30" s="581"/>
      <c r="AU30" s="581"/>
      <c r="AV30" s="581"/>
      <c r="AW30" s="581"/>
      <c r="AX30" s="581"/>
      <c r="AY30" s="581"/>
      <c r="AZ30" s="581"/>
      <c r="BA30" s="581"/>
      <c r="BB30" s="581"/>
      <c r="BC30" s="581"/>
      <c r="BD30" s="581"/>
      <c r="BE30" s="581"/>
      <c r="BF30" s="582"/>
      <c r="BG30" s="580" t="s">
        <v>239</v>
      </c>
      <c r="BH30" s="634"/>
      <c r="BI30" s="634"/>
      <c r="BJ30" s="634"/>
      <c r="BK30" s="634"/>
      <c r="BL30" s="634"/>
      <c r="BM30" s="634"/>
      <c r="BN30" s="634"/>
      <c r="BO30" s="634"/>
      <c r="BP30" s="634"/>
      <c r="BQ30" s="635"/>
      <c r="BR30" s="580" t="s">
        <v>240</v>
      </c>
      <c r="BS30" s="634"/>
      <c r="BT30" s="634"/>
      <c r="BU30" s="634"/>
      <c r="BV30" s="634"/>
      <c r="BW30" s="634"/>
      <c r="BX30" s="634"/>
      <c r="BY30" s="634"/>
      <c r="BZ30" s="634"/>
      <c r="CA30" s="634"/>
      <c r="CB30" s="635"/>
      <c r="CD30" s="638"/>
      <c r="CE30" s="639"/>
      <c r="CF30" s="595" t="s">
        <v>241</v>
      </c>
      <c r="CG30" s="596"/>
      <c r="CH30" s="596"/>
      <c r="CI30" s="596"/>
      <c r="CJ30" s="596"/>
      <c r="CK30" s="596"/>
      <c r="CL30" s="596"/>
      <c r="CM30" s="596"/>
      <c r="CN30" s="596"/>
      <c r="CO30" s="596"/>
      <c r="CP30" s="596"/>
      <c r="CQ30" s="597"/>
      <c r="CR30" s="598">
        <v>752690</v>
      </c>
      <c r="CS30" s="599"/>
      <c r="CT30" s="599"/>
      <c r="CU30" s="599"/>
      <c r="CV30" s="599"/>
      <c r="CW30" s="599"/>
      <c r="CX30" s="599"/>
      <c r="CY30" s="600"/>
      <c r="CZ30" s="603">
        <v>10.6</v>
      </c>
      <c r="DA30" s="631"/>
      <c r="DB30" s="631"/>
      <c r="DC30" s="633"/>
      <c r="DD30" s="607">
        <v>752690</v>
      </c>
      <c r="DE30" s="599"/>
      <c r="DF30" s="599"/>
      <c r="DG30" s="599"/>
      <c r="DH30" s="599"/>
      <c r="DI30" s="599"/>
      <c r="DJ30" s="599"/>
      <c r="DK30" s="600"/>
      <c r="DL30" s="607">
        <v>752690</v>
      </c>
      <c r="DM30" s="599"/>
      <c r="DN30" s="599"/>
      <c r="DO30" s="599"/>
      <c r="DP30" s="599"/>
      <c r="DQ30" s="599"/>
      <c r="DR30" s="599"/>
      <c r="DS30" s="599"/>
      <c r="DT30" s="599"/>
      <c r="DU30" s="599"/>
      <c r="DV30" s="600"/>
      <c r="DW30" s="603">
        <v>19.2</v>
      </c>
      <c r="DX30" s="631"/>
      <c r="DY30" s="631"/>
      <c r="DZ30" s="631"/>
      <c r="EA30" s="631"/>
      <c r="EB30" s="631"/>
      <c r="EC30" s="632"/>
    </row>
    <row r="31" spans="2:133" ht="11.25" customHeight="1" x14ac:dyDescent="0.2">
      <c r="B31" s="611" t="s">
        <v>242</v>
      </c>
      <c r="C31" s="612"/>
      <c r="D31" s="612"/>
      <c r="E31" s="612"/>
      <c r="F31" s="612"/>
      <c r="G31" s="612"/>
      <c r="H31" s="612"/>
      <c r="I31" s="612"/>
      <c r="J31" s="612"/>
      <c r="K31" s="612"/>
      <c r="L31" s="612"/>
      <c r="M31" s="612"/>
      <c r="N31" s="612"/>
      <c r="O31" s="612"/>
      <c r="P31" s="612"/>
      <c r="Q31" s="613"/>
      <c r="R31" s="598" t="s">
        <v>63</v>
      </c>
      <c r="S31" s="599"/>
      <c r="T31" s="599"/>
      <c r="U31" s="599"/>
      <c r="V31" s="599"/>
      <c r="W31" s="599"/>
      <c r="X31" s="599"/>
      <c r="Y31" s="600"/>
      <c r="Z31" s="601" t="s">
        <v>63</v>
      </c>
      <c r="AA31" s="601"/>
      <c r="AB31" s="601"/>
      <c r="AC31" s="601"/>
      <c r="AD31" s="602" t="s">
        <v>63</v>
      </c>
      <c r="AE31" s="602"/>
      <c r="AF31" s="602"/>
      <c r="AG31" s="602"/>
      <c r="AH31" s="602"/>
      <c r="AI31" s="602"/>
      <c r="AJ31" s="602"/>
      <c r="AK31" s="602"/>
      <c r="AL31" s="603" t="s">
        <v>63</v>
      </c>
      <c r="AM31" s="604"/>
      <c r="AN31" s="604"/>
      <c r="AO31" s="605"/>
      <c r="AP31" s="642" t="s">
        <v>243</v>
      </c>
      <c r="AQ31" s="643"/>
      <c r="AR31" s="643"/>
      <c r="AS31" s="643"/>
      <c r="AT31" s="648" t="s">
        <v>244</v>
      </c>
      <c r="AU31" s="77"/>
      <c r="AV31" s="77"/>
      <c r="AW31" s="77"/>
      <c r="AX31" s="584" t="s">
        <v>120</v>
      </c>
      <c r="AY31" s="585"/>
      <c r="AZ31" s="585"/>
      <c r="BA31" s="585"/>
      <c r="BB31" s="585"/>
      <c r="BC31" s="585"/>
      <c r="BD31" s="585"/>
      <c r="BE31" s="585"/>
      <c r="BF31" s="586"/>
      <c r="BG31" s="651">
        <v>99</v>
      </c>
      <c r="BH31" s="652"/>
      <c r="BI31" s="652"/>
      <c r="BJ31" s="652"/>
      <c r="BK31" s="652"/>
      <c r="BL31" s="652"/>
      <c r="BM31" s="593">
        <v>96.1</v>
      </c>
      <c r="BN31" s="652"/>
      <c r="BO31" s="652"/>
      <c r="BP31" s="652"/>
      <c r="BQ31" s="653"/>
      <c r="BR31" s="651">
        <v>99</v>
      </c>
      <c r="BS31" s="652"/>
      <c r="BT31" s="652"/>
      <c r="BU31" s="652"/>
      <c r="BV31" s="652"/>
      <c r="BW31" s="652"/>
      <c r="BX31" s="593">
        <v>92.7</v>
      </c>
      <c r="BY31" s="652"/>
      <c r="BZ31" s="652"/>
      <c r="CA31" s="652"/>
      <c r="CB31" s="653"/>
      <c r="CD31" s="638"/>
      <c r="CE31" s="639"/>
      <c r="CF31" s="595" t="s">
        <v>245</v>
      </c>
      <c r="CG31" s="596"/>
      <c r="CH31" s="596"/>
      <c r="CI31" s="596"/>
      <c r="CJ31" s="596"/>
      <c r="CK31" s="596"/>
      <c r="CL31" s="596"/>
      <c r="CM31" s="596"/>
      <c r="CN31" s="596"/>
      <c r="CO31" s="596"/>
      <c r="CP31" s="596"/>
      <c r="CQ31" s="597"/>
      <c r="CR31" s="598">
        <v>14080</v>
      </c>
      <c r="CS31" s="629"/>
      <c r="CT31" s="629"/>
      <c r="CU31" s="629"/>
      <c r="CV31" s="629"/>
      <c r="CW31" s="629"/>
      <c r="CX31" s="629"/>
      <c r="CY31" s="630"/>
      <c r="CZ31" s="603">
        <v>0.2</v>
      </c>
      <c r="DA31" s="631"/>
      <c r="DB31" s="631"/>
      <c r="DC31" s="633"/>
      <c r="DD31" s="607">
        <v>14080</v>
      </c>
      <c r="DE31" s="629"/>
      <c r="DF31" s="629"/>
      <c r="DG31" s="629"/>
      <c r="DH31" s="629"/>
      <c r="DI31" s="629"/>
      <c r="DJ31" s="629"/>
      <c r="DK31" s="630"/>
      <c r="DL31" s="607">
        <v>14080</v>
      </c>
      <c r="DM31" s="629"/>
      <c r="DN31" s="629"/>
      <c r="DO31" s="629"/>
      <c r="DP31" s="629"/>
      <c r="DQ31" s="629"/>
      <c r="DR31" s="629"/>
      <c r="DS31" s="629"/>
      <c r="DT31" s="629"/>
      <c r="DU31" s="629"/>
      <c r="DV31" s="630"/>
      <c r="DW31" s="603">
        <v>0.4</v>
      </c>
      <c r="DX31" s="631"/>
      <c r="DY31" s="631"/>
      <c r="DZ31" s="631"/>
      <c r="EA31" s="631"/>
      <c r="EB31" s="631"/>
      <c r="EC31" s="632"/>
    </row>
    <row r="32" spans="2:133" ht="11.25" customHeight="1" x14ac:dyDescent="0.2">
      <c r="B32" s="595" t="s">
        <v>246</v>
      </c>
      <c r="C32" s="596"/>
      <c r="D32" s="596"/>
      <c r="E32" s="596"/>
      <c r="F32" s="596"/>
      <c r="G32" s="596"/>
      <c r="H32" s="596"/>
      <c r="I32" s="596"/>
      <c r="J32" s="596"/>
      <c r="K32" s="596"/>
      <c r="L32" s="596"/>
      <c r="M32" s="596"/>
      <c r="N32" s="596"/>
      <c r="O32" s="596"/>
      <c r="P32" s="596"/>
      <c r="Q32" s="597"/>
      <c r="R32" s="598">
        <v>479302</v>
      </c>
      <c r="S32" s="599"/>
      <c r="T32" s="599"/>
      <c r="U32" s="599"/>
      <c r="V32" s="599"/>
      <c r="W32" s="599"/>
      <c r="X32" s="599"/>
      <c r="Y32" s="600"/>
      <c r="Z32" s="601">
        <v>6.7</v>
      </c>
      <c r="AA32" s="601"/>
      <c r="AB32" s="601"/>
      <c r="AC32" s="601"/>
      <c r="AD32" s="602" t="s">
        <v>63</v>
      </c>
      <c r="AE32" s="602"/>
      <c r="AF32" s="602"/>
      <c r="AG32" s="602"/>
      <c r="AH32" s="602"/>
      <c r="AI32" s="602"/>
      <c r="AJ32" s="602"/>
      <c r="AK32" s="602"/>
      <c r="AL32" s="603" t="s">
        <v>63</v>
      </c>
      <c r="AM32" s="604"/>
      <c r="AN32" s="604"/>
      <c r="AO32" s="605"/>
      <c r="AP32" s="644"/>
      <c r="AQ32" s="645"/>
      <c r="AR32" s="645"/>
      <c r="AS32" s="645"/>
      <c r="AT32" s="649"/>
      <c r="AU32" s="73" t="s">
        <v>247</v>
      </c>
      <c r="AX32" s="595" t="s">
        <v>248</v>
      </c>
      <c r="AY32" s="596"/>
      <c r="AZ32" s="596"/>
      <c r="BA32" s="596"/>
      <c r="BB32" s="596"/>
      <c r="BC32" s="596"/>
      <c r="BD32" s="596"/>
      <c r="BE32" s="596"/>
      <c r="BF32" s="597"/>
      <c r="BG32" s="654">
        <v>99.1</v>
      </c>
      <c r="BH32" s="629"/>
      <c r="BI32" s="629"/>
      <c r="BJ32" s="629"/>
      <c r="BK32" s="629"/>
      <c r="BL32" s="629"/>
      <c r="BM32" s="604">
        <v>96.7</v>
      </c>
      <c r="BN32" s="629"/>
      <c r="BO32" s="629"/>
      <c r="BP32" s="629"/>
      <c r="BQ32" s="655"/>
      <c r="BR32" s="654">
        <v>99.6</v>
      </c>
      <c r="BS32" s="629"/>
      <c r="BT32" s="629"/>
      <c r="BU32" s="629"/>
      <c r="BV32" s="629"/>
      <c r="BW32" s="629"/>
      <c r="BX32" s="604">
        <v>97.2</v>
      </c>
      <c r="BY32" s="629"/>
      <c r="BZ32" s="629"/>
      <c r="CA32" s="629"/>
      <c r="CB32" s="655"/>
      <c r="CD32" s="640"/>
      <c r="CE32" s="641"/>
      <c r="CF32" s="595" t="s">
        <v>249</v>
      </c>
      <c r="CG32" s="596"/>
      <c r="CH32" s="596"/>
      <c r="CI32" s="596"/>
      <c r="CJ32" s="596"/>
      <c r="CK32" s="596"/>
      <c r="CL32" s="596"/>
      <c r="CM32" s="596"/>
      <c r="CN32" s="596"/>
      <c r="CO32" s="596"/>
      <c r="CP32" s="596"/>
      <c r="CQ32" s="597"/>
      <c r="CR32" s="598">
        <v>1089</v>
      </c>
      <c r="CS32" s="599"/>
      <c r="CT32" s="599"/>
      <c r="CU32" s="599"/>
      <c r="CV32" s="599"/>
      <c r="CW32" s="599"/>
      <c r="CX32" s="599"/>
      <c r="CY32" s="600"/>
      <c r="CZ32" s="603">
        <v>0</v>
      </c>
      <c r="DA32" s="631"/>
      <c r="DB32" s="631"/>
      <c r="DC32" s="633"/>
      <c r="DD32" s="607">
        <v>1089</v>
      </c>
      <c r="DE32" s="599"/>
      <c r="DF32" s="599"/>
      <c r="DG32" s="599"/>
      <c r="DH32" s="599"/>
      <c r="DI32" s="599"/>
      <c r="DJ32" s="599"/>
      <c r="DK32" s="600"/>
      <c r="DL32" s="607">
        <v>1089</v>
      </c>
      <c r="DM32" s="599"/>
      <c r="DN32" s="599"/>
      <c r="DO32" s="599"/>
      <c r="DP32" s="599"/>
      <c r="DQ32" s="599"/>
      <c r="DR32" s="599"/>
      <c r="DS32" s="599"/>
      <c r="DT32" s="599"/>
      <c r="DU32" s="599"/>
      <c r="DV32" s="600"/>
      <c r="DW32" s="603">
        <v>0</v>
      </c>
      <c r="DX32" s="631"/>
      <c r="DY32" s="631"/>
      <c r="DZ32" s="631"/>
      <c r="EA32" s="631"/>
      <c r="EB32" s="631"/>
      <c r="EC32" s="632"/>
    </row>
    <row r="33" spans="2:133" ht="11.25" customHeight="1" x14ac:dyDescent="0.2">
      <c r="B33" s="595" t="s">
        <v>250</v>
      </c>
      <c r="C33" s="596"/>
      <c r="D33" s="596"/>
      <c r="E33" s="596"/>
      <c r="F33" s="596"/>
      <c r="G33" s="596"/>
      <c r="H33" s="596"/>
      <c r="I33" s="596"/>
      <c r="J33" s="596"/>
      <c r="K33" s="596"/>
      <c r="L33" s="596"/>
      <c r="M33" s="596"/>
      <c r="N33" s="596"/>
      <c r="O33" s="596"/>
      <c r="P33" s="596"/>
      <c r="Q33" s="597"/>
      <c r="R33" s="598">
        <v>53670</v>
      </c>
      <c r="S33" s="599"/>
      <c r="T33" s="599"/>
      <c r="U33" s="599"/>
      <c r="V33" s="599"/>
      <c r="W33" s="599"/>
      <c r="X33" s="599"/>
      <c r="Y33" s="600"/>
      <c r="Z33" s="601">
        <v>0.7</v>
      </c>
      <c r="AA33" s="601"/>
      <c r="AB33" s="601"/>
      <c r="AC33" s="601"/>
      <c r="AD33" s="602" t="s">
        <v>63</v>
      </c>
      <c r="AE33" s="602"/>
      <c r="AF33" s="602"/>
      <c r="AG33" s="602"/>
      <c r="AH33" s="602"/>
      <c r="AI33" s="602"/>
      <c r="AJ33" s="602"/>
      <c r="AK33" s="602"/>
      <c r="AL33" s="603" t="s">
        <v>63</v>
      </c>
      <c r="AM33" s="604"/>
      <c r="AN33" s="604"/>
      <c r="AO33" s="605"/>
      <c r="AP33" s="646"/>
      <c r="AQ33" s="647"/>
      <c r="AR33" s="647"/>
      <c r="AS33" s="647"/>
      <c r="AT33" s="650"/>
      <c r="AU33" s="78"/>
      <c r="AV33" s="78"/>
      <c r="AW33" s="78"/>
      <c r="AX33" s="619" t="s">
        <v>251</v>
      </c>
      <c r="AY33" s="620"/>
      <c r="AZ33" s="620"/>
      <c r="BA33" s="620"/>
      <c r="BB33" s="620"/>
      <c r="BC33" s="620"/>
      <c r="BD33" s="620"/>
      <c r="BE33" s="620"/>
      <c r="BF33" s="621"/>
      <c r="BG33" s="656">
        <v>98.9</v>
      </c>
      <c r="BH33" s="657"/>
      <c r="BI33" s="657"/>
      <c r="BJ33" s="657"/>
      <c r="BK33" s="657"/>
      <c r="BL33" s="657"/>
      <c r="BM33" s="658">
        <v>95.5</v>
      </c>
      <c r="BN33" s="657"/>
      <c r="BO33" s="657"/>
      <c r="BP33" s="657"/>
      <c r="BQ33" s="659"/>
      <c r="BR33" s="656">
        <v>98.5</v>
      </c>
      <c r="BS33" s="657"/>
      <c r="BT33" s="657"/>
      <c r="BU33" s="657"/>
      <c r="BV33" s="657"/>
      <c r="BW33" s="657"/>
      <c r="BX33" s="658">
        <v>89.6</v>
      </c>
      <c r="BY33" s="657"/>
      <c r="BZ33" s="657"/>
      <c r="CA33" s="657"/>
      <c r="CB33" s="659"/>
      <c r="CD33" s="595" t="s">
        <v>252</v>
      </c>
      <c r="CE33" s="596"/>
      <c r="CF33" s="596"/>
      <c r="CG33" s="596"/>
      <c r="CH33" s="596"/>
      <c r="CI33" s="596"/>
      <c r="CJ33" s="596"/>
      <c r="CK33" s="596"/>
      <c r="CL33" s="596"/>
      <c r="CM33" s="596"/>
      <c r="CN33" s="596"/>
      <c r="CO33" s="596"/>
      <c r="CP33" s="596"/>
      <c r="CQ33" s="597"/>
      <c r="CR33" s="598">
        <v>3076023</v>
      </c>
      <c r="CS33" s="629"/>
      <c r="CT33" s="629"/>
      <c r="CU33" s="629"/>
      <c r="CV33" s="629"/>
      <c r="CW33" s="629"/>
      <c r="CX33" s="629"/>
      <c r="CY33" s="630"/>
      <c r="CZ33" s="603">
        <v>43.4</v>
      </c>
      <c r="DA33" s="631"/>
      <c r="DB33" s="631"/>
      <c r="DC33" s="633"/>
      <c r="DD33" s="607">
        <v>2070542</v>
      </c>
      <c r="DE33" s="629"/>
      <c r="DF33" s="629"/>
      <c r="DG33" s="629"/>
      <c r="DH33" s="629"/>
      <c r="DI33" s="629"/>
      <c r="DJ33" s="629"/>
      <c r="DK33" s="630"/>
      <c r="DL33" s="607">
        <v>1652426</v>
      </c>
      <c r="DM33" s="629"/>
      <c r="DN33" s="629"/>
      <c r="DO33" s="629"/>
      <c r="DP33" s="629"/>
      <c r="DQ33" s="629"/>
      <c r="DR33" s="629"/>
      <c r="DS33" s="629"/>
      <c r="DT33" s="629"/>
      <c r="DU33" s="629"/>
      <c r="DV33" s="630"/>
      <c r="DW33" s="603">
        <v>42.1</v>
      </c>
      <c r="DX33" s="631"/>
      <c r="DY33" s="631"/>
      <c r="DZ33" s="631"/>
      <c r="EA33" s="631"/>
      <c r="EB33" s="631"/>
      <c r="EC33" s="632"/>
    </row>
    <row r="34" spans="2:133" ht="11.25" customHeight="1" x14ac:dyDescent="0.2">
      <c r="B34" s="595" t="s">
        <v>253</v>
      </c>
      <c r="C34" s="596"/>
      <c r="D34" s="596"/>
      <c r="E34" s="596"/>
      <c r="F34" s="596"/>
      <c r="G34" s="596"/>
      <c r="H34" s="596"/>
      <c r="I34" s="596"/>
      <c r="J34" s="596"/>
      <c r="K34" s="596"/>
      <c r="L34" s="596"/>
      <c r="M34" s="596"/>
      <c r="N34" s="596"/>
      <c r="O34" s="596"/>
      <c r="P34" s="596"/>
      <c r="Q34" s="597"/>
      <c r="R34" s="598">
        <v>62329</v>
      </c>
      <c r="S34" s="599"/>
      <c r="T34" s="599"/>
      <c r="U34" s="599"/>
      <c r="V34" s="599"/>
      <c r="W34" s="599"/>
      <c r="X34" s="599"/>
      <c r="Y34" s="600"/>
      <c r="Z34" s="601">
        <v>0.9</v>
      </c>
      <c r="AA34" s="601"/>
      <c r="AB34" s="601"/>
      <c r="AC34" s="601"/>
      <c r="AD34" s="602" t="s">
        <v>63</v>
      </c>
      <c r="AE34" s="602"/>
      <c r="AF34" s="602"/>
      <c r="AG34" s="602"/>
      <c r="AH34" s="602"/>
      <c r="AI34" s="602"/>
      <c r="AJ34" s="602"/>
      <c r="AK34" s="602"/>
      <c r="AL34" s="603" t="s">
        <v>63</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254</v>
      </c>
      <c r="CE34" s="596"/>
      <c r="CF34" s="596"/>
      <c r="CG34" s="596"/>
      <c r="CH34" s="596"/>
      <c r="CI34" s="596"/>
      <c r="CJ34" s="596"/>
      <c r="CK34" s="596"/>
      <c r="CL34" s="596"/>
      <c r="CM34" s="596"/>
      <c r="CN34" s="596"/>
      <c r="CO34" s="596"/>
      <c r="CP34" s="596"/>
      <c r="CQ34" s="597"/>
      <c r="CR34" s="598">
        <v>913696</v>
      </c>
      <c r="CS34" s="599"/>
      <c r="CT34" s="599"/>
      <c r="CU34" s="599"/>
      <c r="CV34" s="599"/>
      <c r="CW34" s="599"/>
      <c r="CX34" s="599"/>
      <c r="CY34" s="600"/>
      <c r="CZ34" s="603">
        <v>12.9</v>
      </c>
      <c r="DA34" s="631"/>
      <c r="DB34" s="631"/>
      <c r="DC34" s="633"/>
      <c r="DD34" s="607">
        <v>649547</v>
      </c>
      <c r="DE34" s="599"/>
      <c r="DF34" s="599"/>
      <c r="DG34" s="599"/>
      <c r="DH34" s="599"/>
      <c r="DI34" s="599"/>
      <c r="DJ34" s="599"/>
      <c r="DK34" s="600"/>
      <c r="DL34" s="607">
        <v>532706</v>
      </c>
      <c r="DM34" s="599"/>
      <c r="DN34" s="599"/>
      <c r="DO34" s="599"/>
      <c r="DP34" s="599"/>
      <c r="DQ34" s="599"/>
      <c r="DR34" s="599"/>
      <c r="DS34" s="599"/>
      <c r="DT34" s="599"/>
      <c r="DU34" s="599"/>
      <c r="DV34" s="600"/>
      <c r="DW34" s="603">
        <v>13.6</v>
      </c>
      <c r="DX34" s="631"/>
      <c r="DY34" s="631"/>
      <c r="DZ34" s="631"/>
      <c r="EA34" s="631"/>
      <c r="EB34" s="631"/>
      <c r="EC34" s="632"/>
    </row>
    <row r="35" spans="2:133" ht="11.25" customHeight="1" x14ac:dyDescent="0.2">
      <c r="B35" s="595" t="s">
        <v>255</v>
      </c>
      <c r="C35" s="596"/>
      <c r="D35" s="596"/>
      <c r="E35" s="596"/>
      <c r="F35" s="596"/>
      <c r="G35" s="596"/>
      <c r="H35" s="596"/>
      <c r="I35" s="596"/>
      <c r="J35" s="596"/>
      <c r="K35" s="596"/>
      <c r="L35" s="596"/>
      <c r="M35" s="596"/>
      <c r="N35" s="596"/>
      <c r="O35" s="596"/>
      <c r="P35" s="596"/>
      <c r="Q35" s="597"/>
      <c r="R35" s="598">
        <v>433523</v>
      </c>
      <c r="S35" s="599"/>
      <c r="T35" s="599"/>
      <c r="U35" s="599"/>
      <c r="V35" s="599"/>
      <c r="W35" s="599"/>
      <c r="X35" s="599"/>
      <c r="Y35" s="600"/>
      <c r="Z35" s="601">
        <v>6</v>
      </c>
      <c r="AA35" s="601"/>
      <c r="AB35" s="601"/>
      <c r="AC35" s="601"/>
      <c r="AD35" s="602" t="s">
        <v>63</v>
      </c>
      <c r="AE35" s="602"/>
      <c r="AF35" s="602"/>
      <c r="AG35" s="602"/>
      <c r="AH35" s="602"/>
      <c r="AI35" s="602"/>
      <c r="AJ35" s="602"/>
      <c r="AK35" s="602"/>
      <c r="AL35" s="603" t="s">
        <v>63</v>
      </c>
      <c r="AM35" s="604"/>
      <c r="AN35" s="604"/>
      <c r="AO35" s="605"/>
      <c r="AP35" s="83"/>
      <c r="AQ35" s="580" t="s">
        <v>256</v>
      </c>
      <c r="AR35" s="581"/>
      <c r="AS35" s="581"/>
      <c r="AT35" s="581"/>
      <c r="AU35" s="581"/>
      <c r="AV35" s="581"/>
      <c r="AW35" s="581"/>
      <c r="AX35" s="581"/>
      <c r="AY35" s="581"/>
      <c r="AZ35" s="581"/>
      <c r="BA35" s="581"/>
      <c r="BB35" s="581"/>
      <c r="BC35" s="581"/>
      <c r="BD35" s="581"/>
      <c r="BE35" s="581"/>
      <c r="BF35" s="582"/>
      <c r="BG35" s="580" t="s">
        <v>257</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258</v>
      </c>
      <c r="CE35" s="596"/>
      <c r="CF35" s="596"/>
      <c r="CG35" s="596"/>
      <c r="CH35" s="596"/>
      <c r="CI35" s="596"/>
      <c r="CJ35" s="596"/>
      <c r="CK35" s="596"/>
      <c r="CL35" s="596"/>
      <c r="CM35" s="596"/>
      <c r="CN35" s="596"/>
      <c r="CO35" s="596"/>
      <c r="CP35" s="596"/>
      <c r="CQ35" s="597"/>
      <c r="CR35" s="598">
        <v>121725</v>
      </c>
      <c r="CS35" s="629"/>
      <c r="CT35" s="629"/>
      <c r="CU35" s="629"/>
      <c r="CV35" s="629"/>
      <c r="CW35" s="629"/>
      <c r="CX35" s="629"/>
      <c r="CY35" s="630"/>
      <c r="CZ35" s="603">
        <v>1.7</v>
      </c>
      <c r="DA35" s="631"/>
      <c r="DB35" s="631"/>
      <c r="DC35" s="633"/>
      <c r="DD35" s="607">
        <v>62452</v>
      </c>
      <c r="DE35" s="629"/>
      <c r="DF35" s="629"/>
      <c r="DG35" s="629"/>
      <c r="DH35" s="629"/>
      <c r="DI35" s="629"/>
      <c r="DJ35" s="629"/>
      <c r="DK35" s="630"/>
      <c r="DL35" s="607">
        <v>57282</v>
      </c>
      <c r="DM35" s="629"/>
      <c r="DN35" s="629"/>
      <c r="DO35" s="629"/>
      <c r="DP35" s="629"/>
      <c r="DQ35" s="629"/>
      <c r="DR35" s="629"/>
      <c r="DS35" s="629"/>
      <c r="DT35" s="629"/>
      <c r="DU35" s="629"/>
      <c r="DV35" s="630"/>
      <c r="DW35" s="603">
        <v>1.5</v>
      </c>
      <c r="DX35" s="631"/>
      <c r="DY35" s="631"/>
      <c r="DZ35" s="631"/>
      <c r="EA35" s="631"/>
      <c r="EB35" s="631"/>
      <c r="EC35" s="632"/>
    </row>
    <row r="36" spans="2:133" ht="11.25" customHeight="1" x14ac:dyDescent="0.2">
      <c r="B36" s="595" t="s">
        <v>259</v>
      </c>
      <c r="C36" s="596"/>
      <c r="D36" s="596"/>
      <c r="E36" s="596"/>
      <c r="F36" s="596"/>
      <c r="G36" s="596"/>
      <c r="H36" s="596"/>
      <c r="I36" s="596"/>
      <c r="J36" s="596"/>
      <c r="K36" s="596"/>
      <c r="L36" s="596"/>
      <c r="M36" s="596"/>
      <c r="N36" s="596"/>
      <c r="O36" s="596"/>
      <c r="P36" s="596"/>
      <c r="Q36" s="597"/>
      <c r="R36" s="598">
        <v>37168</v>
      </c>
      <c r="S36" s="599"/>
      <c r="T36" s="599"/>
      <c r="U36" s="599"/>
      <c r="V36" s="599"/>
      <c r="W36" s="599"/>
      <c r="X36" s="599"/>
      <c r="Y36" s="600"/>
      <c r="Z36" s="601">
        <v>0.5</v>
      </c>
      <c r="AA36" s="601"/>
      <c r="AB36" s="601"/>
      <c r="AC36" s="601"/>
      <c r="AD36" s="602" t="s">
        <v>63</v>
      </c>
      <c r="AE36" s="602"/>
      <c r="AF36" s="602"/>
      <c r="AG36" s="602"/>
      <c r="AH36" s="602"/>
      <c r="AI36" s="602"/>
      <c r="AJ36" s="602"/>
      <c r="AK36" s="602"/>
      <c r="AL36" s="603" t="s">
        <v>63</v>
      </c>
      <c r="AM36" s="604"/>
      <c r="AN36" s="604"/>
      <c r="AO36" s="605"/>
      <c r="AP36" s="83"/>
      <c r="AQ36" s="660" t="s">
        <v>260</v>
      </c>
      <c r="AR36" s="661"/>
      <c r="AS36" s="661"/>
      <c r="AT36" s="661"/>
      <c r="AU36" s="661"/>
      <c r="AV36" s="661"/>
      <c r="AW36" s="661"/>
      <c r="AX36" s="661"/>
      <c r="AY36" s="662"/>
      <c r="AZ36" s="587">
        <v>661116</v>
      </c>
      <c r="BA36" s="588"/>
      <c r="BB36" s="588"/>
      <c r="BC36" s="588"/>
      <c r="BD36" s="588"/>
      <c r="BE36" s="588"/>
      <c r="BF36" s="663"/>
      <c r="BG36" s="584" t="s">
        <v>261</v>
      </c>
      <c r="BH36" s="585"/>
      <c r="BI36" s="585"/>
      <c r="BJ36" s="585"/>
      <c r="BK36" s="585"/>
      <c r="BL36" s="585"/>
      <c r="BM36" s="585"/>
      <c r="BN36" s="585"/>
      <c r="BO36" s="585"/>
      <c r="BP36" s="585"/>
      <c r="BQ36" s="585"/>
      <c r="BR36" s="585"/>
      <c r="BS36" s="585"/>
      <c r="BT36" s="585"/>
      <c r="BU36" s="586"/>
      <c r="BV36" s="587">
        <v>8174</v>
      </c>
      <c r="BW36" s="588"/>
      <c r="BX36" s="588"/>
      <c r="BY36" s="588"/>
      <c r="BZ36" s="588"/>
      <c r="CA36" s="588"/>
      <c r="CB36" s="663"/>
      <c r="CD36" s="595" t="s">
        <v>262</v>
      </c>
      <c r="CE36" s="596"/>
      <c r="CF36" s="596"/>
      <c r="CG36" s="596"/>
      <c r="CH36" s="596"/>
      <c r="CI36" s="596"/>
      <c r="CJ36" s="596"/>
      <c r="CK36" s="596"/>
      <c r="CL36" s="596"/>
      <c r="CM36" s="596"/>
      <c r="CN36" s="596"/>
      <c r="CO36" s="596"/>
      <c r="CP36" s="596"/>
      <c r="CQ36" s="597"/>
      <c r="CR36" s="598">
        <v>1402133</v>
      </c>
      <c r="CS36" s="599"/>
      <c r="CT36" s="599"/>
      <c r="CU36" s="599"/>
      <c r="CV36" s="599"/>
      <c r="CW36" s="599"/>
      <c r="CX36" s="599"/>
      <c r="CY36" s="600"/>
      <c r="CZ36" s="603">
        <v>19.8</v>
      </c>
      <c r="DA36" s="631"/>
      <c r="DB36" s="631"/>
      <c r="DC36" s="633"/>
      <c r="DD36" s="607">
        <v>1040218</v>
      </c>
      <c r="DE36" s="599"/>
      <c r="DF36" s="599"/>
      <c r="DG36" s="599"/>
      <c r="DH36" s="599"/>
      <c r="DI36" s="599"/>
      <c r="DJ36" s="599"/>
      <c r="DK36" s="600"/>
      <c r="DL36" s="607">
        <v>802792</v>
      </c>
      <c r="DM36" s="599"/>
      <c r="DN36" s="599"/>
      <c r="DO36" s="599"/>
      <c r="DP36" s="599"/>
      <c r="DQ36" s="599"/>
      <c r="DR36" s="599"/>
      <c r="DS36" s="599"/>
      <c r="DT36" s="599"/>
      <c r="DU36" s="599"/>
      <c r="DV36" s="600"/>
      <c r="DW36" s="603">
        <v>20.399999999999999</v>
      </c>
      <c r="DX36" s="631"/>
      <c r="DY36" s="631"/>
      <c r="DZ36" s="631"/>
      <c r="EA36" s="631"/>
      <c r="EB36" s="631"/>
      <c r="EC36" s="632"/>
    </row>
    <row r="37" spans="2:133" ht="11.25" customHeight="1" x14ac:dyDescent="0.2">
      <c r="B37" s="595" t="s">
        <v>263</v>
      </c>
      <c r="C37" s="596"/>
      <c r="D37" s="596"/>
      <c r="E37" s="596"/>
      <c r="F37" s="596"/>
      <c r="G37" s="596"/>
      <c r="H37" s="596"/>
      <c r="I37" s="596"/>
      <c r="J37" s="596"/>
      <c r="K37" s="596"/>
      <c r="L37" s="596"/>
      <c r="M37" s="596"/>
      <c r="N37" s="596"/>
      <c r="O37" s="596"/>
      <c r="P37" s="596"/>
      <c r="Q37" s="597"/>
      <c r="R37" s="598">
        <v>174228</v>
      </c>
      <c r="S37" s="599"/>
      <c r="T37" s="599"/>
      <c r="U37" s="599"/>
      <c r="V37" s="599"/>
      <c r="W37" s="599"/>
      <c r="X37" s="599"/>
      <c r="Y37" s="600"/>
      <c r="Z37" s="601">
        <v>2.4</v>
      </c>
      <c r="AA37" s="601"/>
      <c r="AB37" s="601"/>
      <c r="AC37" s="601"/>
      <c r="AD37" s="602">
        <v>90</v>
      </c>
      <c r="AE37" s="602"/>
      <c r="AF37" s="602"/>
      <c r="AG37" s="602"/>
      <c r="AH37" s="602"/>
      <c r="AI37" s="602"/>
      <c r="AJ37" s="602"/>
      <c r="AK37" s="602"/>
      <c r="AL37" s="603">
        <v>0</v>
      </c>
      <c r="AM37" s="604"/>
      <c r="AN37" s="604"/>
      <c r="AO37" s="605"/>
      <c r="AQ37" s="664" t="s">
        <v>264</v>
      </c>
      <c r="AR37" s="665"/>
      <c r="AS37" s="665"/>
      <c r="AT37" s="665"/>
      <c r="AU37" s="665"/>
      <c r="AV37" s="665"/>
      <c r="AW37" s="665"/>
      <c r="AX37" s="665"/>
      <c r="AY37" s="666"/>
      <c r="AZ37" s="598">
        <v>244711</v>
      </c>
      <c r="BA37" s="599"/>
      <c r="BB37" s="599"/>
      <c r="BC37" s="599"/>
      <c r="BD37" s="629"/>
      <c r="BE37" s="629"/>
      <c r="BF37" s="655"/>
      <c r="BG37" s="595" t="s">
        <v>265</v>
      </c>
      <c r="BH37" s="596"/>
      <c r="BI37" s="596"/>
      <c r="BJ37" s="596"/>
      <c r="BK37" s="596"/>
      <c r="BL37" s="596"/>
      <c r="BM37" s="596"/>
      <c r="BN37" s="596"/>
      <c r="BO37" s="596"/>
      <c r="BP37" s="596"/>
      <c r="BQ37" s="596"/>
      <c r="BR37" s="596"/>
      <c r="BS37" s="596"/>
      <c r="BT37" s="596"/>
      <c r="BU37" s="597"/>
      <c r="BV37" s="598">
        <v>-15731</v>
      </c>
      <c r="BW37" s="599"/>
      <c r="BX37" s="599"/>
      <c r="BY37" s="599"/>
      <c r="BZ37" s="599"/>
      <c r="CA37" s="599"/>
      <c r="CB37" s="608"/>
      <c r="CD37" s="595" t="s">
        <v>266</v>
      </c>
      <c r="CE37" s="596"/>
      <c r="CF37" s="596"/>
      <c r="CG37" s="596"/>
      <c r="CH37" s="596"/>
      <c r="CI37" s="596"/>
      <c r="CJ37" s="596"/>
      <c r="CK37" s="596"/>
      <c r="CL37" s="596"/>
      <c r="CM37" s="596"/>
      <c r="CN37" s="596"/>
      <c r="CO37" s="596"/>
      <c r="CP37" s="596"/>
      <c r="CQ37" s="597"/>
      <c r="CR37" s="598">
        <v>201988</v>
      </c>
      <c r="CS37" s="629"/>
      <c r="CT37" s="629"/>
      <c r="CU37" s="629"/>
      <c r="CV37" s="629"/>
      <c r="CW37" s="629"/>
      <c r="CX37" s="629"/>
      <c r="CY37" s="630"/>
      <c r="CZ37" s="603">
        <v>2.8</v>
      </c>
      <c r="DA37" s="631"/>
      <c r="DB37" s="631"/>
      <c r="DC37" s="633"/>
      <c r="DD37" s="607">
        <v>188123</v>
      </c>
      <c r="DE37" s="629"/>
      <c r="DF37" s="629"/>
      <c r="DG37" s="629"/>
      <c r="DH37" s="629"/>
      <c r="DI37" s="629"/>
      <c r="DJ37" s="629"/>
      <c r="DK37" s="630"/>
      <c r="DL37" s="607">
        <v>188123</v>
      </c>
      <c r="DM37" s="629"/>
      <c r="DN37" s="629"/>
      <c r="DO37" s="629"/>
      <c r="DP37" s="629"/>
      <c r="DQ37" s="629"/>
      <c r="DR37" s="629"/>
      <c r="DS37" s="629"/>
      <c r="DT37" s="629"/>
      <c r="DU37" s="629"/>
      <c r="DV37" s="630"/>
      <c r="DW37" s="603">
        <v>4.8</v>
      </c>
      <c r="DX37" s="631"/>
      <c r="DY37" s="631"/>
      <c r="DZ37" s="631"/>
      <c r="EA37" s="631"/>
      <c r="EB37" s="631"/>
      <c r="EC37" s="632"/>
    </row>
    <row r="38" spans="2:133" ht="11.25" customHeight="1" x14ac:dyDescent="0.2">
      <c r="B38" s="595" t="s">
        <v>267</v>
      </c>
      <c r="C38" s="596"/>
      <c r="D38" s="596"/>
      <c r="E38" s="596"/>
      <c r="F38" s="596"/>
      <c r="G38" s="596"/>
      <c r="H38" s="596"/>
      <c r="I38" s="596"/>
      <c r="J38" s="596"/>
      <c r="K38" s="596"/>
      <c r="L38" s="596"/>
      <c r="M38" s="596"/>
      <c r="N38" s="596"/>
      <c r="O38" s="596"/>
      <c r="P38" s="596"/>
      <c r="Q38" s="597"/>
      <c r="R38" s="598">
        <v>658114</v>
      </c>
      <c r="S38" s="599"/>
      <c r="T38" s="599"/>
      <c r="U38" s="599"/>
      <c r="V38" s="599"/>
      <c r="W38" s="599"/>
      <c r="X38" s="599"/>
      <c r="Y38" s="600"/>
      <c r="Z38" s="601">
        <v>9.1999999999999993</v>
      </c>
      <c r="AA38" s="601"/>
      <c r="AB38" s="601"/>
      <c r="AC38" s="601"/>
      <c r="AD38" s="602" t="s">
        <v>63</v>
      </c>
      <c r="AE38" s="602"/>
      <c r="AF38" s="602"/>
      <c r="AG38" s="602"/>
      <c r="AH38" s="602"/>
      <c r="AI38" s="602"/>
      <c r="AJ38" s="602"/>
      <c r="AK38" s="602"/>
      <c r="AL38" s="603" t="s">
        <v>63</v>
      </c>
      <c r="AM38" s="604"/>
      <c r="AN38" s="604"/>
      <c r="AO38" s="605"/>
      <c r="AQ38" s="664" t="s">
        <v>268</v>
      </c>
      <c r="AR38" s="665"/>
      <c r="AS38" s="665"/>
      <c r="AT38" s="665"/>
      <c r="AU38" s="665"/>
      <c r="AV38" s="665"/>
      <c r="AW38" s="665"/>
      <c r="AX38" s="665"/>
      <c r="AY38" s="666"/>
      <c r="AZ38" s="598">
        <v>65010</v>
      </c>
      <c r="BA38" s="599"/>
      <c r="BB38" s="599"/>
      <c r="BC38" s="599"/>
      <c r="BD38" s="629"/>
      <c r="BE38" s="629"/>
      <c r="BF38" s="655"/>
      <c r="BG38" s="595" t="s">
        <v>269</v>
      </c>
      <c r="BH38" s="596"/>
      <c r="BI38" s="596"/>
      <c r="BJ38" s="596"/>
      <c r="BK38" s="596"/>
      <c r="BL38" s="596"/>
      <c r="BM38" s="596"/>
      <c r="BN38" s="596"/>
      <c r="BO38" s="596"/>
      <c r="BP38" s="596"/>
      <c r="BQ38" s="596"/>
      <c r="BR38" s="596"/>
      <c r="BS38" s="596"/>
      <c r="BT38" s="596"/>
      <c r="BU38" s="597"/>
      <c r="BV38" s="598">
        <v>874</v>
      </c>
      <c r="BW38" s="599"/>
      <c r="BX38" s="599"/>
      <c r="BY38" s="599"/>
      <c r="BZ38" s="599"/>
      <c r="CA38" s="599"/>
      <c r="CB38" s="608"/>
      <c r="CD38" s="595" t="s">
        <v>270</v>
      </c>
      <c r="CE38" s="596"/>
      <c r="CF38" s="596"/>
      <c r="CG38" s="596"/>
      <c r="CH38" s="596"/>
      <c r="CI38" s="596"/>
      <c r="CJ38" s="596"/>
      <c r="CK38" s="596"/>
      <c r="CL38" s="596"/>
      <c r="CM38" s="596"/>
      <c r="CN38" s="596"/>
      <c r="CO38" s="596"/>
      <c r="CP38" s="596"/>
      <c r="CQ38" s="597"/>
      <c r="CR38" s="598">
        <v>351395</v>
      </c>
      <c r="CS38" s="599"/>
      <c r="CT38" s="599"/>
      <c r="CU38" s="599"/>
      <c r="CV38" s="599"/>
      <c r="CW38" s="599"/>
      <c r="CX38" s="599"/>
      <c r="CY38" s="600"/>
      <c r="CZ38" s="603">
        <v>5</v>
      </c>
      <c r="DA38" s="631"/>
      <c r="DB38" s="631"/>
      <c r="DC38" s="633"/>
      <c r="DD38" s="607">
        <v>283828</v>
      </c>
      <c r="DE38" s="599"/>
      <c r="DF38" s="599"/>
      <c r="DG38" s="599"/>
      <c r="DH38" s="599"/>
      <c r="DI38" s="599"/>
      <c r="DJ38" s="599"/>
      <c r="DK38" s="600"/>
      <c r="DL38" s="607">
        <v>259646</v>
      </c>
      <c r="DM38" s="599"/>
      <c r="DN38" s="599"/>
      <c r="DO38" s="599"/>
      <c r="DP38" s="599"/>
      <c r="DQ38" s="599"/>
      <c r="DR38" s="599"/>
      <c r="DS38" s="599"/>
      <c r="DT38" s="599"/>
      <c r="DU38" s="599"/>
      <c r="DV38" s="600"/>
      <c r="DW38" s="603">
        <v>6.6</v>
      </c>
      <c r="DX38" s="631"/>
      <c r="DY38" s="631"/>
      <c r="DZ38" s="631"/>
      <c r="EA38" s="631"/>
      <c r="EB38" s="631"/>
      <c r="EC38" s="632"/>
    </row>
    <row r="39" spans="2:133" ht="11.25" customHeight="1" x14ac:dyDescent="0.2">
      <c r="B39" s="595" t="s">
        <v>271</v>
      </c>
      <c r="C39" s="596"/>
      <c r="D39" s="596"/>
      <c r="E39" s="596"/>
      <c r="F39" s="596"/>
      <c r="G39" s="596"/>
      <c r="H39" s="596"/>
      <c r="I39" s="596"/>
      <c r="J39" s="596"/>
      <c r="K39" s="596"/>
      <c r="L39" s="596"/>
      <c r="M39" s="596"/>
      <c r="N39" s="596"/>
      <c r="O39" s="596"/>
      <c r="P39" s="596"/>
      <c r="Q39" s="597"/>
      <c r="R39" s="598" t="s">
        <v>63</v>
      </c>
      <c r="S39" s="599"/>
      <c r="T39" s="599"/>
      <c r="U39" s="599"/>
      <c r="V39" s="599"/>
      <c r="W39" s="599"/>
      <c r="X39" s="599"/>
      <c r="Y39" s="600"/>
      <c r="Z39" s="601" t="s">
        <v>63</v>
      </c>
      <c r="AA39" s="601"/>
      <c r="AB39" s="601"/>
      <c r="AC39" s="601"/>
      <c r="AD39" s="602" t="s">
        <v>63</v>
      </c>
      <c r="AE39" s="602"/>
      <c r="AF39" s="602"/>
      <c r="AG39" s="602"/>
      <c r="AH39" s="602"/>
      <c r="AI39" s="602"/>
      <c r="AJ39" s="602"/>
      <c r="AK39" s="602"/>
      <c r="AL39" s="603" t="s">
        <v>63</v>
      </c>
      <c r="AM39" s="604"/>
      <c r="AN39" s="604"/>
      <c r="AO39" s="605"/>
      <c r="AQ39" s="664" t="s">
        <v>272</v>
      </c>
      <c r="AR39" s="665"/>
      <c r="AS39" s="665"/>
      <c r="AT39" s="665"/>
      <c r="AU39" s="665"/>
      <c r="AV39" s="665"/>
      <c r="AW39" s="665"/>
      <c r="AX39" s="665"/>
      <c r="AY39" s="666"/>
      <c r="AZ39" s="598" t="s">
        <v>63</v>
      </c>
      <c r="BA39" s="599"/>
      <c r="BB39" s="599"/>
      <c r="BC39" s="599"/>
      <c r="BD39" s="629"/>
      <c r="BE39" s="629"/>
      <c r="BF39" s="655"/>
      <c r="BG39" s="595" t="s">
        <v>273</v>
      </c>
      <c r="BH39" s="596"/>
      <c r="BI39" s="596"/>
      <c r="BJ39" s="596"/>
      <c r="BK39" s="596"/>
      <c r="BL39" s="596"/>
      <c r="BM39" s="596"/>
      <c r="BN39" s="596"/>
      <c r="BO39" s="596"/>
      <c r="BP39" s="596"/>
      <c r="BQ39" s="596"/>
      <c r="BR39" s="596"/>
      <c r="BS39" s="596"/>
      <c r="BT39" s="596"/>
      <c r="BU39" s="597"/>
      <c r="BV39" s="598">
        <v>1311</v>
      </c>
      <c r="BW39" s="599"/>
      <c r="BX39" s="599"/>
      <c r="BY39" s="599"/>
      <c r="BZ39" s="599"/>
      <c r="CA39" s="599"/>
      <c r="CB39" s="608"/>
      <c r="CD39" s="595" t="s">
        <v>274</v>
      </c>
      <c r="CE39" s="596"/>
      <c r="CF39" s="596"/>
      <c r="CG39" s="596"/>
      <c r="CH39" s="596"/>
      <c r="CI39" s="596"/>
      <c r="CJ39" s="596"/>
      <c r="CK39" s="596"/>
      <c r="CL39" s="596"/>
      <c r="CM39" s="596"/>
      <c r="CN39" s="596"/>
      <c r="CO39" s="596"/>
      <c r="CP39" s="596"/>
      <c r="CQ39" s="597"/>
      <c r="CR39" s="598">
        <v>256354</v>
      </c>
      <c r="CS39" s="629"/>
      <c r="CT39" s="629"/>
      <c r="CU39" s="629"/>
      <c r="CV39" s="629"/>
      <c r="CW39" s="629"/>
      <c r="CX39" s="629"/>
      <c r="CY39" s="630"/>
      <c r="CZ39" s="603">
        <v>3.6</v>
      </c>
      <c r="DA39" s="631"/>
      <c r="DB39" s="631"/>
      <c r="DC39" s="633"/>
      <c r="DD39" s="607">
        <v>34497</v>
      </c>
      <c r="DE39" s="629"/>
      <c r="DF39" s="629"/>
      <c r="DG39" s="629"/>
      <c r="DH39" s="629"/>
      <c r="DI39" s="629"/>
      <c r="DJ39" s="629"/>
      <c r="DK39" s="630"/>
      <c r="DL39" s="607" t="s">
        <v>63</v>
      </c>
      <c r="DM39" s="629"/>
      <c r="DN39" s="629"/>
      <c r="DO39" s="629"/>
      <c r="DP39" s="629"/>
      <c r="DQ39" s="629"/>
      <c r="DR39" s="629"/>
      <c r="DS39" s="629"/>
      <c r="DT39" s="629"/>
      <c r="DU39" s="629"/>
      <c r="DV39" s="630"/>
      <c r="DW39" s="603" t="s">
        <v>63</v>
      </c>
      <c r="DX39" s="631"/>
      <c r="DY39" s="631"/>
      <c r="DZ39" s="631"/>
      <c r="EA39" s="631"/>
      <c r="EB39" s="631"/>
      <c r="EC39" s="632"/>
    </row>
    <row r="40" spans="2:133" ht="11.25" customHeight="1" x14ac:dyDescent="0.2">
      <c r="B40" s="595" t="s">
        <v>275</v>
      </c>
      <c r="C40" s="596"/>
      <c r="D40" s="596"/>
      <c r="E40" s="596"/>
      <c r="F40" s="596"/>
      <c r="G40" s="596"/>
      <c r="H40" s="596"/>
      <c r="I40" s="596"/>
      <c r="J40" s="596"/>
      <c r="K40" s="596"/>
      <c r="L40" s="596"/>
      <c r="M40" s="596"/>
      <c r="N40" s="596"/>
      <c r="O40" s="596"/>
      <c r="P40" s="596"/>
      <c r="Q40" s="597"/>
      <c r="R40" s="598">
        <v>7414</v>
      </c>
      <c r="S40" s="599"/>
      <c r="T40" s="599"/>
      <c r="U40" s="599"/>
      <c r="V40" s="599"/>
      <c r="W40" s="599"/>
      <c r="X40" s="599"/>
      <c r="Y40" s="600"/>
      <c r="Z40" s="601">
        <v>0.1</v>
      </c>
      <c r="AA40" s="601"/>
      <c r="AB40" s="601"/>
      <c r="AC40" s="601"/>
      <c r="AD40" s="602" t="s">
        <v>63</v>
      </c>
      <c r="AE40" s="602"/>
      <c r="AF40" s="602"/>
      <c r="AG40" s="602"/>
      <c r="AH40" s="602"/>
      <c r="AI40" s="602"/>
      <c r="AJ40" s="602"/>
      <c r="AK40" s="602"/>
      <c r="AL40" s="603" t="s">
        <v>63</v>
      </c>
      <c r="AM40" s="604"/>
      <c r="AN40" s="604"/>
      <c r="AO40" s="605"/>
      <c r="AQ40" s="664" t="s">
        <v>276</v>
      </c>
      <c r="AR40" s="665"/>
      <c r="AS40" s="665"/>
      <c r="AT40" s="665"/>
      <c r="AU40" s="665"/>
      <c r="AV40" s="665"/>
      <c r="AW40" s="665"/>
      <c r="AX40" s="665"/>
      <c r="AY40" s="666"/>
      <c r="AZ40" s="598" t="s">
        <v>63</v>
      </c>
      <c r="BA40" s="599"/>
      <c r="BB40" s="599"/>
      <c r="BC40" s="599"/>
      <c r="BD40" s="629"/>
      <c r="BE40" s="629"/>
      <c r="BF40" s="655"/>
      <c r="BG40" s="644" t="s">
        <v>277</v>
      </c>
      <c r="BH40" s="645"/>
      <c r="BI40" s="645"/>
      <c r="BJ40" s="645"/>
      <c r="BK40" s="645"/>
      <c r="BL40" s="79"/>
      <c r="BM40" s="596" t="s">
        <v>278</v>
      </c>
      <c r="BN40" s="596"/>
      <c r="BO40" s="596"/>
      <c r="BP40" s="596"/>
      <c r="BQ40" s="596"/>
      <c r="BR40" s="596"/>
      <c r="BS40" s="596"/>
      <c r="BT40" s="596"/>
      <c r="BU40" s="597"/>
      <c r="BV40" s="598">
        <v>73</v>
      </c>
      <c r="BW40" s="599"/>
      <c r="BX40" s="599"/>
      <c r="BY40" s="599"/>
      <c r="BZ40" s="599"/>
      <c r="CA40" s="599"/>
      <c r="CB40" s="608"/>
      <c r="CD40" s="595" t="s">
        <v>279</v>
      </c>
      <c r="CE40" s="596"/>
      <c r="CF40" s="596"/>
      <c r="CG40" s="596"/>
      <c r="CH40" s="596"/>
      <c r="CI40" s="596"/>
      <c r="CJ40" s="596"/>
      <c r="CK40" s="596"/>
      <c r="CL40" s="596"/>
      <c r="CM40" s="596"/>
      <c r="CN40" s="596"/>
      <c r="CO40" s="596"/>
      <c r="CP40" s="596"/>
      <c r="CQ40" s="597"/>
      <c r="CR40" s="598">
        <v>30720</v>
      </c>
      <c r="CS40" s="599"/>
      <c r="CT40" s="599"/>
      <c r="CU40" s="599"/>
      <c r="CV40" s="599"/>
      <c r="CW40" s="599"/>
      <c r="CX40" s="599"/>
      <c r="CY40" s="600"/>
      <c r="CZ40" s="603">
        <v>0.4</v>
      </c>
      <c r="DA40" s="631"/>
      <c r="DB40" s="631"/>
      <c r="DC40" s="633"/>
      <c r="DD40" s="607" t="s">
        <v>63</v>
      </c>
      <c r="DE40" s="599"/>
      <c r="DF40" s="599"/>
      <c r="DG40" s="599"/>
      <c r="DH40" s="599"/>
      <c r="DI40" s="599"/>
      <c r="DJ40" s="599"/>
      <c r="DK40" s="600"/>
      <c r="DL40" s="607" t="s">
        <v>63</v>
      </c>
      <c r="DM40" s="599"/>
      <c r="DN40" s="599"/>
      <c r="DO40" s="599"/>
      <c r="DP40" s="599"/>
      <c r="DQ40" s="599"/>
      <c r="DR40" s="599"/>
      <c r="DS40" s="599"/>
      <c r="DT40" s="599"/>
      <c r="DU40" s="599"/>
      <c r="DV40" s="600"/>
      <c r="DW40" s="603" t="s">
        <v>63</v>
      </c>
      <c r="DX40" s="631"/>
      <c r="DY40" s="631"/>
      <c r="DZ40" s="631"/>
      <c r="EA40" s="631"/>
      <c r="EB40" s="631"/>
      <c r="EC40" s="632"/>
    </row>
    <row r="41" spans="2:133" ht="11.25" customHeight="1" x14ac:dyDescent="0.2">
      <c r="B41" s="619" t="s">
        <v>280</v>
      </c>
      <c r="C41" s="620"/>
      <c r="D41" s="620"/>
      <c r="E41" s="620"/>
      <c r="F41" s="620"/>
      <c r="G41" s="620"/>
      <c r="H41" s="620"/>
      <c r="I41" s="620"/>
      <c r="J41" s="620"/>
      <c r="K41" s="620"/>
      <c r="L41" s="620"/>
      <c r="M41" s="620"/>
      <c r="N41" s="620"/>
      <c r="O41" s="620"/>
      <c r="P41" s="620"/>
      <c r="Q41" s="621"/>
      <c r="R41" s="673">
        <v>7180812</v>
      </c>
      <c r="S41" s="674"/>
      <c r="T41" s="674"/>
      <c r="U41" s="674"/>
      <c r="V41" s="674"/>
      <c r="W41" s="674"/>
      <c r="X41" s="674"/>
      <c r="Y41" s="675"/>
      <c r="Z41" s="676">
        <v>100</v>
      </c>
      <c r="AA41" s="676"/>
      <c r="AB41" s="676"/>
      <c r="AC41" s="676"/>
      <c r="AD41" s="677">
        <v>3919373</v>
      </c>
      <c r="AE41" s="677"/>
      <c r="AF41" s="677"/>
      <c r="AG41" s="677"/>
      <c r="AH41" s="677"/>
      <c r="AI41" s="677"/>
      <c r="AJ41" s="677"/>
      <c r="AK41" s="677"/>
      <c r="AL41" s="678">
        <v>100</v>
      </c>
      <c r="AM41" s="658"/>
      <c r="AN41" s="658"/>
      <c r="AO41" s="679"/>
      <c r="AQ41" s="664" t="s">
        <v>281</v>
      </c>
      <c r="AR41" s="665"/>
      <c r="AS41" s="665"/>
      <c r="AT41" s="665"/>
      <c r="AU41" s="665"/>
      <c r="AV41" s="665"/>
      <c r="AW41" s="665"/>
      <c r="AX41" s="665"/>
      <c r="AY41" s="666"/>
      <c r="AZ41" s="598">
        <v>101879</v>
      </c>
      <c r="BA41" s="599"/>
      <c r="BB41" s="599"/>
      <c r="BC41" s="599"/>
      <c r="BD41" s="629"/>
      <c r="BE41" s="629"/>
      <c r="BF41" s="655"/>
      <c r="BG41" s="644"/>
      <c r="BH41" s="645"/>
      <c r="BI41" s="645"/>
      <c r="BJ41" s="645"/>
      <c r="BK41" s="645"/>
      <c r="BL41" s="79"/>
      <c r="BM41" s="596" t="s">
        <v>282</v>
      </c>
      <c r="BN41" s="596"/>
      <c r="BO41" s="596"/>
      <c r="BP41" s="596"/>
      <c r="BQ41" s="596"/>
      <c r="BR41" s="596"/>
      <c r="BS41" s="596"/>
      <c r="BT41" s="596"/>
      <c r="BU41" s="597"/>
      <c r="BV41" s="598">
        <v>1</v>
      </c>
      <c r="BW41" s="599"/>
      <c r="BX41" s="599"/>
      <c r="BY41" s="599"/>
      <c r="BZ41" s="599"/>
      <c r="CA41" s="599"/>
      <c r="CB41" s="608"/>
      <c r="CD41" s="595" t="s">
        <v>283</v>
      </c>
      <c r="CE41" s="596"/>
      <c r="CF41" s="596"/>
      <c r="CG41" s="596"/>
      <c r="CH41" s="596"/>
      <c r="CI41" s="596"/>
      <c r="CJ41" s="596"/>
      <c r="CK41" s="596"/>
      <c r="CL41" s="596"/>
      <c r="CM41" s="596"/>
      <c r="CN41" s="596"/>
      <c r="CO41" s="596"/>
      <c r="CP41" s="596"/>
      <c r="CQ41" s="597"/>
      <c r="CR41" s="598" t="s">
        <v>63</v>
      </c>
      <c r="CS41" s="629"/>
      <c r="CT41" s="629"/>
      <c r="CU41" s="629"/>
      <c r="CV41" s="629"/>
      <c r="CW41" s="629"/>
      <c r="CX41" s="629"/>
      <c r="CY41" s="630"/>
      <c r="CZ41" s="603" t="s">
        <v>63</v>
      </c>
      <c r="DA41" s="631"/>
      <c r="DB41" s="631"/>
      <c r="DC41" s="633"/>
      <c r="DD41" s="607" t="s">
        <v>63</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2">
      <c r="AQ42" s="680" t="s">
        <v>284</v>
      </c>
      <c r="AR42" s="681"/>
      <c r="AS42" s="681"/>
      <c r="AT42" s="681"/>
      <c r="AU42" s="681"/>
      <c r="AV42" s="681"/>
      <c r="AW42" s="681"/>
      <c r="AX42" s="681"/>
      <c r="AY42" s="682"/>
      <c r="AZ42" s="673">
        <v>249516</v>
      </c>
      <c r="BA42" s="674"/>
      <c r="BB42" s="674"/>
      <c r="BC42" s="674"/>
      <c r="BD42" s="657"/>
      <c r="BE42" s="657"/>
      <c r="BF42" s="659"/>
      <c r="BG42" s="646"/>
      <c r="BH42" s="647"/>
      <c r="BI42" s="647"/>
      <c r="BJ42" s="647"/>
      <c r="BK42" s="647"/>
      <c r="BL42" s="80"/>
      <c r="BM42" s="620" t="s">
        <v>285</v>
      </c>
      <c r="BN42" s="620"/>
      <c r="BO42" s="620"/>
      <c r="BP42" s="620"/>
      <c r="BQ42" s="620"/>
      <c r="BR42" s="620"/>
      <c r="BS42" s="620"/>
      <c r="BT42" s="620"/>
      <c r="BU42" s="621"/>
      <c r="BV42" s="673">
        <v>434</v>
      </c>
      <c r="BW42" s="674"/>
      <c r="BX42" s="674"/>
      <c r="BY42" s="674"/>
      <c r="BZ42" s="674"/>
      <c r="CA42" s="674"/>
      <c r="CB42" s="683"/>
      <c r="CD42" s="595" t="s">
        <v>286</v>
      </c>
      <c r="CE42" s="596"/>
      <c r="CF42" s="596"/>
      <c r="CG42" s="596"/>
      <c r="CH42" s="596"/>
      <c r="CI42" s="596"/>
      <c r="CJ42" s="596"/>
      <c r="CK42" s="596"/>
      <c r="CL42" s="596"/>
      <c r="CM42" s="596"/>
      <c r="CN42" s="596"/>
      <c r="CO42" s="596"/>
      <c r="CP42" s="596"/>
      <c r="CQ42" s="597"/>
      <c r="CR42" s="598">
        <v>1426571</v>
      </c>
      <c r="CS42" s="629"/>
      <c r="CT42" s="629"/>
      <c r="CU42" s="629"/>
      <c r="CV42" s="629"/>
      <c r="CW42" s="629"/>
      <c r="CX42" s="629"/>
      <c r="CY42" s="630"/>
      <c r="CZ42" s="603">
        <v>20.100000000000001</v>
      </c>
      <c r="DA42" s="631"/>
      <c r="DB42" s="631"/>
      <c r="DC42" s="633"/>
      <c r="DD42" s="607">
        <v>145732</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2">
      <c r="B43" s="73" t="s">
        <v>287</v>
      </c>
      <c r="CD43" s="595" t="s">
        <v>288</v>
      </c>
      <c r="CE43" s="596"/>
      <c r="CF43" s="596"/>
      <c r="CG43" s="596"/>
      <c r="CH43" s="596"/>
      <c r="CI43" s="596"/>
      <c r="CJ43" s="596"/>
      <c r="CK43" s="596"/>
      <c r="CL43" s="596"/>
      <c r="CM43" s="596"/>
      <c r="CN43" s="596"/>
      <c r="CO43" s="596"/>
      <c r="CP43" s="596"/>
      <c r="CQ43" s="597"/>
      <c r="CR43" s="598">
        <v>17549</v>
      </c>
      <c r="CS43" s="629"/>
      <c r="CT43" s="629"/>
      <c r="CU43" s="629"/>
      <c r="CV43" s="629"/>
      <c r="CW43" s="629"/>
      <c r="CX43" s="629"/>
      <c r="CY43" s="630"/>
      <c r="CZ43" s="603">
        <v>0.2</v>
      </c>
      <c r="DA43" s="631"/>
      <c r="DB43" s="631"/>
      <c r="DC43" s="633"/>
      <c r="DD43" s="607">
        <v>11808</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2">
      <c r="B44" s="684" t="s">
        <v>289</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236</v>
      </c>
      <c r="CE44" s="637"/>
      <c r="CF44" s="595" t="s">
        <v>290</v>
      </c>
      <c r="CG44" s="596"/>
      <c r="CH44" s="596"/>
      <c r="CI44" s="596"/>
      <c r="CJ44" s="596"/>
      <c r="CK44" s="596"/>
      <c r="CL44" s="596"/>
      <c r="CM44" s="596"/>
      <c r="CN44" s="596"/>
      <c r="CO44" s="596"/>
      <c r="CP44" s="596"/>
      <c r="CQ44" s="597"/>
      <c r="CR44" s="598">
        <v>1344577</v>
      </c>
      <c r="CS44" s="599"/>
      <c r="CT44" s="599"/>
      <c r="CU44" s="599"/>
      <c r="CV44" s="599"/>
      <c r="CW44" s="599"/>
      <c r="CX44" s="599"/>
      <c r="CY44" s="600"/>
      <c r="CZ44" s="603">
        <v>19</v>
      </c>
      <c r="DA44" s="604"/>
      <c r="DB44" s="604"/>
      <c r="DC44" s="610"/>
      <c r="DD44" s="607">
        <v>142388</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2">
      <c r="B45" s="684" t="s">
        <v>291</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292</v>
      </c>
      <c r="CG45" s="596"/>
      <c r="CH45" s="596"/>
      <c r="CI45" s="596"/>
      <c r="CJ45" s="596"/>
      <c r="CK45" s="596"/>
      <c r="CL45" s="596"/>
      <c r="CM45" s="596"/>
      <c r="CN45" s="596"/>
      <c r="CO45" s="596"/>
      <c r="CP45" s="596"/>
      <c r="CQ45" s="597"/>
      <c r="CR45" s="598">
        <v>583027</v>
      </c>
      <c r="CS45" s="629"/>
      <c r="CT45" s="629"/>
      <c r="CU45" s="629"/>
      <c r="CV45" s="629"/>
      <c r="CW45" s="629"/>
      <c r="CX45" s="629"/>
      <c r="CY45" s="630"/>
      <c r="CZ45" s="603">
        <v>8.1999999999999993</v>
      </c>
      <c r="DA45" s="631"/>
      <c r="DB45" s="631"/>
      <c r="DC45" s="633"/>
      <c r="DD45" s="607">
        <v>25325</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2">
      <c r="B46" s="84"/>
      <c r="CD46" s="638"/>
      <c r="CE46" s="639"/>
      <c r="CF46" s="595" t="s">
        <v>293</v>
      </c>
      <c r="CG46" s="596"/>
      <c r="CH46" s="596"/>
      <c r="CI46" s="596"/>
      <c r="CJ46" s="596"/>
      <c r="CK46" s="596"/>
      <c r="CL46" s="596"/>
      <c r="CM46" s="596"/>
      <c r="CN46" s="596"/>
      <c r="CO46" s="596"/>
      <c r="CP46" s="596"/>
      <c r="CQ46" s="597"/>
      <c r="CR46" s="598">
        <v>661094</v>
      </c>
      <c r="CS46" s="599"/>
      <c r="CT46" s="599"/>
      <c r="CU46" s="599"/>
      <c r="CV46" s="599"/>
      <c r="CW46" s="599"/>
      <c r="CX46" s="599"/>
      <c r="CY46" s="600"/>
      <c r="CZ46" s="603">
        <v>9.3000000000000007</v>
      </c>
      <c r="DA46" s="604"/>
      <c r="DB46" s="604"/>
      <c r="DC46" s="610"/>
      <c r="DD46" s="607">
        <v>87607</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2">
      <c r="B47" s="84"/>
      <c r="CD47" s="638"/>
      <c r="CE47" s="639"/>
      <c r="CF47" s="595" t="s">
        <v>294</v>
      </c>
      <c r="CG47" s="596"/>
      <c r="CH47" s="596"/>
      <c r="CI47" s="596"/>
      <c r="CJ47" s="596"/>
      <c r="CK47" s="596"/>
      <c r="CL47" s="596"/>
      <c r="CM47" s="596"/>
      <c r="CN47" s="596"/>
      <c r="CO47" s="596"/>
      <c r="CP47" s="596"/>
      <c r="CQ47" s="597"/>
      <c r="CR47" s="598">
        <v>81994</v>
      </c>
      <c r="CS47" s="629"/>
      <c r="CT47" s="629"/>
      <c r="CU47" s="629"/>
      <c r="CV47" s="629"/>
      <c r="CW47" s="629"/>
      <c r="CX47" s="629"/>
      <c r="CY47" s="630"/>
      <c r="CZ47" s="603">
        <v>1.2</v>
      </c>
      <c r="DA47" s="631"/>
      <c r="DB47" s="631"/>
      <c r="DC47" s="633"/>
      <c r="DD47" s="607">
        <v>3344</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ht="11" x14ac:dyDescent="0.2">
      <c r="B48" s="84"/>
      <c r="CD48" s="640"/>
      <c r="CE48" s="641"/>
      <c r="CF48" s="595" t="s">
        <v>295</v>
      </c>
      <c r="CG48" s="596"/>
      <c r="CH48" s="596"/>
      <c r="CI48" s="596"/>
      <c r="CJ48" s="596"/>
      <c r="CK48" s="596"/>
      <c r="CL48" s="596"/>
      <c r="CM48" s="596"/>
      <c r="CN48" s="596"/>
      <c r="CO48" s="596"/>
      <c r="CP48" s="596"/>
      <c r="CQ48" s="597"/>
      <c r="CR48" s="598" t="s">
        <v>63</v>
      </c>
      <c r="CS48" s="599"/>
      <c r="CT48" s="599"/>
      <c r="CU48" s="599"/>
      <c r="CV48" s="599"/>
      <c r="CW48" s="599"/>
      <c r="CX48" s="599"/>
      <c r="CY48" s="600"/>
      <c r="CZ48" s="603" t="s">
        <v>63</v>
      </c>
      <c r="DA48" s="604"/>
      <c r="DB48" s="604"/>
      <c r="DC48" s="610"/>
      <c r="DD48" s="607" t="s">
        <v>63</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2">
      <c r="B49" s="84"/>
      <c r="CD49" s="619" t="s">
        <v>296</v>
      </c>
      <c r="CE49" s="620"/>
      <c r="CF49" s="620"/>
      <c r="CG49" s="620"/>
      <c r="CH49" s="620"/>
      <c r="CI49" s="620"/>
      <c r="CJ49" s="620"/>
      <c r="CK49" s="620"/>
      <c r="CL49" s="620"/>
      <c r="CM49" s="620"/>
      <c r="CN49" s="620"/>
      <c r="CO49" s="620"/>
      <c r="CP49" s="620"/>
      <c r="CQ49" s="621"/>
      <c r="CR49" s="673">
        <v>7090233</v>
      </c>
      <c r="CS49" s="657"/>
      <c r="CT49" s="657"/>
      <c r="CU49" s="657"/>
      <c r="CV49" s="657"/>
      <c r="CW49" s="657"/>
      <c r="CX49" s="657"/>
      <c r="CY49" s="686"/>
      <c r="CZ49" s="678">
        <v>100</v>
      </c>
      <c r="DA49" s="687"/>
      <c r="DB49" s="687"/>
      <c r="DC49" s="688"/>
      <c r="DD49" s="689">
        <v>4176758</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TV9otiXJW0Nes0U3xUGq/3Xe0mYJaEZsqU7B8/rxFUNO5kO+soHS6H+QMo+J/FtW5Sx3/GHkQDcThqiJjWdp/g==" saltValue="Pfw/4ClHPxRl9NcecvbkW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EAFAF-4809-4E83-9540-8086DDFFBC97}">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10" t="s">
        <v>297</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298</v>
      </c>
      <c r="DK2" s="712"/>
      <c r="DL2" s="712"/>
      <c r="DM2" s="712"/>
      <c r="DN2" s="712"/>
      <c r="DO2" s="713"/>
      <c r="DP2" s="87"/>
      <c r="DQ2" s="711" t="s">
        <v>299</v>
      </c>
      <c r="DR2" s="712"/>
      <c r="DS2" s="712"/>
      <c r="DT2" s="712"/>
      <c r="DU2" s="712"/>
      <c r="DV2" s="712"/>
      <c r="DW2" s="712"/>
      <c r="DX2" s="712"/>
      <c r="DY2" s="712"/>
      <c r="DZ2" s="713"/>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14" t="s">
        <v>300</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301</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4"/>
    </row>
    <row r="5" spans="1:131" s="95" customFormat="1" ht="26.25" customHeight="1" x14ac:dyDescent="0.2">
      <c r="A5" s="704" t="s">
        <v>302</v>
      </c>
      <c r="B5" s="705"/>
      <c r="C5" s="705"/>
      <c r="D5" s="705"/>
      <c r="E5" s="705"/>
      <c r="F5" s="705"/>
      <c r="G5" s="705"/>
      <c r="H5" s="705"/>
      <c r="I5" s="705"/>
      <c r="J5" s="705"/>
      <c r="K5" s="705"/>
      <c r="L5" s="705"/>
      <c r="M5" s="705"/>
      <c r="N5" s="705"/>
      <c r="O5" s="705"/>
      <c r="P5" s="706"/>
      <c r="Q5" s="700" t="s">
        <v>303</v>
      </c>
      <c r="R5" s="696"/>
      <c r="S5" s="696"/>
      <c r="T5" s="696"/>
      <c r="U5" s="697"/>
      <c r="V5" s="700" t="s">
        <v>304</v>
      </c>
      <c r="W5" s="696"/>
      <c r="X5" s="696"/>
      <c r="Y5" s="696"/>
      <c r="Z5" s="697"/>
      <c r="AA5" s="700" t="s">
        <v>305</v>
      </c>
      <c r="AB5" s="696"/>
      <c r="AC5" s="696"/>
      <c r="AD5" s="696"/>
      <c r="AE5" s="696"/>
      <c r="AF5" s="716" t="s">
        <v>306</v>
      </c>
      <c r="AG5" s="696"/>
      <c r="AH5" s="696"/>
      <c r="AI5" s="696"/>
      <c r="AJ5" s="702"/>
      <c r="AK5" s="696" t="s">
        <v>307</v>
      </c>
      <c r="AL5" s="696"/>
      <c r="AM5" s="696"/>
      <c r="AN5" s="696"/>
      <c r="AO5" s="697"/>
      <c r="AP5" s="700" t="s">
        <v>308</v>
      </c>
      <c r="AQ5" s="696"/>
      <c r="AR5" s="696"/>
      <c r="AS5" s="696"/>
      <c r="AT5" s="697"/>
      <c r="AU5" s="700" t="s">
        <v>309</v>
      </c>
      <c r="AV5" s="696"/>
      <c r="AW5" s="696"/>
      <c r="AX5" s="696"/>
      <c r="AY5" s="702"/>
      <c r="AZ5" s="91"/>
      <c r="BA5" s="91"/>
      <c r="BB5" s="91"/>
      <c r="BC5" s="91"/>
      <c r="BD5" s="91"/>
      <c r="BE5" s="92"/>
      <c r="BF5" s="92"/>
      <c r="BG5" s="92"/>
      <c r="BH5" s="92"/>
      <c r="BI5" s="92"/>
      <c r="BJ5" s="92"/>
      <c r="BK5" s="92"/>
      <c r="BL5" s="92"/>
      <c r="BM5" s="92"/>
      <c r="BN5" s="92"/>
      <c r="BO5" s="92"/>
      <c r="BP5" s="92"/>
      <c r="BQ5" s="704" t="s">
        <v>310</v>
      </c>
      <c r="BR5" s="705"/>
      <c r="BS5" s="705"/>
      <c r="BT5" s="705"/>
      <c r="BU5" s="705"/>
      <c r="BV5" s="705"/>
      <c r="BW5" s="705"/>
      <c r="BX5" s="705"/>
      <c r="BY5" s="705"/>
      <c r="BZ5" s="705"/>
      <c r="CA5" s="705"/>
      <c r="CB5" s="705"/>
      <c r="CC5" s="705"/>
      <c r="CD5" s="705"/>
      <c r="CE5" s="705"/>
      <c r="CF5" s="705"/>
      <c r="CG5" s="706"/>
      <c r="CH5" s="700" t="s">
        <v>311</v>
      </c>
      <c r="CI5" s="696"/>
      <c r="CJ5" s="696"/>
      <c r="CK5" s="696"/>
      <c r="CL5" s="697"/>
      <c r="CM5" s="700" t="s">
        <v>312</v>
      </c>
      <c r="CN5" s="696"/>
      <c r="CO5" s="696"/>
      <c r="CP5" s="696"/>
      <c r="CQ5" s="697"/>
      <c r="CR5" s="700" t="s">
        <v>313</v>
      </c>
      <c r="CS5" s="696"/>
      <c r="CT5" s="696"/>
      <c r="CU5" s="696"/>
      <c r="CV5" s="697"/>
      <c r="CW5" s="700" t="s">
        <v>314</v>
      </c>
      <c r="CX5" s="696"/>
      <c r="CY5" s="696"/>
      <c r="CZ5" s="696"/>
      <c r="DA5" s="697"/>
      <c r="DB5" s="700" t="s">
        <v>315</v>
      </c>
      <c r="DC5" s="696"/>
      <c r="DD5" s="696"/>
      <c r="DE5" s="696"/>
      <c r="DF5" s="697"/>
      <c r="DG5" s="749" t="s">
        <v>316</v>
      </c>
      <c r="DH5" s="750"/>
      <c r="DI5" s="750"/>
      <c r="DJ5" s="750"/>
      <c r="DK5" s="751"/>
      <c r="DL5" s="749" t="s">
        <v>317</v>
      </c>
      <c r="DM5" s="750"/>
      <c r="DN5" s="750"/>
      <c r="DO5" s="750"/>
      <c r="DP5" s="751"/>
      <c r="DQ5" s="700" t="s">
        <v>318</v>
      </c>
      <c r="DR5" s="696"/>
      <c r="DS5" s="696"/>
      <c r="DT5" s="696"/>
      <c r="DU5" s="697"/>
      <c r="DV5" s="700" t="s">
        <v>309</v>
      </c>
      <c r="DW5" s="696"/>
      <c r="DX5" s="696"/>
      <c r="DY5" s="696"/>
      <c r="DZ5" s="702"/>
      <c r="EA5" s="94"/>
    </row>
    <row r="6" spans="1:131" s="95" customFormat="1" ht="26.25" customHeight="1" thickBot="1" x14ac:dyDescent="0.25">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4"/>
    </row>
    <row r="7" spans="1:131" s="95" customFormat="1" ht="26.25" customHeight="1" thickTop="1" x14ac:dyDescent="0.2">
      <c r="A7" s="96">
        <v>1</v>
      </c>
      <c r="B7" s="735" t="s">
        <v>319</v>
      </c>
      <c r="C7" s="736"/>
      <c r="D7" s="736"/>
      <c r="E7" s="736"/>
      <c r="F7" s="736"/>
      <c r="G7" s="736"/>
      <c r="H7" s="736"/>
      <c r="I7" s="736"/>
      <c r="J7" s="736"/>
      <c r="K7" s="736"/>
      <c r="L7" s="736"/>
      <c r="M7" s="736"/>
      <c r="N7" s="736"/>
      <c r="O7" s="736"/>
      <c r="P7" s="737"/>
      <c r="Q7" s="738">
        <v>7181</v>
      </c>
      <c r="R7" s="739"/>
      <c r="S7" s="739"/>
      <c r="T7" s="739"/>
      <c r="U7" s="739"/>
      <c r="V7" s="739">
        <v>7090</v>
      </c>
      <c r="W7" s="739"/>
      <c r="X7" s="739"/>
      <c r="Y7" s="739"/>
      <c r="Z7" s="739"/>
      <c r="AA7" s="739">
        <v>91</v>
      </c>
      <c r="AB7" s="739"/>
      <c r="AC7" s="739"/>
      <c r="AD7" s="739"/>
      <c r="AE7" s="740"/>
      <c r="AF7" s="741">
        <v>49</v>
      </c>
      <c r="AG7" s="742"/>
      <c r="AH7" s="742"/>
      <c r="AI7" s="742"/>
      <c r="AJ7" s="743"/>
      <c r="AK7" s="744">
        <v>434</v>
      </c>
      <c r="AL7" s="745"/>
      <c r="AM7" s="745"/>
      <c r="AN7" s="745"/>
      <c r="AO7" s="745"/>
      <c r="AP7" s="745">
        <v>5302</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6">
        <v>1</v>
      </c>
      <c r="BR7" s="97"/>
      <c r="BS7" s="721"/>
      <c r="BT7" s="722"/>
      <c r="BU7" s="722"/>
      <c r="BV7" s="722"/>
      <c r="BW7" s="722"/>
      <c r="BX7" s="722"/>
      <c r="BY7" s="722"/>
      <c r="BZ7" s="722"/>
      <c r="CA7" s="722"/>
      <c r="CB7" s="722"/>
      <c r="CC7" s="722"/>
      <c r="CD7" s="722"/>
      <c r="CE7" s="722"/>
      <c r="CF7" s="722"/>
      <c r="CG7" s="748"/>
      <c r="CH7" s="718"/>
      <c r="CI7" s="719"/>
      <c r="CJ7" s="719"/>
      <c r="CK7" s="719"/>
      <c r="CL7" s="720"/>
      <c r="CM7" s="718"/>
      <c r="CN7" s="719"/>
      <c r="CO7" s="719"/>
      <c r="CP7" s="719"/>
      <c r="CQ7" s="720"/>
      <c r="CR7" s="718"/>
      <c r="CS7" s="719"/>
      <c r="CT7" s="719"/>
      <c r="CU7" s="719"/>
      <c r="CV7" s="720"/>
      <c r="CW7" s="718"/>
      <c r="CX7" s="719"/>
      <c r="CY7" s="719"/>
      <c r="CZ7" s="719"/>
      <c r="DA7" s="720"/>
      <c r="DB7" s="718"/>
      <c r="DC7" s="719"/>
      <c r="DD7" s="719"/>
      <c r="DE7" s="719"/>
      <c r="DF7" s="720"/>
      <c r="DG7" s="718"/>
      <c r="DH7" s="719"/>
      <c r="DI7" s="719"/>
      <c r="DJ7" s="719"/>
      <c r="DK7" s="720"/>
      <c r="DL7" s="718"/>
      <c r="DM7" s="719"/>
      <c r="DN7" s="719"/>
      <c r="DO7" s="719"/>
      <c r="DP7" s="720"/>
      <c r="DQ7" s="718"/>
      <c r="DR7" s="719"/>
      <c r="DS7" s="719"/>
      <c r="DT7" s="719"/>
      <c r="DU7" s="720"/>
      <c r="DV7" s="721"/>
      <c r="DW7" s="722"/>
      <c r="DX7" s="722"/>
      <c r="DY7" s="722"/>
      <c r="DZ7" s="723"/>
      <c r="EA7" s="94"/>
    </row>
    <row r="8" spans="1:131" s="95" customFormat="1" ht="26.25" customHeight="1" x14ac:dyDescent="0.2">
      <c r="A8" s="98">
        <v>2</v>
      </c>
      <c r="B8" s="724"/>
      <c r="C8" s="725"/>
      <c r="D8" s="725"/>
      <c r="E8" s="725"/>
      <c r="F8" s="725"/>
      <c r="G8" s="725"/>
      <c r="H8" s="725"/>
      <c r="I8" s="725"/>
      <c r="J8" s="725"/>
      <c r="K8" s="725"/>
      <c r="L8" s="725"/>
      <c r="M8" s="725"/>
      <c r="N8" s="725"/>
      <c r="O8" s="725"/>
      <c r="P8" s="726"/>
      <c r="Q8" s="727"/>
      <c r="R8" s="728"/>
      <c r="S8" s="728"/>
      <c r="T8" s="728"/>
      <c r="U8" s="728"/>
      <c r="V8" s="728"/>
      <c r="W8" s="728"/>
      <c r="X8" s="728"/>
      <c r="Y8" s="728"/>
      <c r="Z8" s="728"/>
      <c r="AA8" s="728"/>
      <c r="AB8" s="728"/>
      <c r="AC8" s="728"/>
      <c r="AD8" s="728"/>
      <c r="AE8" s="729"/>
      <c r="AF8" s="730"/>
      <c r="AG8" s="731"/>
      <c r="AH8" s="731"/>
      <c r="AI8" s="731"/>
      <c r="AJ8" s="732"/>
      <c r="AK8" s="733"/>
      <c r="AL8" s="734"/>
      <c r="AM8" s="734"/>
      <c r="AN8" s="734"/>
      <c r="AO8" s="734"/>
      <c r="AP8" s="734"/>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8">
        <v>2</v>
      </c>
      <c r="BR8" s="99"/>
      <c r="BS8" s="757"/>
      <c r="BT8" s="758"/>
      <c r="BU8" s="758"/>
      <c r="BV8" s="758"/>
      <c r="BW8" s="758"/>
      <c r="BX8" s="758"/>
      <c r="BY8" s="758"/>
      <c r="BZ8" s="758"/>
      <c r="CA8" s="758"/>
      <c r="CB8" s="758"/>
      <c r="CC8" s="758"/>
      <c r="CD8" s="758"/>
      <c r="CE8" s="758"/>
      <c r="CF8" s="758"/>
      <c r="CG8" s="759"/>
      <c r="CH8" s="760"/>
      <c r="CI8" s="761"/>
      <c r="CJ8" s="761"/>
      <c r="CK8" s="761"/>
      <c r="CL8" s="762"/>
      <c r="CM8" s="760"/>
      <c r="CN8" s="761"/>
      <c r="CO8" s="761"/>
      <c r="CP8" s="761"/>
      <c r="CQ8" s="762"/>
      <c r="CR8" s="760"/>
      <c r="CS8" s="761"/>
      <c r="CT8" s="761"/>
      <c r="CU8" s="761"/>
      <c r="CV8" s="762"/>
      <c r="CW8" s="760"/>
      <c r="CX8" s="761"/>
      <c r="CY8" s="761"/>
      <c r="CZ8" s="761"/>
      <c r="DA8" s="762"/>
      <c r="DB8" s="760"/>
      <c r="DC8" s="761"/>
      <c r="DD8" s="761"/>
      <c r="DE8" s="761"/>
      <c r="DF8" s="762"/>
      <c r="DG8" s="760"/>
      <c r="DH8" s="761"/>
      <c r="DI8" s="761"/>
      <c r="DJ8" s="761"/>
      <c r="DK8" s="762"/>
      <c r="DL8" s="760"/>
      <c r="DM8" s="761"/>
      <c r="DN8" s="761"/>
      <c r="DO8" s="761"/>
      <c r="DP8" s="762"/>
      <c r="DQ8" s="760"/>
      <c r="DR8" s="761"/>
      <c r="DS8" s="761"/>
      <c r="DT8" s="761"/>
      <c r="DU8" s="762"/>
      <c r="DV8" s="757"/>
      <c r="DW8" s="758"/>
      <c r="DX8" s="758"/>
      <c r="DY8" s="758"/>
      <c r="DZ8" s="763"/>
      <c r="EA8" s="94"/>
    </row>
    <row r="9" spans="1:131" s="95" customFormat="1" ht="26.25" customHeight="1" x14ac:dyDescent="0.2">
      <c r="A9" s="98">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8">
        <v>3</v>
      </c>
      <c r="BR9" s="99"/>
      <c r="BS9" s="757"/>
      <c r="BT9" s="758"/>
      <c r="BU9" s="758"/>
      <c r="BV9" s="758"/>
      <c r="BW9" s="758"/>
      <c r="BX9" s="758"/>
      <c r="BY9" s="758"/>
      <c r="BZ9" s="758"/>
      <c r="CA9" s="758"/>
      <c r="CB9" s="758"/>
      <c r="CC9" s="758"/>
      <c r="CD9" s="758"/>
      <c r="CE9" s="758"/>
      <c r="CF9" s="758"/>
      <c r="CG9" s="759"/>
      <c r="CH9" s="760"/>
      <c r="CI9" s="761"/>
      <c r="CJ9" s="761"/>
      <c r="CK9" s="761"/>
      <c r="CL9" s="762"/>
      <c r="CM9" s="760"/>
      <c r="CN9" s="761"/>
      <c r="CO9" s="761"/>
      <c r="CP9" s="761"/>
      <c r="CQ9" s="762"/>
      <c r="CR9" s="760"/>
      <c r="CS9" s="761"/>
      <c r="CT9" s="761"/>
      <c r="CU9" s="761"/>
      <c r="CV9" s="762"/>
      <c r="CW9" s="760"/>
      <c r="CX9" s="761"/>
      <c r="CY9" s="761"/>
      <c r="CZ9" s="761"/>
      <c r="DA9" s="762"/>
      <c r="DB9" s="760"/>
      <c r="DC9" s="761"/>
      <c r="DD9" s="761"/>
      <c r="DE9" s="761"/>
      <c r="DF9" s="762"/>
      <c r="DG9" s="760"/>
      <c r="DH9" s="761"/>
      <c r="DI9" s="761"/>
      <c r="DJ9" s="761"/>
      <c r="DK9" s="762"/>
      <c r="DL9" s="760"/>
      <c r="DM9" s="761"/>
      <c r="DN9" s="761"/>
      <c r="DO9" s="761"/>
      <c r="DP9" s="762"/>
      <c r="DQ9" s="760"/>
      <c r="DR9" s="761"/>
      <c r="DS9" s="761"/>
      <c r="DT9" s="761"/>
      <c r="DU9" s="762"/>
      <c r="DV9" s="757"/>
      <c r="DW9" s="758"/>
      <c r="DX9" s="758"/>
      <c r="DY9" s="758"/>
      <c r="DZ9" s="763"/>
      <c r="EA9" s="94"/>
    </row>
    <row r="10" spans="1:131" s="95" customFormat="1" ht="26.25" customHeight="1" x14ac:dyDescent="0.2">
      <c r="A10" s="98">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8">
        <v>4</v>
      </c>
      <c r="BR10" s="99"/>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94"/>
    </row>
    <row r="11" spans="1:131" s="95" customFormat="1" ht="26.25" customHeight="1" x14ac:dyDescent="0.2">
      <c r="A11" s="98">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8">
        <v>5</v>
      </c>
      <c r="BR11" s="99"/>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4"/>
    </row>
    <row r="12" spans="1:131" s="95" customFormat="1" ht="26.25" customHeight="1" x14ac:dyDescent="0.2">
      <c r="A12" s="98">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8">
        <v>6</v>
      </c>
      <c r="BR12" s="99"/>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4"/>
    </row>
    <row r="13" spans="1:131" s="95" customFormat="1" ht="26.25" customHeight="1" x14ac:dyDescent="0.2">
      <c r="A13" s="98">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8">
        <v>7</v>
      </c>
      <c r="BR13" s="99"/>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4"/>
    </row>
    <row r="14" spans="1:131" s="95" customFormat="1" ht="26.25" customHeight="1" x14ac:dyDescent="0.2">
      <c r="A14" s="98">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8">
        <v>8</v>
      </c>
      <c r="BR14" s="99"/>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4"/>
    </row>
    <row r="15" spans="1:131" s="95" customFormat="1" ht="26.25" customHeight="1" x14ac:dyDescent="0.2">
      <c r="A15" s="98">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8">
        <v>9</v>
      </c>
      <c r="BR15" s="99"/>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4"/>
    </row>
    <row r="16" spans="1:131" s="95" customFormat="1" ht="26.25" customHeight="1" x14ac:dyDescent="0.2">
      <c r="A16" s="98">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8">
        <v>10</v>
      </c>
      <c r="BR16" s="99"/>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4"/>
    </row>
    <row r="17" spans="1:131" s="95" customFormat="1" ht="26.25" customHeight="1" x14ac:dyDescent="0.2">
      <c r="A17" s="98">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8">
        <v>11</v>
      </c>
      <c r="BR17" s="99"/>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4"/>
    </row>
    <row r="18" spans="1:131" s="95" customFormat="1" ht="26.25" customHeight="1" x14ac:dyDescent="0.2">
      <c r="A18" s="98">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8">
        <v>12</v>
      </c>
      <c r="BR18" s="99"/>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4"/>
    </row>
    <row r="19" spans="1:131" s="95" customFormat="1" ht="26.25" customHeight="1" x14ac:dyDescent="0.2">
      <c r="A19" s="98">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8">
        <v>13</v>
      </c>
      <c r="BR19" s="99"/>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4"/>
    </row>
    <row r="20" spans="1:131" s="95" customFormat="1" ht="26.25" customHeight="1" x14ac:dyDescent="0.2">
      <c r="A20" s="98">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8">
        <v>14</v>
      </c>
      <c r="BR20" s="99"/>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4"/>
    </row>
    <row r="21" spans="1:131" s="95" customFormat="1" ht="26.25" customHeight="1" thickBot="1" x14ac:dyDescent="0.25">
      <c r="A21" s="98">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8">
        <v>15</v>
      </c>
      <c r="BR21" s="99"/>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4"/>
    </row>
    <row r="22" spans="1:131" s="95" customFormat="1" ht="26.25" customHeight="1" x14ac:dyDescent="0.2">
      <c r="A22" s="98">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320</v>
      </c>
      <c r="BA22" s="781"/>
      <c r="BB22" s="781"/>
      <c r="BC22" s="781"/>
      <c r="BD22" s="782"/>
      <c r="BE22" s="92"/>
      <c r="BF22" s="92"/>
      <c r="BG22" s="92"/>
      <c r="BH22" s="92"/>
      <c r="BI22" s="92"/>
      <c r="BJ22" s="92"/>
      <c r="BK22" s="92"/>
      <c r="BL22" s="92"/>
      <c r="BM22" s="92"/>
      <c r="BN22" s="92"/>
      <c r="BO22" s="92"/>
      <c r="BP22" s="92"/>
      <c r="BQ22" s="98">
        <v>16</v>
      </c>
      <c r="BR22" s="99"/>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4"/>
    </row>
    <row r="23" spans="1:131" s="95" customFormat="1" ht="26.25" customHeight="1" thickBot="1" x14ac:dyDescent="0.25">
      <c r="A23" s="100" t="s">
        <v>321</v>
      </c>
      <c r="B23" s="764" t="s">
        <v>322</v>
      </c>
      <c r="C23" s="765"/>
      <c r="D23" s="765"/>
      <c r="E23" s="765"/>
      <c r="F23" s="765"/>
      <c r="G23" s="765"/>
      <c r="H23" s="765"/>
      <c r="I23" s="765"/>
      <c r="J23" s="765"/>
      <c r="K23" s="765"/>
      <c r="L23" s="765"/>
      <c r="M23" s="765"/>
      <c r="N23" s="765"/>
      <c r="O23" s="765"/>
      <c r="P23" s="766"/>
      <c r="Q23" s="767">
        <v>7181</v>
      </c>
      <c r="R23" s="768"/>
      <c r="S23" s="768"/>
      <c r="T23" s="768"/>
      <c r="U23" s="768"/>
      <c r="V23" s="768">
        <v>7090</v>
      </c>
      <c r="W23" s="768"/>
      <c r="X23" s="768"/>
      <c r="Y23" s="768"/>
      <c r="Z23" s="768"/>
      <c r="AA23" s="768">
        <v>91</v>
      </c>
      <c r="AB23" s="768"/>
      <c r="AC23" s="768"/>
      <c r="AD23" s="768"/>
      <c r="AE23" s="769"/>
      <c r="AF23" s="770">
        <v>49</v>
      </c>
      <c r="AG23" s="768"/>
      <c r="AH23" s="768"/>
      <c r="AI23" s="768"/>
      <c r="AJ23" s="771"/>
      <c r="AK23" s="772"/>
      <c r="AL23" s="773"/>
      <c r="AM23" s="773"/>
      <c r="AN23" s="773"/>
      <c r="AO23" s="773"/>
      <c r="AP23" s="768">
        <v>5302</v>
      </c>
      <c r="AQ23" s="768"/>
      <c r="AR23" s="768"/>
      <c r="AS23" s="768"/>
      <c r="AT23" s="768"/>
      <c r="AU23" s="784"/>
      <c r="AV23" s="784"/>
      <c r="AW23" s="784"/>
      <c r="AX23" s="784"/>
      <c r="AY23" s="785"/>
      <c r="AZ23" s="786" t="s">
        <v>63</v>
      </c>
      <c r="BA23" s="787"/>
      <c r="BB23" s="787"/>
      <c r="BC23" s="787"/>
      <c r="BD23" s="788"/>
      <c r="BE23" s="92"/>
      <c r="BF23" s="92"/>
      <c r="BG23" s="92"/>
      <c r="BH23" s="92"/>
      <c r="BI23" s="92"/>
      <c r="BJ23" s="92"/>
      <c r="BK23" s="92"/>
      <c r="BL23" s="92"/>
      <c r="BM23" s="92"/>
      <c r="BN23" s="92"/>
      <c r="BO23" s="92"/>
      <c r="BP23" s="92"/>
      <c r="BQ23" s="98">
        <v>17</v>
      </c>
      <c r="BR23" s="99"/>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4"/>
    </row>
    <row r="24" spans="1:131" s="95" customFormat="1" ht="26.25" customHeight="1" x14ac:dyDescent="0.2">
      <c r="A24" s="783" t="s">
        <v>323</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4"/>
    </row>
    <row r="25" spans="1:131" ht="26.25" customHeight="1" thickBot="1" x14ac:dyDescent="0.25">
      <c r="A25" s="714" t="s">
        <v>324</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1"/>
      <c r="BP25" s="101"/>
      <c r="BQ25" s="98">
        <v>19</v>
      </c>
      <c r="BR25" s="99"/>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2">
      <c r="A26" s="704" t="s">
        <v>302</v>
      </c>
      <c r="B26" s="705"/>
      <c r="C26" s="705"/>
      <c r="D26" s="705"/>
      <c r="E26" s="705"/>
      <c r="F26" s="705"/>
      <c r="G26" s="705"/>
      <c r="H26" s="705"/>
      <c r="I26" s="705"/>
      <c r="J26" s="705"/>
      <c r="K26" s="705"/>
      <c r="L26" s="705"/>
      <c r="M26" s="705"/>
      <c r="N26" s="705"/>
      <c r="O26" s="705"/>
      <c r="P26" s="706"/>
      <c r="Q26" s="700" t="s">
        <v>325</v>
      </c>
      <c r="R26" s="696"/>
      <c r="S26" s="696"/>
      <c r="T26" s="696"/>
      <c r="U26" s="697"/>
      <c r="V26" s="700" t="s">
        <v>326</v>
      </c>
      <c r="W26" s="696"/>
      <c r="X26" s="696"/>
      <c r="Y26" s="696"/>
      <c r="Z26" s="697"/>
      <c r="AA26" s="700" t="s">
        <v>327</v>
      </c>
      <c r="AB26" s="696"/>
      <c r="AC26" s="696"/>
      <c r="AD26" s="696"/>
      <c r="AE26" s="696"/>
      <c r="AF26" s="789" t="s">
        <v>328</v>
      </c>
      <c r="AG26" s="790"/>
      <c r="AH26" s="790"/>
      <c r="AI26" s="790"/>
      <c r="AJ26" s="791"/>
      <c r="AK26" s="696" t="s">
        <v>329</v>
      </c>
      <c r="AL26" s="696"/>
      <c r="AM26" s="696"/>
      <c r="AN26" s="696"/>
      <c r="AO26" s="697"/>
      <c r="AP26" s="700" t="s">
        <v>330</v>
      </c>
      <c r="AQ26" s="696"/>
      <c r="AR26" s="696"/>
      <c r="AS26" s="696"/>
      <c r="AT26" s="697"/>
      <c r="AU26" s="700" t="s">
        <v>331</v>
      </c>
      <c r="AV26" s="696"/>
      <c r="AW26" s="696"/>
      <c r="AX26" s="696"/>
      <c r="AY26" s="697"/>
      <c r="AZ26" s="700" t="s">
        <v>332</v>
      </c>
      <c r="BA26" s="696"/>
      <c r="BB26" s="696"/>
      <c r="BC26" s="696"/>
      <c r="BD26" s="697"/>
      <c r="BE26" s="700" t="s">
        <v>309</v>
      </c>
      <c r="BF26" s="696"/>
      <c r="BG26" s="696"/>
      <c r="BH26" s="696"/>
      <c r="BI26" s="702"/>
      <c r="BJ26" s="91"/>
      <c r="BK26" s="91"/>
      <c r="BL26" s="91"/>
      <c r="BM26" s="91"/>
      <c r="BN26" s="91"/>
      <c r="BO26" s="101"/>
      <c r="BP26" s="101"/>
      <c r="BQ26" s="98">
        <v>20</v>
      </c>
      <c r="BR26" s="99"/>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5">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1"/>
      <c r="BP27" s="101"/>
      <c r="BQ27" s="98">
        <v>21</v>
      </c>
      <c r="BR27" s="99"/>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2">
      <c r="A28" s="102">
        <v>1</v>
      </c>
      <c r="B28" s="735" t="s">
        <v>333</v>
      </c>
      <c r="C28" s="736"/>
      <c r="D28" s="736"/>
      <c r="E28" s="736"/>
      <c r="F28" s="736"/>
      <c r="G28" s="736"/>
      <c r="H28" s="736"/>
      <c r="I28" s="736"/>
      <c r="J28" s="736"/>
      <c r="K28" s="736"/>
      <c r="L28" s="736"/>
      <c r="M28" s="736"/>
      <c r="N28" s="736"/>
      <c r="O28" s="736"/>
      <c r="P28" s="737"/>
      <c r="Q28" s="797">
        <v>802</v>
      </c>
      <c r="R28" s="798"/>
      <c r="S28" s="798"/>
      <c r="T28" s="798"/>
      <c r="U28" s="798"/>
      <c r="V28" s="798">
        <v>794</v>
      </c>
      <c r="W28" s="798"/>
      <c r="X28" s="798"/>
      <c r="Y28" s="798"/>
      <c r="Z28" s="798"/>
      <c r="AA28" s="798">
        <v>8</v>
      </c>
      <c r="AB28" s="798"/>
      <c r="AC28" s="798"/>
      <c r="AD28" s="798"/>
      <c r="AE28" s="799"/>
      <c r="AF28" s="800">
        <v>8</v>
      </c>
      <c r="AG28" s="798"/>
      <c r="AH28" s="798"/>
      <c r="AI28" s="798"/>
      <c r="AJ28" s="801"/>
      <c r="AK28" s="802">
        <v>109</v>
      </c>
      <c r="AL28" s="803"/>
      <c r="AM28" s="803"/>
      <c r="AN28" s="803"/>
      <c r="AO28" s="803"/>
      <c r="AP28" s="803" t="s">
        <v>334</v>
      </c>
      <c r="AQ28" s="803"/>
      <c r="AR28" s="803"/>
      <c r="AS28" s="803"/>
      <c r="AT28" s="803"/>
      <c r="AU28" s="803" t="s">
        <v>334</v>
      </c>
      <c r="AV28" s="803"/>
      <c r="AW28" s="803"/>
      <c r="AX28" s="803"/>
      <c r="AY28" s="803"/>
      <c r="AZ28" s="804" t="s">
        <v>334</v>
      </c>
      <c r="BA28" s="804"/>
      <c r="BB28" s="804"/>
      <c r="BC28" s="804"/>
      <c r="BD28" s="804"/>
      <c r="BE28" s="795"/>
      <c r="BF28" s="795"/>
      <c r="BG28" s="795"/>
      <c r="BH28" s="795"/>
      <c r="BI28" s="796"/>
      <c r="BJ28" s="91"/>
      <c r="BK28" s="91"/>
      <c r="BL28" s="91"/>
      <c r="BM28" s="91"/>
      <c r="BN28" s="91"/>
      <c r="BO28" s="101"/>
      <c r="BP28" s="101"/>
      <c r="BQ28" s="98">
        <v>22</v>
      </c>
      <c r="BR28" s="99"/>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2">
      <c r="A29" s="102">
        <v>2</v>
      </c>
      <c r="B29" s="724" t="s">
        <v>335</v>
      </c>
      <c r="C29" s="725"/>
      <c r="D29" s="725"/>
      <c r="E29" s="725"/>
      <c r="F29" s="725"/>
      <c r="G29" s="725"/>
      <c r="H29" s="725"/>
      <c r="I29" s="725"/>
      <c r="J29" s="725"/>
      <c r="K29" s="725"/>
      <c r="L29" s="725"/>
      <c r="M29" s="725"/>
      <c r="N29" s="725"/>
      <c r="O29" s="725"/>
      <c r="P29" s="726"/>
      <c r="Q29" s="727">
        <v>676</v>
      </c>
      <c r="R29" s="728"/>
      <c r="S29" s="728"/>
      <c r="T29" s="728"/>
      <c r="U29" s="728"/>
      <c r="V29" s="728">
        <v>675</v>
      </c>
      <c r="W29" s="728"/>
      <c r="X29" s="728"/>
      <c r="Y29" s="728"/>
      <c r="Z29" s="728"/>
      <c r="AA29" s="728">
        <v>1</v>
      </c>
      <c r="AB29" s="728"/>
      <c r="AC29" s="728"/>
      <c r="AD29" s="728"/>
      <c r="AE29" s="729"/>
      <c r="AF29" s="730">
        <v>1</v>
      </c>
      <c r="AG29" s="731"/>
      <c r="AH29" s="731"/>
      <c r="AI29" s="731"/>
      <c r="AJ29" s="732"/>
      <c r="AK29" s="809">
        <v>119</v>
      </c>
      <c r="AL29" s="805"/>
      <c r="AM29" s="805"/>
      <c r="AN29" s="805"/>
      <c r="AO29" s="805"/>
      <c r="AP29" s="805" t="s">
        <v>334</v>
      </c>
      <c r="AQ29" s="805"/>
      <c r="AR29" s="805"/>
      <c r="AS29" s="805"/>
      <c r="AT29" s="805"/>
      <c r="AU29" s="805" t="s">
        <v>334</v>
      </c>
      <c r="AV29" s="805"/>
      <c r="AW29" s="805"/>
      <c r="AX29" s="805"/>
      <c r="AY29" s="805"/>
      <c r="AZ29" s="806" t="s">
        <v>334</v>
      </c>
      <c r="BA29" s="806"/>
      <c r="BB29" s="806"/>
      <c r="BC29" s="806"/>
      <c r="BD29" s="806"/>
      <c r="BE29" s="807"/>
      <c r="BF29" s="807"/>
      <c r="BG29" s="807"/>
      <c r="BH29" s="807"/>
      <c r="BI29" s="808"/>
      <c r="BJ29" s="91"/>
      <c r="BK29" s="91"/>
      <c r="BL29" s="91"/>
      <c r="BM29" s="91"/>
      <c r="BN29" s="91"/>
      <c r="BO29" s="101"/>
      <c r="BP29" s="101"/>
      <c r="BQ29" s="98">
        <v>23</v>
      </c>
      <c r="BR29" s="99"/>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2">
      <c r="A30" s="102">
        <v>3</v>
      </c>
      <c r="B30" s="724" t="s">
        <v>336</v>
      </c>
      <c r="C30" s="725"/>
      <c r="D30" s="725"/>
      <c r="E30" s="725"/>
      <c r="F30" s="725"/>
      <c r="G30" s="725"/>
      <c r="H30" s="725"/>
      <c r="I30" s="725"/>
      <c r="J30" s="725"/>
      <c r="K30" s="725"/>
      <c r="L30" s="725"/>
      <c r="M30" s="725"/>
      <c r="N30" s="725"/>
      <c r="O30" s="725"/>
      <c r="P30" s="726"/>
      <c r="Q30" s="727">
        <v>106</v>
      </c>
      <c r="R30" s="728"/>
      <c r="S30" s="728"/>
      <c r="T30" s="728"/>
      <c r="U30" s="728"/>
      <c r="V30" s="728">
        <v>106</v>
      </c>
      <c r="W30" s="728"/>
      <c r="X30" s="728"/>
      <c r="Y30" s="728"/>
      <c r="Z30" s="728"/>
      <c r="AA30" s="728">
        <v>0</v>
      </c>
      <c r="AB30" s="728"/>
      <c r="AC30" s="728"/>
      <c r="AD30" s="728"/>
      <c r="AE30" s="729"/>
      <c r="AF30" s="730">
        <v>0</v>
      </c>
      <c r="AG30" s="731"/>
      <c r="AH30" s="731"/>
      <c r="AI30" s="731"/>
      <c r="AJ30" s="732"/>
      <c r="AK30" s="809">
        <v>43</v>
      </c>
      <c r="AL30" s="805"/>
      <c r="AM30" s="805"/>
      <c r="AN30" s="805"/>
      <c r="AO30" s="805"/>
      <c r="AP30" s="805" t="s">
        <v>334</v>
      </c>
      <c r="AQ30" s="805"/>
      <c r="AR30" s="805"/>
      <c r="AS30" s="805"/>
      <c r="AT30" s="805"/>
      <c r="AU30" s="805" t="s">
        <v>334</v>
      </c>
      <c r="AV30" s="805"/>
      <c r="AW30" s="805"/>
      <c r="AX30" s="805"/>
      <c r="AY30" s="805"/>
      <c r="AZ30" s="806" t="s">
        <v>334</v>
      </c>
      <c r="BA30" s="806"/>
      <c r="BB30" s="806"/>
      <c r="BC30" s="806"/>
      <c r="BD30" s="806"/>
      <c r="BE30" s="807"/>
      <c r="BF30" s="807"/>
      <c r="BG30" s="807"/>
      <c r="BH30" s="807"/>
      <c r="BI30" s="808"/>
      <c r="BJ30" s="91"/>
      <c r="BK30" s="91"/>
      <c r="BL30" s="91"/>
      <c r="BM30" s="91"/>
      <c r="BN30" s="91"/>
      <c r="BO30" s="101"/>
      <c r="BP30" s="101"/>
      <c r="BQ30" s="98">
        <v>24</v>
      </c>
      <c r="BR30" s="99"/>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2">
      <c r="A31" s="102">
        <v>4</v>
      </c>
      <c r="B31" s="724" t="s">
        <v>337</v>
      </c>
      <c r="C31" s="725"/>
      <c r="D31" s="725"/>
      <c r="E31" s="725"/>
      <c r="F31" s="725"/>
      <c r="G31" s="725"/>
      <c r="H31" s="725"/>
      <c r="I31" s="725"/>
      <c r="J31" s="725"/>
      <c r="K31" s="725"/>
      <c r="L31" s="725"/>
      <c r="M31" s="725"/>
      <c r="N31" s="725"/>
      <c r="O31" s="725"/>
      <c r="P31" s="726"/>
      <c r="Q31" s="727">
        <v>239</v>
      </c>
      <c r="R31" s="728"/>
      <c r="S31" s="728"/>
      <c r="T31" s="728"/>
      <c r="U31" s="728"/>
      <c r="V31" s="728">
        <v>242</v>
      </c>
      <c r="W31" s="728"/>
      <c r="X31" s="728"/>
      <c r="Y31" s="728"/>
      <c r="Z31" s="728"/>
      <c r="AA31" s="728">
        <v>-3</v>
      </c>
      <c r="AB31" s="728"/>
      <c r="AC31" s="728"/>
      <c r="AD31" s="728"/>
      <c r="AE31" s="729"/>
      <c r="AF31" s="730">
        <v>71</v>
      </c>
      <c r="AG31" s="731"/>
      <c r="AH31" s="731"/>
      <c r="AI31" s="731"/>
      <c r="AJ31" s="732"/>
      <c r="AK31" s="809">
        <v>8</v>
      </c>
      <c r="AL31" s="805"/>
      <c r="AM31" s="805"/>
      <c r="AN31" s="805"/>
      <c r="AO31" s="805"/>
      <c r="AP31" s="805">
        <v>997</v>
      </c>
      <c r="AQ31" s="805"/>
      <c r="AR31" s="805"/>
      <c r="AS31" s="805"/>
      <c r="AT31" s="805"/>
      <c r="AU31" s="805">
        <v>23418</v>
      </c>
      <c r="AV31" s="805"/>
      <c r="AW31" s="805"/>
      <c r="AX31" s="805"/>
      <c r="AY31" s="805"/>
      <c r="AZ31" s="806" t="s">
        <v>334</v>
      </c>
      <c r="BA31" s="806"/>
      <c r="BB31" s="806"/>
      <c r="BC31" s="806"/>
      <c r="BD31" s="806"/>
      <c r="BE31" s="807" t="s">
        <v>338</v>
      </c>
      <c r="BF31" s="807"/>
      <c r="BG31" s="807"/>
      <c r="BH31" s="807"/>
      <c r="BI31" s="808"/>
      <c r="BJ31" s="91"/>
      <c r="BK31" s="91"/>
      <c r="BL31" s="91"/>
      <c r="BM31" s="91"/>
      <c r="BN31" s="91"/>
      <c r="BO31" s="101"/>
      <c r="BP31" s="101"/>
      <c r="BQ31" s="98">
        <v>25</v>
      </c>
      <c r="BR31" s="99"/>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2">
      <c r="A32" s="102">
        <v>5</v>
      </c>
      <c r="B32" s="724"/>
      <c r="C32" s="725"/>
      <c r="D32" s="725"/>
      <c r="E32" s="725"/>
      <c r="F32" s="725"/>
      <c r="G32" s="725"/>
      <c r="H32" s="725"/>
      <c r="I32" s="725"/>
      <c r="J32" s="725"/>
      <c r="K32" s="725"/>
      <c r="L32" s="725"/>
      <c r="M32" s="725"/>
      <c r="N32" s="725"/>
      <c r="O32" s="725"/>
      <c r="P32" s="726"/>
      <c r="Q32" s="727"/>
      <c r="R32" s="728"/>
      <c r="S32" s="728"/>
      <c r="T32" s="728"/>
      <c r="U32" s="728"/>
      <c r="V32" s="728"/>
      <c r="W32" s="728"/>
      <c r="X32" s="728"/>
      <c r="Y32" s="728"/>
      <c r="Z32" s="728"/>
      <c r="AA32" s="728"/>
      <c r="AB32" s="728"/>
      <c r="AC32" s="728"/>
      <c r="AD32" s="728"/>
      <c r="AE32" s="729"/>
      <c r="AF32" s="730"/>
      <c r="AG32" s="731"/>
      <c r="AH32" s="731"/>
      <c r="AI32" s="731"/>
      <c r="AJ32" s="732"/>
      <c r="AK32" s="809"/>
      <c r="AL32" s="805"/>
      <c r="AM32" s="805"/>
      <c r="AN32" s="805"/>
      <c r="AO32" s="805"/>
      <c r="AP32" s="805"/>
      <c r="AQ32" s="805"/>
      <c r="AR32" s="805"/>
      <c r="AS32" s="805"/>
      <c r="AT32" s="805"/>
      <c r="AU32" s="805"/>
      <c r="AV32" s="805"/>
      <c r="AW32" s="805"/>
      <c r="AX32" s="805"/>
      <c r="AY32" s="805"/>
      <c r="AZ32" s="806"/>
      <c r="BA32" s="806"/>
      <c r="BB32" s="806"/>
      <c r="BC32" s="806"/>
      <c r="BD32" s="806"/>
      <c r="BE32" s="807"/>
      <c r="BF32" s="807"/>
      <c r="BG32" s="807"/>
      <c r="BH32" s="807"/>
      <c r="BI32" s="808"/>
      <c r="BJ32" s="91"/>
      <c r="BK32" s="91"/>
      <c r="BL32" s="91"/>
      <c r="BM32" s="91"/>
      <c r="BN32" s="91"/>
      <c r="BO32" s="101"/>
      <c r="BP32" s="101"/>
      <c r="BQ32" s="98">
        <v>26</v>
      </c>
      <c r="BR32" s="99"/>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2">
      <c r="A33" s="102">
        <v>6</v>
      </c>
      <c r="B33" s="724"/>
      <c r="C33" s="725"/>
      <c r="D33" s="725"/>
      <c r="E33" s="725"/>
      <c r="F33" s="725"/>
      <c r="G33" s="725"/>
      <c r="H33" s="725"/>
      <c r="I33" s="725"/>
      <c r="J33" s="725"/>
      <c r="K33" s="725"/>
      <c r="L33" s="725"/>
      <c r="M33" s="725"/>
      <c r="N33" s="725"/>
      <c r="O33" s="725"/>
      <c r="P33" s="726"/>
      <c r="Q33" s="727"/>
      <c r="R33" s="728"/>
      <c r="S33" s="728"/>
      <c r="T33" s="728"/>
      <c r="U33" s="728"/>
      <c r="V33" s="728"/>
      <c r="W33" s="728"/>
      <c r="X33" s="728"/>
      <c r="Y33" s="728"/>
      <c r="Z33" s="728"/>
      <c r="AA33" s="728"/>
      <c r="AB33" s="728"/>
      <c r="AC33" s="728"/>
      <c r="AD33" s="728"/>
      <c r="AE33" s="729"/>
      <c r="AF33" s="730"/>
      <c r="AG33" s="731"/>
      <c r="AH33" s="731"/>
      <c r="AI33" s="731"/>
      <c r="AJ33" s="732"/>
      <c r="AK33" s="809"/>
      <c r="AL33" s="805"/>
      <c r="AM33" s="805"/>
      <c r="AN33" s="805"/>
      <c r="AO33" s="805"/>
      <c r="AP33" s="805"/>
      <c r="AQ33" s="805"/>
      <c r="AR33" s="805"/>
      <c r="AS33" s="805"/>
      <c r="AT33" s="805"/>
      <c r="AU33" s="805"/>
      <c r="AV33" s="805"/>
      <c r="AW33" s="805"/>
      <c r="AX33" s="805"/>
      <c r="AY33" s="805"/>
      <c r="AZ33" s="806"/>
      <c r="BA33" s="806"/>
      <c r="BB33" s="806"/>
      <c r="BC33" s="806"/>
      <c r="BD33" s="806"/>
      <c r="BE33" s="807"/>
      <c r="BF33" s="807"/>
      <c r="BG33" s="807"/>
      <c r="BH33" s="807"/>
      <c r="BI33" s="808"/>
      <c r="BJ33" s="91"/>
      <c r="BK33" s="91"/>
      <c r="BL33" s="91"/>
      <c r="BM33" s="91"/>
      <c r="BN33" s="91"/>
      <c r="BO33" s="101"/>
      <c r="BP33" s="101"/>
      <c r="BQ33" s="98">
        <v>27</v>
      </c>
      <c r="BR33" s="99"/>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2">
      <c r="A34" s="102">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1"/>
      <c r="BP34" s="101"/>
      <c r="BQ34" s="98">
        <v>28</v>
      </c>
      <c r="BR34" s="99"/>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2">
      <c r="A35" s="102">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1"/>
      <c r="BP35" s="101"/>
      <c r="BQ35" s="98">
        <v>29</v>
      </c>
      <c r="BR35" s="99"/>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2">
      <c r="A36" s="102">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1"/>
      <c r="BP36" s="101"/>
      <c r="BQ36" s="98">
        <v>30</v>
      </c>
      <c r="BR36" s="99"/>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2">
      <c r="A37" s="102">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1"/>
      <c r="BP37" s="101"/>
      <c r="BQ37" s="98">
        <v>31</v>
      </c>
      <c r="BR37" s="99"/>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2">
      <c r="A38" s="102">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1"/>
      <c r="BP38" s="101"/>
      <c r="BQ38" s="98">
        <v>32</v>
      </c>
      <c r="BR38" s="99"/>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2">
      <c r="A39" s="102">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1"/>
      <c r="BP39" s="101"/>
      <c r="BQ39" s="98">
        <v>33</v>
      </c>
      <c r="BR39" s="99"/>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2">
      <c r="A40" s="98">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2">
      <c r="A41" s="98">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2">
      <c r="A42" s="98">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2">
      <c r="A43" s="98">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2">
      <c r="A44" s="98">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2">
      <c r="A45" s="98">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2">
      <c r="A46" s="98">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2">
      <c r="A47" s="98">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2">
      <c r="A48" s="98">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2">
      <c r="A49" s="98">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2">
      <c r="A50" s="98">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2">
      <c r="A51" s="98">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2">
      <c r="A52" s="98">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2">
      <c r="A53" s="98">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2">
      <c r="A54" s="98">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2">
      <c r="A55" s="98">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2">
      <c r="A56" s="98">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2">
      <c r="A57" s="98">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2">
      <c r="A58" s="98">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2">
      <c r="A59" s="98">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2">
      <c r="A60" s="98">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5">
      <c r="A61" s="98">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2">
      <c r="A62" s="98">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339</v>
      </c>
      <c r="BK62" s="781"/>
      <c r="BL62" s="781"/>
      <c r="BM62" s="781"/>
      <c r="BN62" s="782"/>
      <c r="BO62" s="101"/>
      <c r="BP62" s="101"/>
      <c r="BQ62" s="98">
        <v>56</v>
      </c>
      <c r="BR62" s="99"/>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5">
      <c r="A63" s="100" t="s">
        <v>321</v>
      </c>
      <c r="B63" s="764" t="s">
        <v>340</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81</v>
      </c>
      <c r="AG63" s="819"/>
      <c r="AH63" s="819"/>
      <c r="AI63" s="819"/>
      <c r="AJ63" s="820"/>
      <c r="AK63" s="821"/>
      <c r="AL63" s="816"/>
      <c r="AM63" s="816"/>
      <c r="AN63" s="816"/>
      <c r="AO63" s="816"/>
      <c r="AP63" s="819">
        <v>997</v>
      </c>
      <c r="AQ63" s="819"/>
      <c r="AR63" s="819"/>
      <c r="AS63" s="819"/>
      <c r="AT63" s="819"/>
      <c r="AU63" s="819">
        <v>361</v>
      </c>
      <c r="AV63" s="819"/>
      <c r="AW63" s="819"/>
      <c r="AX63" s="819"/>
      <c r="AY63" s="819"/>
      <c r="AZ63" s="823"/>
      <c r="BA63" s="823"/>
      <c r="BB63" s="823"/>
      <c r="BC63" s="823"/>
      <c r="BD63" s="823"/>
      <c r="BE63" s="824"/>
      <c r="BF63" s="824"/>
      <c r="BG63" s="824"/>
      <c r="BH63" s="824"/>
      <c r="BI63" s="825"/>
      <c r="BJ63" s="826" t="s">
        <v>63</v>
      </c>
      <c r="BK63" s="827"/>
      <c r="BL63" s="827"/>
      <c r="BM63" s="827"/>
      <c r="BN63" s="828"/>
      <c r="BO63" s="101"/>
      <c r="BP63" s="101"/>
      <c r="BQ63" s="98">
        <v>57</v>
      </c>
      <c r="BR63" s="99"/>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5">
      <c r="A65" s="91" t="s">
        <v>341</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2">
      <c r="A66" s="704" t="s">
        <v>342</v>
      </c>
      <c r="B66" s="705"/>
      <c r="C66" s="705"/>
      <c r="D66" s="705"/>
      <c r="E66" s="705"/>
      <c r="F66" s="705"/>
      <c r="G66" s="705"/>
      <c r="H66" s="705"/>
      <c r="I66" s="705"/>
      <c r="J66" s="705"/>
      <c r="K66" s="705"/>
      <c r="L66" s="705"/>
      <c r="M66" s="705"/>
      <c r="N66" s="705"/>
      <c r="O66" s="705"/>
      <c r="P66" s="706"/>
      <c r="Q66" s="700" t="s">
        <v>325</v>
      </c>
      <c r="R66" s="696"/>
      <c r="S66" s="696"/>
      <c r="T66" s="696"/>
      <c r="U66" s="697"/>
      <c r="V66" s="700" t="s">
        <v>326</v>
      </c>
      <c r="W66" s="696"/>
      <c r="X66" s="696"/>
      <c r="Y66" s="696"/>
      <c r="Z66" s="697"/>
      <c r="AA66" s="700" t="s">
        <v>327</v>
      </c>
      <c r="AB66" s="696"/>
      <c r="AC66" s="696"/>
      <c r="AD66" s="696"/>
      <c r="AE66" s="697"/>
      <c r="AF66" s="829" t="s">
        <v>328</v>
      </c>
      <c r="AG66" s="790"/>
      <c r="AH66" s="790"/>
      <c r="AI66" s="790"/>
      <c r="AJ66" s="830"/>
      <c r="AK66" s="700" t="s">
        <v>329</v>
      </c>
      <c r="AL66" s="705"/>
      <c r="AM66" s="705"/>
      <c r="AN66" s="705"/>
      <c r="AO66" s="706"/>
      <c r="AP66" s="700" t="s">
        <v>330</v>
      </c>
      <c r="AQ66" s="696"/>
      <c r="AR66" s="696"/>
      <c r="AS66" s="696"/>
      <c r="AT66" s="697"/>
      <c r="AU66" s="700" t="s">
        <v>343</v>
      </c>
      <c r="AV66" s="696"/>
      <c r="AW66" s="696"/>
      <c r="AX66" s="696"/>
      <c r="AY66" s="697"/>
      <c r="AZ66" s="700" t="s">
        <v>309</v>
      </c>
      <c r="BA66" s="696"/>
      <c r="BB66" s="696"/>
      <c r="BC66" s="696"/>
      <c r="BD66" s="702"/>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5">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2">
      <c r="A68" s="96">
        <v>1</v>
      </c>
      <c r="B68" s="844" t="s">
        <v>344</v>
      </c>
      <c r="C68" s="845"/>
      <c r="D68" s="845"/>
      <c r="E68" s="845"/>
      <c r="F68" s="845"/>
      <c r="G68" s="845"/>
      <c r="H68" s="845"/>
      <c r="I68" s="845"/>
      <c r="J68" s="845"/>
      <c r="K68" s="845"/>
      <c r="L68" s="845"/>
      <c r="M68" s="845"/>
      <c r="N68" s="845"/>
      <c r="O68" s="845"/>
      <c r="P68" s="846"/>
      <c r="Q68" s="847">
        <v>10742</v>
      </c>
      <c r="R68" s="841"/>
      <c r="S68" s="841"/>
      <c r="T68" s="841"/>
      <c r="U68" s="841"/>
      <c r="V68" s="841">
        <v>10165</v>
      </c>
      <c r="W68" s="841"/>
      <c r="X68" s="841"/>
      <c r="Y68" s="841"/>
      <c r="Z68" s="841"/>
      <c r="AA68" s="841">
        <v>577</v>
      </c>
      <c r="AB68" s="841"/>
      <c r="AC68" s="841"/>
      <c r="AD68" s="841"/>
      <c r="AE68" s="841"/>
      <c r="AF68" s="841">
        <v>577</v>
      </c>
      <c r="AG68" s="841"/>
      <c r="AH68" s="841"/>
      <c r="AI68" s="841"/>
      <c r="AJ68" s="841"/>
      <c r="AK68" s="841">
        <v>565</v>
      </c>
      <c r="AL68" s="841"/>
      <c r="AM68" s="841"/>
      <c r="AN68" s="841"/>
      <c r="AO68" s="841"/>
      <c r="AP68" s="841" t="s">
        <v>334</v>
      </c>
      <c r="AQ68" s="841"/>
      <c r="AR68" s="841"/>
      <c r="AS68" s="841"/>
      <c r="AT68" s="841"/>
      <c r="AU68" s="841" t="s">
        <v>334</v>
      </c>
      <c r="AV68" s="841"/>
      <c r="AW68" s="841"/>
      <c r="AX68" s="841"/>
      <c r="AY68" s="841"/>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2">
      <c r="A69" s="98">
        <v>2</v>
      </c>
      <c r="B69" s="848" t="s">
        <v>345</v>
      </c>
      <c r="C69" s="849"/>
      <c r="D69" s="849"/>
      <c r="E69" s="849"/>
      <c r="F69" s="849"/>
      <c r="G69" s="849"/>
      <c r="H69" s="849"/>
      <c r="I69" s="849"/>
      <c r="J69" s="849"/>
      <c r="K69" s="849"/>
      <c r="L69" s="849"/>
      <c r="M69" s="849"/>
      <c r="N69" s="849"/>
      <c r="O69" s="849"/>
      <c r="P69" s="850"/>
      <c r="Q69" s="851">
        <v>126</v>
      </c>
      <c r="R69" s="805"/>
      <c r="S69" s="805"/>
      <c r="T69" s="805"/>
      <c r="U69" s="805"/>
      <c r="V69" s="805">
        <v>114</v>
      </c>
      <c r="W69" s="805"/>
      <c r="X69" s="805"/>
      <c r="Y69" s="805"/>
      <c r="Z69" s="805"/>
      <c r="AA69" s="805">
        <v>11</v>
      </c>
      <c r="AB69" s="805"/>
      <c r="AC69" s="805"/>
      <c r="AD69" s="805"/>
      <c r="AE69" s="805"/>
      <c r="AF69" s="805">
        <v>11</v>
      </c>
      <c r="AG69" s="805"/>
      <c r="AH69" s="805"/>
      <c r="AI69" s="805"/>
      <c r="AJ69" s="805"/>
      <c r="AK69" s="805">
        <v>15</v>
      </c>
      <c r="AL69" s="805"/>
      <c r="AM69" s="805"/>
      <c r="AN69" s="805"/>
      <c r="AO69" s="805"/>
      <c r="AP69" s="805">
        <v>0</v>
      </c>
      <c r="AQ69" s="805"/>
      <c r="AR69" s="805"/>
      <c r="AS69" s="805"/>
      <c r="AT69" s="805"/>
      <c r="AU69" s="805">
        <v>0</v>
      </c>
      <c r="AV69" s="805"/>
      <c r="AW69" s="805"/>
      <c r="AX69" s="805"/>
      <c r="AY69" s="805"/>
      <c r="AZ69" s="807"/>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2">
      <c r="A70" s="98">
        <v>3</v>
      </c>
      <c r="B70" s="848" t="s">
        <v>346</v>
      </c>
      <c r="C70" s="849"/>
      <c r="D70" s="849"/>
      <c r="E70" s="849"/>
      <c r="F70" s="849"/>
      <c r="G70" s="849"/>
      <c r="H70" s="849"/>
      <c r="I70" s="849"/>
      <c r="J70" s="849"/>
      <c r="K70" s="849"/>
      <c r="L70" s="849"/>
      <c r="M70" s="849"/>
      <c r="N70" s="849"/>
      <c r="O70" s="849"/>
      <c r="P70" s="850"/>
      <c r="Q70" s="851">
        <v>1074</v>
      </c>
      <c r="R70" s="805"/>
      <c r="S70" s="805"/>
      <c r="T70" s="805"/>
      <c r="U70" s="805"/>
      <c r="V70" s="805">
        <v>1036</v>
      </c>
      <c r="W70" s="805"/>
      <c r="X70" s="805"/>
      <c r="Y70" s="805"/>
      <c r="Z70" s="805"/>
      <c r="AA70" s="805">
        <v>38</v>
      </c>
      <c r="AB70" s="805"/>
      <c r="AC70" s="805"/>
      <c r="AD70" s="805"/>
      <c r="AE70" s="805"/>
      <c r="AF70" s="805">
        <v>33</v>
      </c>
      <c r="AG70" s="805"/>
      <c r="AH70" s="805"/>
      <c r="AI70" s="805"/>
      <c r="AJ70" s="805"/>
      <c r="AK70" s="805">
        <v>90</v>
      </c>
      <c r="AL70" s="805"/>
      <c r="AM70" s="805"/>
      <c r="AN70" s="805"/>
      <c r="AO70" s="805"/>
      <c r="AP70" s="805" t="s">
        <v>334</v>
      </c>
      <c r="AQ70" s="805"/>
      <c r="AR70" s="805"/>
      <c r="AS70" s="805"/>
      <c r="AT70" s="805"/>
      <c r="AU70" s="805" t="s">
        <v>334</v>
      </c>
      <c r="AV70" s="805"/>
      <c r="AW70" s="805"/>
      <c r="AX70" s="805"/>
      <c r="AY70" s="805"/>
      <c r="AZ70" s="807"/>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2">
      <c r="A71" s="98">
        <v>4</v>
      </c>
      <c r="B71" s="848" t="s">
        <v>347</v>
      </c>
      <c r="C71" s="849"/>
      <c r="D71" s="849"/>
      <c r="E71" s="849"/>
      <c r="F71" s="849"/>
      <c r="G71" s="849"/>
      <c r="H71" s="849"/>
      <c r="I71" s="849"/>
      <c r="J71" s="849"/>
      <c r="K71" s="849"/>
      <c r="L71" s="849"/>
      <c r="M71" s="849"/>
      <c r="N71" s="849"/>
      <c r="O71" s="849"/>
      <c r="P71" s="850"/>
      <c r="Q71" s="851">
        <v>100</v>
      </c>
      <c r="R71" s="805"/>
      <c r="S71" s="805"/>
      <c r="T71" s="805"/>
      <c r="U71" s="805"/>
      <c r="V71" s="805">
        <v>91</v>
      </c>
      <c r="W71" s="805"/>
      <c r="X71" s="805"/>
      <c r="Y71" s="805"/>
      <c r="Z71" s="805"/>
      <c r="AA71" s="805">
        <v>9</v>
      </c>
      <c r="AB71" s="805"/>
      <c r="AC71" s="805"/>
      <c r="AD71" s="805"/>
      <c r="AE71" s="805"/>
      <c r="AF71" s="805">
        <v>9</v>
      </c>
      <c r="AG71" s="805"/>
      <c r="AH71" s="805"/>
      <c r="AI71" s="805"/>
      <c r="AJ71" s="805"/>
      <c r="AK71" s="805">
        <v>17</v>
      </c>
      <c r="AL71" s="805"/>
      <c r="AM71" s="805"/>
      <c r="AN71" s="805"/>
      <c r="AO71" s="805"/>
      <c r="AP71" s="805" t="s">
        <v>334</v>
      </c>
      <c r="AQ71" s="805"/>
      <c r="AR71" s="805"/>
      <c r="AS71" s="805"/>
      <c r="AT71" s="805"/>
      <c r="AU71" s="805" t="s">
        <v>334</v>
      </c>
      <c r="AV71" s="805"/>
      <c r="AW71" s="805"/>
      <c r="AX71" s="805"/>
      <c r="AY71" s="805"/>
      <c r="AZ71" s="807"/>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2">
      <c r="A72" s="98">
        <v>5</v>
      </c>
      <c r="B72" s="848" t="s">
        <v>348</v>
      </c>
      <c r="C72" s="849"/>
      <c r="D72" s="849"/>
      <c r="E72" s="849"/>
      <c r="F72" s="849"/>
      <c r="G72" s="849"/>
      <c r="H72" s="849"/>
      <c r="I72" s="849"/>
      <c r="J72" s="849"/>
      <c r="K72" s="849"/>
      <c r="L72" s="849"/>
      <c r="M72" s="849"/>
      <c r="N72" s="849"/>
      <c r="O72" s="849"/>
      <c r="P72" s="850"/>
      <c r="Q72" s="851">
        <v>303344</v>
      </c>
      <c r="R72" s="805"/>
      <c r="S72" s="805"/>
      <c r="T72" s="805"/>
      <c r="U72" s="805"/>
      <c r="V72" s="805">
        <v>298534</v>
      </c>
      <c r="W72" s="805"/>
      <c r="X72" s="805"/>
      <c r="Y72" s="805"/>
      <c r="Z72" s="805"/>
      <c r="AA72" s="805">
        <v>4810</v>
      </c>
      <c r="AB72" s="805"/>
      <c r="AC72" s="805"/>
      <c r="AD72" s="805"/>
      <c r="AE72" s="805"/>
      <c r="AF72" s="805">
        <v>4810</v>
      </c>
      <c r="AG72" s="805"/>
      <c r="AH72" s="805"/>
      <c r="AI72" s="805"/>
      <c r="AJ72" s="805"/>
      <c r="AK72" s="805">
        <v>2401</v>
      </c>
      <c r="AL72" s="805"/>
      <c r="AM72" s="805"/>
      <c r="AN72" s="805"/>
      <c r="AO72" s="805"/>
      <c r="AP72" s="805" t="s">
        <v>334</v>
      </c>
      <c r="AQ72" s="805"/>
      <c r="AR72" s="805"/>
      <c r="AS72" s="805"/>
      <c r="AT72" s="805"/>
      <c r="AU72" s="805" t="s">
        <v>334</v>
      </c>
      <c r="AV72" s="805"/>
      <c r="AW72" s="805"/>
      <c r="AX72" s="805"/>
      <c r="AY72" s="805"/>
      <c r="AZ72" s="807"/>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2">
      <c r="A73" s="98">
        <v>6</v>
      </c>
      <c r="B73" s="848" t="s">
        <v>349</v>
      </c>
      <c r="C73" s="849"/>
      <c r="D73" s="849"/>
      <c r="E73" s="849"/>
      <c r="F73" s="849"/>
      <c r="G73" s="849"/>
      <c r="H73" s="849"/>
      <c r="I73" s="849"/>
      <c r="J73" s="849"/>
      <c r="K73" s="849"/>
      <c r="L73" s="849"/>
      <c r="M73" s="849"/>
      <c r="N73" s="849"/>
      <c r="O73" s="849"/>
      <c r="P73" s="850"/>
      <c r="Q73" s="851">
        <v>782</v>
      </c>
      <c r="R73" s="805"/>
      <c r="S73" s="805"/>
      <c r="T73" s="805"/>
      <c r="U73" s="805"/>
      <c r="V73" s="805">
        <v>1019</v>
      </c>
      <c r="W73" s="805"/>
      <c r="X73" s="805"/>
      <c r="Y73" s="805"/>
      <c r="Z73" s="805"/>
      <c r="AA73" s="805">
        <v>-237</v>
      </c>
      <c r="AB73" s="805"/>
      <c r="AC73" s="805"/>
      <c r="AD73" s="805"/>
      <c r="AE73" s="805"/>
      <c r="AF73" s="805">
        <v>-780</v>
      </c>
      <c r="AG73" s="805"/>
      <c r="AH73" s="805"/>
      <c r="AI73" s="805"/>
      <c r="AJ73" s="805"/>
      <c r="AK73" s="805">
        <v>148</v>
      </c>
      <c r="AL73" s="805"/>
      <c r="AM73" s="805"/>
      <c r="AN73" s="805"/>
      <c r="AO73" s="805"/>
      <c r="AP73" s="805">
        <v>1181</v>
      </c>
      <c r="AQ73" s="805"/>
      <c r="AR73" s="805"/>
      <c r="AS73" s="805"/>
      <c r="AT73" s="805"/>
      <c r="AU73" s="805">
        <v>829</v>
      </c>
      <c r="AV73" s="805"/>
      <c r="AW73" s="805"/>
      <c r="AX73" s="805"/>
      <c r="AY73" s="805"/>
      <c r="AZ73" s="807"/>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2">
      <c r="A74" s="98">
        <v>7</v>
      </c>
      <c r="B74" s="848" t="s">
        <v>350</v>
      </c>
      <c r="C74" s="849"/>
      <c r="D74" s="849"/>
      <c r="E74" s="849"/>
      <c r="F74" s="849"/>
      <c r="G74" s="849"/>
      <c r="H74" s="849"/>
      <c r="I74" s="849"/>
      <c r="J74" s="849"/>
      <c r="K74" s="849"/>
      <c r="L74" s="849"/>
      <c r="M74" s="849"/>
      <c r="N74" s="849"/>
      <c r="O74" s="849"/>
      <c r="P74" s="850"/>
      <c r="Q74" s="851">
        <v>283</v>
      </c>
      <c r="R74" s="805"/>
      <c r="S74" s="805"/>
      <c r="T74" s="805"/>
      <c r="U74" s="805"/>
      <c r="V74" s="805">
        <v>290</v>
      </c>
      <c r="W74" s="805"/>
      <c r="X74" s="805"/>
      <c r="Y74" s="805"/>
      <c r="Z74" s="805"/>
      <c r="AA74" s="805">
        <v>-7</v>
      </c>
      <c r="AB74" s="805"/>
      <c r="AC74" s="805"/>
      <c r="AD74" s="805"/>
      <c r="AE74" s="805"/>
      <c r="AF74" s="805">
        <v>-78</v>
      </c>
      <c r="AG74" s="805"/>
      <c r="AH74" s="805"/>
      <c r="AI74" s="805"/>
      <c r="AJ74" s="805"/>
      <c r="AK74" s="805">
        <v>155</v>
      </c>
      <c r="AL74" s="805"/>
      <c r="AM74" s="805"/>
      <c r="AN74" s="805"/>
      <c r="AO74" s="805"/>
      <c r="AP74" s="805">
        <v>217</v>
      </c>
      <c r="AQ74" s="805"/>
      <c r="AR74" s="805"/>
      <c r="AS74" s="805"/>
      <c r="AT74" s="805"/>
      <c r="AU74" s="805">
        <v>17</v>
      </c>
      <c r="AV74" s="805"/>
      <c r="AW74" s="805"/>
      <c r="AX74" s="805"/>
      <c r="AY74" s="805"/>
      <c r="AZ74" s="807"/>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2">
      <c r="A75" s="98">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2">
      <c r="A76" s="98">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2">
      <c r="A77" s="98">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2">
      <c r="A78" s="98">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2">
      <c r="A79" s="98">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2">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2">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2">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2">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2">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2">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2">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2">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5">
      <c r="A88" s="100" t="s">
        <v>321</v>
      </c>
      <c r="B88" s="764" t="s">
        <v>351</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4582</v>
      </c>
      <c r="AG88" s="819"/>
      <c r="AH88" s="819"/>
      <c r="AI88" s="819"/>
      <c r="AJ88" s="819"/>
      <c r="AK88" s="816"/>
      <c r="AL88" s="816"/>
      <c r="AM88" s="816"/>
      <c r="AN88" s="816"/>
      <c r="AO88" s="816"/>
      <c r="AP88" s="819">
        <v>1398</v>
      </c>
      <c r="AQ88" s="819"/>
      <c r="AR88" s="819"/>
      <c r="AS88" s="819"/>
      <c r="AT88" s="819"/>
      <c r="AU88" s="819">
        <v>846</v>
      </c>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321</v>
      </c>
      <c r="BR102" s="764" t="s">
        <v>352</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c r="CS102" s="827"/>
      <c r="CT102" s="827"/>
      <c r="CU102" s="827"/>
      <c r="CV102" s="866"/>
      <c r="CW102" s="865"/>
      <c r="CX102" s="827"/>
      <c r="CY102" s="827"/>
      <c r="CZ102" s="827"/>
      <c r="DA102" s="866"/>
      <c r="DB102" s="865"/>
      <c r="DC102" s="827"/>
      <c r="DD102" s="827"/>
      <c r="DE102" s="827"/>
      <c r="DF102" s="866"/>
      <c r="DG102" s="865"/>
      <c r="DH102" s="827"/>
      <c r="DI102" s="827"/>
      <c r="DJ102" s="827"/>
      <c r="DK102" s="866"/>
      <c r="DL102" s="865"/>
      <c r="DM102" s="827"/>
      <c r="DN102" s="827"/>
      <c r="DO102" s="827"/>
      <c r="DP102" s="866"/>
      <c r="DQ102" s="865"/>
      <c r="DR102" s="827"/>
      <c r="DS102" s="827"/>
      <c r="DT102" s="827"/>
      <c r="DU102" s="866"/>
      <c r="DV102" s="764"/>
      <c r="DW102" s="765"/>
      <c r="DX102" s="765"/>
      <c r="DY102" s="765"/>
      <c r="DZ102" s="889"/>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353</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354</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355</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356</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892" t="s">
        <v>357</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358</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2">
      <c r="A109" s="887" t="s">
        <v>359</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360</v>
      </c>
      <c r="AB109" s="868"/>
      <c r="AC109" s="868"/>
      <c r="AD109" s="868"/>
      <c r="AE109" s="869"/>
      <c r="AF109" s="867" t="s">
        <v>361</v>
      </c>
      <c r="AG109" s="868"/>
      <c r="AH109" s="868"/>
      <c r="AI109" s="868"/>
      <c r="AJ109" s="869"/>
      <c r="AK109" s="867" t="s">
        <v>239</v>
      </c>
      <c r="AL109" s="868"/>
      <c r="AM109" s="868"/>
      <c r="AN109" s="868"/>
      <c r="AO109" s="869"/>
      <c r="AP109" s="867" t="s">
        <v>362</v>
      </c>
      <c r="AQ109" s="868"/>
      <c r="AR109" s="868"/>
      <c r="AS109" s="868"/>
      <c r="AT109" s="870"/>
      <c r="AU109" s="887" t="s">
        <v>359</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360</v>
      </c>
      <c r="BR109" s="868"/>
      <c r="BS109" s="868"/>
      <c r="BT109" s="868"/>
      <c r="BU109" s="869"/>
      <c r="BV109" s="867" t="s">
        <v>361</v>
      </c>
      <c r="BW109" s="868"/>
      <c r="BX109" s="868"/>
      <c r="BY109" s="868"/>
      <c r="BZ109" s="869"/>
      <c r="CA109" s="867" t="s">
        <v>239</v>
      </c>
      <c r="CB109" s="868"/>
      <c r="CC109" s="868"/>
      <c r="CD109" s="868"/>
      <c r="CE109" s="869"/>
      <c r="CF109" s="888" t="s">
        <v>362</v>
      </c>
      <c r="CG109" s="888"/>
      <c r="CH109" s="888"/>
      <c r="CI109" s="888"/>
      <c r="CJ109" s="888"/>
      <c r="CK109" s="867" t="s">
        <v>363</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360</v>
      </c>
      <c r="DH109" s="868"/>
      <c r="DI109" s="868"/>
      <c r="DJ109" s="868"/>
      <c r="DK109" s="869"/>
      <c r="DL109" s="867" t="s">
        <v>361</v>
      </c>
      <c r="DM109" s="868"/>
      <c r="DN109" s="868"/>
      <c r="DO109" s="868"/>
      <c r="DP109" s="869"/>
      <c r="DQ109" s="867" t="s">
        <v>239</v>
      </c>
      <c r="DR109" s="868"/>
      <c r="DS109" s="868"/>
      <c r="DT109" s="868"/>
      <c r="DU109" s="869"/>
      <c r="DV109" s="867" t="s">
        <v>362</v>
      </c>
      <c r="DW109" s="868"/>
      <c r="DX109" s="868"/>
      <c r="DY109" s="868"/>
      <c r="DZ109" s="870"/>
    </row>
    <row r="110" spans="1:131" s="89" customFormat="1" ht="26.25" customHeight="1" x14ac:dyDescent="0.2">
      <c r="A110" s="871" t="s">
        <v>364</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796774</v>
      </c>
      <c r="AB110" s="875"/>
      <c r="AC110" s="875"/>
      <c r="AD110" s="875"/>
      <c r="AE110" s="876"/>
      <c r="AF110" s="877">
        <v>790643</v>
      </c>
      <c r="AG110" s="875"/>
      <c r="AH110" s="875"/>
      <c r="AI110" s="875"/>
      <c r="AJ110" s="876"/>
      <c r="AK110" s="877">
        <v>766770</v>
      </c>
      <c r="AL110" s="875"/>
      <c r="AM110" s="875"/>
      <c r="AN110" s="875"/>
      <c r="AO110" s="876"/>
      <c r="AP110" s="878">
        <v>23.1</v>
      </c>
      <c r="AQ110" s="879"/>
      <c r="AR110" s="879"/>
      <c r="AS110" s="879"/>
      <c r="AT110" s="880"/>
      <c r="AU110" s="881" t="s">
        <v>365</v>
      </c>
      <c r="AV110" s="882"/>
      <c r="AW110" s="882"/>
      <c r="AX110" s="882"/>
      <c r="AY110" s="882"/>
      <c r="AZ110" s="904" t="s">
        <v>366</v>
      </c>
      <c r="BA110" s="872"/>
      <c r="BB110" s="872"/>
      <c r="BC110" s="872"/>
      <c r="BD110" s="872"/>
      <c r="BE110" s="872"/>
      <c r="BF110" s="872"/>
      <c r="BG110" s="872"/>
      <c r="BH110" s="872"/>
      <c r="BI110" s="872"/>
      <c r="BJ110" s="872"/>
      <c r="BK110" s="872"/>
      <c r="BL110" s="872"/>
      <c r="BM110" s="872"/>
      <c r="BN110" s="872"/>
      <c r="BO110" s="872"/>
      <c r="BP110" s="873"/>
      <c r="BQ110" s="905">
        <v>5637321</v>
      </c>
      <c r="BR110" s="906"/>
      <c r="BS110" s="906"/>
      <c r="BT110" s="906"/>
      <c r="BU110" s="906"/>
      <c r="BV110" s="906">
        <v>5396983</v>
      </c>
      <c r="BW110" s="906"/>
      <c r="BX110" s="906"/>
      <c r="BY110" s="906"/>
      <c r="BZ110" s="906"/>
      <c r="CA110" s="906">
        <v>5302407</v>
      </c>
      <c r="CB110" s="906"/>
      <c r="CC110" s="906"/>
      <c r="CD110" s="906"/>
      <c r="CE110" s="906"/>
      <c r="CF110" s="919">
        <v>159.5</v>
      </c>
      <c r="CG110" s="920"/>
      <c r="CH110" s="920"/>
      <c r="CI110" s="920"/>
      <c r="CJ110" s="920"/>
      <c r="CK110" s="921" t="s">
        <v>367</v>
      </c>
      <c r="CL110" s="922"/>
      <c r="CM110" s="904" t="s">
        <v>368</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63</v>
      </c>
      <c r="DH110" s="906"/>
      <c r="DI110" s="906"/>
      <c r="DJ110" s="906"/>
      <c r="DK110" s="906"/>
      <c r="DL110" s="906" t="s">
        <v>63</v>
      </c>
      <c r="DM110" s="906"/>
      <c r="DN110" s="906"/>
      <c r="DO110" s="906"/>
      <c r="DP110" s="906"/>
      <c r="DQ110" s="906" t="s">
        <v>63</v>
      </c>
      <c r="DR110" s="906"/>
      <c r="DS110" s="906"/>
      <c r="DT110" s="906"/>
      <c r="DU110" s="906"/>
      <c r="DV110" s="907" t="s">
        <v>63</v>
      </c>
      <c r="DW110" s="907"/>
      <c r="DX110" s="907"/>
      <c r="DY110" s="907"/>
      <c r="DZ110" s="908"/>
    </row>
    <row r="111" spans="1:131" s="89" customFormat="1" ht="26.25" customHeight="1" x14ac:dyDescent="0.2">
      <c r="A111" s="909" t="s">
        <v>369</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63</v>
      </c>
      <c r="AB111" s="913"/>
      <c r="AC111" s="913"/>
      <c r="AD111" s="913"/>
      <c r="AE111" s="914"/>
      <c r="AF111" s="915" t="s">
        <v>63</v>
      </c>
      <c r="AG111" s="913"/>
      <c r="AH111" s="913"/>
      <c r="AI111" s="913"/>
      <c r="AJ111" s="914"/>
      <c r="AK111" s="915" t="s">
        <v>63</v>
      </c>
      <c r="AL111" s="913"/>
      <c r="AM111" s="913"/>
      <c r="AN111" s="913"/>
      <c r="AO111" s="914"/>
      <c r="AP111" s="916" t="s">
        <v>63</v>
      </c>
      <c r="AQ111" s="917"/>
      <c r="AR111" s="917"/>
      <c r="AS111" s="917"/>
      <c r="AT111" s="918"/>
      <c r="AU111" s="883"/>
      <c r="AV111" s="884"/>
      <c r="AW111" s="884"/>
      <c r="AX111" s="884"/>
      <c r="AY111" s="884"/>
      <c r="AZ111" s="897" t="s">
        <v>370</v>
      </c>
      <c r="BA111" s="898"/>
      <c r="BB111" s="898"/>
      <c r="BC111" s="898"/>
      <c r="BD111" s="898"/>
      <c r="BE111" s="898"/>
      <c r="BF111" s="898"/>
      <c r="BG111" s="898"/>
      <c r="BH111" s="898"/>
      <c r="BI111" s="898"/>
      <c r="BJ111" s="898"/>
      <c r="BK111" s="898"/>
      <c r="BL111" s="898"/>
      <c r="BM111" s="898"/>
      <c r="BN111" s="898"/>
      <c r="BO111" s="898"/>
      <c r="BP111" s="899"/>
      <c r="BQ111" s="900" t="s">
        <v>63</v>
      </c>
      <c r="BR111" s="901"/>
      <c r="BS111" s="901"/>
      <c r="BT111" s="901"/>
      <c r="BU111" s="901"/>
      <c r="BV111" s="901" t="s">
        <v>63</v>
      </c>
      <c r="BW111" s="901"/>
      <c r="BX111" s="901"/>
      <c r="BY111" s="901"/>
      <c r="BZ111" s="901"/>
      <c r="CA111" s="901" t="s">
        <v>63</v>
      </c>
      <c r="CB111" s="901"/>
      <c r="CC111" s="901"/>
      <c r="CD111" s="901"/>
      <c r="CE111" s="901"/>
      <c r="CF111" s="895" t="s">
        <v>63</v>
      </c>
      <c r="CG111" s="896"/>
      <c r="CH111" s="896"/>
      <c r="CI111" s="896"/>
      <c r="CJ111" s="896"/>
      <c r="CK111" s="923"/>
      <c r="CL111" s="924"/>
      <c r="CM111" s="897" t="s">
        <v>371</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63</v>
      </c>
      <c r="DH111" s="901"/>
      <c r="DI111" s="901"/>
      <c r="DJ111" s="901"/>
      <c r="DK111" s="901"/>
      <c r="DL111" s="901" t="s">
        <v>63</v>
      </c>
      <c r="DM111" s="901"/>
      <c r="DN111" s="901"/>
      <c r="DO111" s="901"/>
      <c r="DP111" s="901"/>
      <c r="DQ111" s="901" t="s">
        <v>63</v>
      </c>
      <c r="DR111" s="901"/>
      <c r="DS111" s="901"/>
      <c r="DT111" s="901"/>
      <c r="DU111" s="901"/>
      <c r="DV111" s="902" t="s">
        <v>63</v>
      </c>
      <c r="DW111" s="902"/>
      <c r="DX111" s="902"/>
      <c r="DY111" s="902"/>
      <c r="DZ111" s="903"/>
    </row>
    <row r="112" spans="1:131" s="89" customFormat="1" ht="26.25" customHeight="1" x14ac:dyDescent="0.2">
      <c r="A112" s="927" t="s">
        <v>372</v>
      </c>
      <c r="B112" s="928"/>
      <c r="C112" s="898" t="s">
        <v>373</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63</v>
      </c>
      <c r="AB112" s="934"/>
      <c r="AC112" s="934"/>
      <c r="AD112" s="934"/>
      <c r="AE112" s="935"/>
      <c r="AF112" s="936" t="s">
        <v>63</v>
      </c>
      <c r="AG112" s="934"/>
      <c r="AH112" s="934"/>
      <c r="AI112" s="934"/>
      <c r="AJ112" s="935"/>
      <c r="AK112" s="936" t="s">
        <v>63</v>
      </c>
      <c r="AL112" s="934"/>
      <c r="AM112" s="934"/>
      <c r="AN112" s="934"/>
      <c r="AO112" s="935"/>
      <c r="AP112" s="937" t="s">
        <v>63</v>
      </c>
      <c r="AQ112" s="938"/>
      <c r="AR112" s="938"/>
      <c r="AS112" s="938"/>
      <c r="AT112" s="939"/>
      <c r="AU112" s="883"/>
      <c r="AV112" s="884"/>
      <c r="AW112" s="884"/>
      <c r="AX112" s="884"/>
      <c r="AY112" s="884"/>
      <c r="AZ112" s="897" t="s">
        <v>374</v>
      </c>
      <c r="BA112" s="898"/>
      <c r="BB112" s="898"/>
      <c r="BC112" s="898"/>
      <c r="BD112" s="898"/>
      <c r="BE112" s="898"/>
      <c r="BF112" s="898"/>
      <c r="BG112" s="898"/>
      <c r="BH112" s="898"/>
      <c r="BI112" s="898"/>
      <c r="BJ112" s="898"/>
      <c r="BK112" s="898"/>
      <c r="BL112" s="898"/>
      <c r="BM112" s="898"/>
      <c r="BN112" s="898"/>
      <c r="BO112" s="898"/>
      <c r="BP112" s="899"/>
      <c r="BQ112" s="900">
        <v>598002</v>
      </c>
      <c r="BR112" s="901"/>
      <c r="BS112" s="901"/>
      <c r="BT112" s="901"/>
      <c r="BU112" s="901"/>
      <c r="BV112" s="901">
        <v>530253</v>
      </c>
      <c r="BW112" s="901"/>
      <c r="BX112" s="901"/>
      <c r="BY112" s="901"/>
      <c r="BZ112" s="901"/>
      <c r="CA112" s="901">
        <v>360844</v>
      </c>
      <c r="CB112" s="901"/>
      <c r="CC112" s="901"/>
      <c r="CD112" s="901"/>
      <c r="CE112" s="901"/>
      <c r="CF112" s="895">
        <v>10.9</v>
      </c>
      <c r="CG112" s="896"/>
      <c r="CH112" s="896"/>
      <c r="CI112" s="896"/>
      <c r="CJ112" s="896"/>
      <c r="CK112" s="923"/>
      <c r="CL112" s="924"/>
      <c r="CM112" s="897" t="s">
        <v>375</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63</v>
      </c>
      <c r="DH112" s="901"/>
      <c r="DI112" s="901"/>
      <c r="DJ112" s="901"/>
      <c r="DK112" s="901"/>
      <c r="DL112" s="901" t="s">
        <v>63</v>
      </c>
      <c r="DM112" s="901"/>
      <c r="DN112" s="901"/>
      <c r="DO112" s="901"/>
      <c r="DP112" s="901"/>
      <c r="DQ112" s="901" t="s">
        <v>63</v>
      </c>
      <c r="DR112" s="901"/>
      <c r="DS112" s="901"/>
      <c r="DT112" s="901"/>
      <c r="DU112" s="901"/>
      <c r="DV112" s="902" t="s">
        <v>63</v>
      </c>
      <c r="DW112" s="902"/>
      <c r="DX112" s="902"/>
      <c r="DY112" s="902"/>
      <c r="DZ112" s="903"/>
    </row>
    <row r="113" spans="1:130" s="89" customFormat="1" ht="26.25" customHeight="1" x14ac:dyDescent="0.2">
      <c r="A113" s="929"/>
      <c r="B113" s="930"/>
      <c r="C113" s="898" t="s">
        <v>376</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50560</v>
      </c>
      <c r="AB113" s="913"/>
      <c r="AC113" s="913"/>
      <c r="AD113" s="913"/>
      <c r="AE113" s="914"/>
      <c r="AF113" s="915">
        <v>36905</v>
      </c>
      <c r="AG113" s="913"/>
      <c r="AH113" s="913"/>
      <c r="AI113" s="913"/>
      <c r="AJ113" s="914"/>
      <c r="AK113" s="915">
        <v>18749</v>
      </c>
      <c r="AL113" s="913"/>
      <c r="AM113" s="913"/>
      <c r="AN113" s="913"/>
      <c r="AO113" s="914"/>
      <c r="AP113" s="916">
        <v>0.6</v>
      </c>
      <c r="AQ113" s="917"/>
      <c r="AR113" s="917"/>
      <c r="AS113" s="917"/>
      <c r="AT113" s="918"/>
      <c r="AU113" s="883"/>
      <c r="AV113" s="884"/>
      <c r="AW113" s="884"/>
      <c r="AX113" s="884"/>
      <c r="AY113" s="884"/>
      <c r="AZ113" s="897" t="s">
        <v>377</v>
      </c>
      <c r="BA113" s="898"/>
      <c r="BB113" s="898"/>
      <c r="BC113" s="898"/>
      <c r="BD113" s="898"/>
      <c r="BE113" s="898"/>
      <c r="BF113" s="898"/>
      <c r="BG113" s="898"/>
      <c r="BH113" s="898"/>
      <c r="BI113" s="898"/>
      <c r="BJ113" s="898"/>
      <c r="BK113" s="898"/>
      <c r="BL113" s="898"/>
      <c r="BM113" s="898"/>
      <c r="BN113" s="898"/>
      <c r="BO113" s="898"/>
      <c r="BP113" s="899"/>
      <c r="BQ113" s="900">
        <v>1000807</v>
      </c>
      <c r="BR113" s="901"/>
      <c r="BS113" s="901"/>
      <c r="BT113" s="901"/>
      <c r="BU113" s="901"/>
      <c r="BV113" s="901">
        <v>925696</v>
      </c>
      <c r="BW113" s="901"/>
      <c r="BX113" s="901"/>
      <c r="BY113" s="901"/>
      <c r="BZ113" s="901"/>
      <c r="CA113" s="901">
        <v>845771</v>
      </c>
      <c r="CB113" s="901"/>
      <c r="CC113" s="901"/>
      <c r="CD113" s="901"/>
      <c r="CE113" s="901"/>
      <c r="CF113" s="895">
        <v>25.4</v>
      </c>
      <c r="CG113" s="896"/>
      <c r="CH113" s="896"/>
      <c r="CI113" s="896"/>
      <c r="CJ113" s="896"/>
      <c r="CK113" s="923"/>
      <c r="CL113" s="924"/>
      <c r="CM113" s="897" t="s">
        <v>378</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63</v>
      </c>
      <c r="DH113" s="934"/>
      <c r="DI113" s="934"/>
      <c r="DJ113" s="934"/>
      <c r="DK113" s="935"/>
      <c r="DL113" s="936" t="s">
        <v>63</v>
      </c>
      <c r="DM113" s="934"/>
      <c r="DN113" s="934"/>
      <c r="DO113" s="934"/>
      <c r="DP113" s="935"/>
      <c r="DQ113" s="936" t="s">
        <v>63</v>
      </c>
      <c r="DR113" s="934"/>
      <c r="DS113" s="934"/>
      <c r="DT113" s="934"/>
      <c r="DU113" s="935"/>
      <c r="DV113" s="937" t="s">
        <v>63</v>
      </c>
      <c r="DW113" s="938"/>
      <c r="DX113" s="938"/>
      <c r="DY113" s="938"/>
      <c r="DZ113" s="939"/>
    </row>
    <row r="114" spans="1:130" s="89" customFormat="1" ht="26.25" customHeight="1" x14ac:dyDescent="0.2">
      <c r="A114" s="929"/>
      <c r="B114" s="930"/>
      <c r="C114" s="898" t="s">
        <v>379</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76689</v>
      </c>
      <c r="AB114" s="934"/>
      <c r="AC114" s="934"/>
      <c r="AD114" s="934"/>
      <c r="AE114" s="935"/>
      <c r="AF114" s="936">
        <v>78317</v>
      </c>
      <c r="AG114" s="934"/>
      <c r="AH114" s="934"/>
      <c r="AI114" s="934"/>
      <c r="AJ114" s="935"/>
      <c r="AK114" s="936">
        <v>79002</v>
      </c>
      <c r="AL114" s="934"/>
      <c r="AM114" s="934"/>
      <c r="AN114" s="934"/>
      <c r="AO114" s="935"/>
      <c r="AP114" s="937">
        <v>2.4</v>
      </c>
      <c r="AQ114" s="938"/>
      <c r="AR114" s="938"/>
      <c r="AS114" s="938"/>
      <c r="AT114" s="939"/>
      <c r="AU114" s="883"/>
      <c r="AV114" s="884"/>
      <c r="AW114" s="884"/>
      <c r="AX114" s="884"/>
      <c r="AY114" s="884"/>
      <c r="AZ114" s="897" t="s">
        <v>380</v>
      </c>
      <c r="BA114" s="898"/>
      <c r="BB114" s="898"/>
      <c r="BC114" s="898"/>
      <c r="BD114" s="898"/>
      <c r="BE114" s="898"/>
      <c r="BF114" s="898"/>
      <c r="BG114" s="898"/>
      <c r="BH114" s="898"/>
      <c r="BI114" s="898"/>
      <c r="BJ114" s="898"/>
      <c r="BK114" s="898"/>
      <c r="BL114" s="898"/>
      <c r="BM114" s="898"/>
      <c r="BN114" s="898"/>
      <c r="BO114" s="898"/>
      <c r="BP114" s="899"/>
      <c r="BQ114" s="900">
        <v>956049</v>
      </c>
      <c r="BR114" s="901"/>
      <c r="BS114" s="901"/>
      <c r="BT114" s="901"/>
      <c r="BU114" s="901"/>
      <c r="BV114" s="901">
        <v>936666</v>
      </c>
      <c r="BW114" s="901"/>
      <c r="BX114" s="901"/>
      <c r="BY114" s="901"/>
      <c r="BZ114" s="901"/>
      <c r="CA114" s="901">
        <v>1023877</v>
      </c>
      <c r="CB114" s="901"/>
      <c r="CC114" s="901"/>
      <c r="CD114" s="901"/>
      <c r="CE114" s="901"/>
      <c r="CF114" s="895">
        <v>30.8</v>
      </c>
      <c r="CG114" s="896"/>
      <c r="CH114" s="896"/>
      <c r="CI114" s="896"/>
      <c r="CJ114" s="896"/>
      <c r="CK114" s="923"/>
      <c r="CL114" s="924"/>
      <c r="CM114" s="897" t="s">
        <v>381</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63</v>
      </c>
      <c r="DH114" s="934"/>
      <c r="DI114" s="934"/>
      <c r="DJ114" s="934"/>
      <c r="DK114" s="935"/>
      <c r="DL114" s="936" t="s">
        <v>63</v>
      </c>
      <c r="DM114" s="934"/>
      <c r="DN114" s="934"/>
      <c r="DO114" s="934"/>
      <c r="DP114" s="935"/>
      <c r="DQ114" s="936" t="s">
        <v>63</v>
      </c>
      <c r="DR114" s="934"/>
      <c r="DS114" s="934"/>
      <c r="DT114" s="934"/>
      <c r="DU114" s="935"/>
      <c r="DV114" s="937" t="s">
        <v>63</v>
      </c>
      <c r="DW114" s="938"/>
      <c r="DX114" s="938"/>
      <c r="DY114" s="938"/>
      <c r="DZ114" s="939"/>
    </row>
    <row r="115" spans="1:130" s="89" customFormat="1" ht="26.25" customHeight="1" x14ac:dyDescent="0.2">
      <c r="A115" s="929"/>
      <c r="B115" s="930"/>
      <c r="C115" s="898" t="s">
        <v>382</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t="s">
        <v>63</v>
      </c>
      <c r="AB115" s="913"/>
      <c r="AC115" s="913"/>
      <c r="AD115" s="913"/>
      <c r="AE115" s="914"/>
      <c r="AF115" s="915" t="s">
        <v>63</v>
      </c>
      <c r="AG115" s="913"/>
      <c r="AH115" s="913"/>
      <c r="AI115" s="913"/>
      <c r="AJ115" s="914"/>
      <c r="AK115" s="915" t="s">
        <v>63</v>
      </c>
      <c r="AL115" s="913"/>
      <c r="AM115" s="913"/>
      <c r="AN115" s="913"/>
      <c r="AO115" s="914"/>
      <c r="AP115" s="916" t="s">
        <v>63</v>
      </c>
      <c r="AQ115" s="917"/>
      <c r="AR115" s="917"/>
      <c r="AS115" s="917"/>
      <c r="AT115" s="918"/>
      <c r="AU115" s="883"/>
      <c r="AV115" s="884"/>
      <c r="AW115" s="884"/>
      <c r="AX115" s="884"/>
      <c r="AY115" s="884"/>
      <c r="AZ115" s="897" t="s">
        <v>383</v>
      </c>
      <c r="BA115" s="898"/>
      <c r="BB115" s="898"/>
      <c r="BC115" s="898"/>
      <c r="BD115" s="898"/>
      <c r="BE115" s="898"/>
      <c r="BF115" s="898"/>
      <c r="BG115" s="898"/>
      <c r="BH115" s="898"/>
      <c r="BI115" s="898"/>
      <c r="BJ115" s="898"/>
      <c r="BK115" s="898"/>
      <c r="BL115" s="898"/>
      <c r="BM115" s="898"/>
      <c r="BN115" s="898"/>
      <c r="BO115" s="898"/>
      <c r="BP115" s="899"/>
      <c r="BQ115" s="900">
        <v>5289</v>
      </c>
      <c r="BR115" s="901"/>
      <c r="BS115" s="901"/>
      <c r="BT115" s="901"/>
      <c r="BU115" s="901"/>
      <c r="BV115" s="901">
        <v>4639</v>
      </c>
      <c r="BW115" s="901"/>
      <c r="BX115" s="901"/>
      <c r="BY115" s="901"/>
      <c r="BZ115" s="901"/>
      <c r="CA115" s="901">
        <v>4052</v>
      </c>
      <c r="CB115" s="901"/>
      <c r="CC115" s="901"/>
      <c r="CD115" s="901"/>
      <c r="CE115" s="901"/>
      <c r="CF115" s="895">
        <v>0.1</v>
      </c>
      <c r="CG115" s="896"/>
      <c r="CH115" s="896"/>
      <c r="CI115" s="896"/>
      <c r="CJ115" s="896"/>
      <c r="CK115" s="923"/>
      <c r="CL115" s="924"/>
      <c r="CM115" s="897" t="s">
        <v>384</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63</v>
      </c>
      <c r="DH115" s="934"/>
      <c r="DI115" s="934"/>
      <c r="DJ115" s="934"/>
      <c r="DK115" s="935"/>
      <c r="DL115" s="936" t="s">
        <v>63</v>
      </c>
      <c r="DM115" s="934"/>
      <c r="DN115" s="934"/>
      <c r="DO115" s="934"/>
      <c r="DP115" s="935"/>
      <c r="DQ115" s="936" t="s">
        <v>63</v>
      </c>
      <c r="DR115" s="934"/>
      <c r="DS115" s="934"/>
      <c r="DT115" s="934"/>
      <c r="DU115" s="935"/>
      <c r="DV115" s="937" t="s">
        <v>63</v>
      </c>
      <c r="DW115" s="938"/>
      <c r="DX115" s="938"/>
      <c r="DY115" s="938"/>
      <c r="DZ115" s="939"/>
    </row>
    <row r="116" spans="1:130" s="89" customFormat="1" ht="26.25" customHeight="1" x14ac:dyDescent="0.2">
      <c r="A116" s="931"/>
      <c r="B116" s="932"/>
      <c r="C116" s="940" t="s">
        <v>385</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v>128</v>
      </c>
      <c r="AB116" s="934"/>
      <c r="AC116" s="934"/>
      <c r="AD116" s="934"/>
      <c r="AE116" s="935"/>
      <c r="AF116" s="936">
        <v>131</v>
      </c>
      <c r="AG116" s="934"/>
      <c r="AH116" s="934"/>
      <c r="AI116" s="934"/>
      <c r="AJ116" s="935"/>
      <c r="AK116" s="936">
        <v>1089</v>
      </c>
      <c r="AL116" s="934"/>
      <c r="AM116" s="934"/>
      <c r="AN116" s="934"/>
      <c r="AO116" s="935"/>
      <c r="AP116" s="937">
        <v>0</v>
      </c>
      <c r="AQ116" s="938"/>
      <c r="AR116" s="938"/>
      <c r="AS116" s="938"/>
      <c r="AT116" s="939"/>
      <c r="AU116" s="883"/>
      <c r="AV116" s="884"/>
      <c r="AW116" s="884"/>
      <c r="AX116" s="884"/>
      <c r="AY116" s="884"/>
      <c r="AZ116" s="942" t="s">
        <v>386</v>
      </c>
      <c r="BA116" s="943"/>
      <c r="BB116" s="943"/>
      <c r="BC116" s="943"/>
      <c r="BD116" s="943"/>
      <c r="BE116" s="943"/>
      <c r="BF116" s="943"/>
      <c r="BG116" s="943"/>
      <c r="BH116" s="943"/>
      <c r="BI116" s="943"/>
      <c r="BJ116" s="943"/>
      <c r="BK116" s="943"/>
      <c r="BL116" s="943"/>
      <c r="BM116" s="943"/>
      <c r="BN116" s="943"/>
      <c r="BO116" s="943"/>
      <c r="BP116" s="944"/>
      <c r="BQ116" s="900" t="s">
        <v>63</v>
      </c>
      <c r="BR116" s="901"/>
      <c r="BS116" s="901"/>
      <c r="BT116" s="901"/>
      <c r="BU116" s="901"/>
      <c r="BV116" s="901" t="s">
        <v>63</v>
      </c>
      <c r="BW116" s="901"/>
      <c r="BX116" s="901"/>
      <c r="BY116" s="901"/>
      <c r="BZ116" s="901"/>
      <c r="CA116" s="901" t="s">
        <v>63</v>
      </c>
      <c r="CB116" s="901"/>
      <c r="CC116" s="901"/>
      <c r="CD116" s="901"/>
      <c r="CE116" s="901"/>
      <c r="CF116" s="895" t="s">
        <v>63</v>
      </c>
      <c r="CG116" s="896"/>
      <c r="CH116" s="896"/>
      <c r="CI116" s="896"/>
      <c r="CJ116" s="896"/>
      <c r="CK116" s="923"/>
      <c r="CL116" s="924"/>
      <c r="CM116" s="897" t="s">
        <v>387</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63</v>
      </c>
      <c r="DH116" s="934"/>
      <c r="DI116" s="934"/>
      <c r="DJ116" s="934"/>
      <c r="DK116" s="935"/>
      <c r="DL116" s="936" t="s">
        <v>63</v>
      </c>
      <c r="DM116" s="934"/>
      <c r="DN116" s="934"/>
      <c r="DO116" s="934"/>
      <c r="DP116" s="935"/>
      <c r="DQ116" s="936" t="s">
        <v>63</v>
      </c>
      <c r="DR116" s="934"/>
      <c r="DS116" s="934"/>
      <c r="DT116" s="934"/>
      <c r="DU116" s="935"/>
      <c r="DV116" s="937" t="s">
        <v>63</v>
      </c>
      <c r="DW116" s="938"/>
      <c r="DX116" s="938"/>
      <c r="DY116" s="938"/>
      <c r="DZ116" s="939"/>
    </row>
    <row r="117" spans="1:130" s="89" customFormat="1" ht="26.25" customHeight="1" x14ac:dyDescent="0.2">
      <c r="A117" s="887" t="s">
        <v>120</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388</v>
      </c>
      <c r="Z117" s="869"/>
      <c r="AA117" s="953">
        <v>924151</v>
      </c>
      <c r="AB117" s="954"/>
      <c r="AC117" s="954"/>
      <c r="AD117" s="954"/>
      <c r="AE117" s="955"/>
      <c r="AF117" s="956">
        <v>905996</v>
      </c>
      <c r="AG117" s="954"/>
      <c r="AH117" s="954"/>
      <c r="AI117" s="954"/>
      <c r="AJ117" s="955"/>
      <c r="AK117" s="956">
        <v>865610</v>
      </c>
      <c r="AL117" s="954"/>
      <c r="AM117" s="954"/>
      <c r="AN117" s="954"/>
      <c r="AO117" s="955"/>
      <c r="AP117" s="957"/>
      <c r="AQ117" s="958"/>
      <c r="AR117" s="958"/>
      <c r="AS117" s="958"/>
      <c r="AT117" s="959"/>
      <c r="AU117" s="883"/>
      <c r="AV117" s="884"/>
      <c r="AW117" s="884"/>
      <c r="AX117" s="884"/>
      <c r="AY117" s="884"/>
      <c r="AZ117" s="949" t="s">
        <v>389</v>
      </c>
      <c r="BA117" s="950"/>
      <c r="BB117" s="950"/>
      <c r="BC117" s="950"/>
      <c r="BD117" s="950"/>
      <c r="BE117" s="950"/>
      <c r="BF117" s="950"/>
      <c r="BG117" s="950"/>
      <c r="BH117" s="950"/>
      <c r="BI117" s="950"/>
      <c r="BJ117" s="950"/>
      <c r="BK117" s="950"/>
      <c r="BL117" s="950"/>
      <c r="BM117" s="950"/>
      <c r="BN117" s="950"/>
      <c r="BO117" s="950"/>
      <c r="BP117" s="951"/>
      <c r="BQ117" s="900" t="s">
        <v>63</v>
      </c>
      <c r="BR117" s="901"/>
      <c r="BS117" s="901"/>
      <c r="BT117" s="901"/>
      <c r="BU117" s="901"/>
      <c r="BV117" s="901" t="s">
        <v>63</v>
      </c>
      <c r="BW117" s="901"/>
      <c r="BX117" s="901"/>
      <c r="BY117" s="901"/>
      <c r="BZ117" s="901"/>
      <c r="CA117" s="901" t="s">
        <v>63</v>
      </c>
      <c r="CB117" s="901"/>
      <c r="CC117" s="901"/>
      <c r="CD117" s="901"/>
      <c r="CE117" s="901"/>
      <c r="CF117" s="895" t="s">
        <v>63</v>
      </c>
      <c r="CG117" s="896"/>
      <c r="CH117" s="896"/>
      <c r="CI117" s="896"/>
      <c r="CJ117" s="896"/>
      <c r="CK117" s="923"/>
      <c r="CL117" s="924"/>
      <c r="CM117" s="897" t="s">
        <v>390</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63</v>
      </c>
      <c r="DH117" s="934"/>
      <c r="DI117" s="934"/>
      <c r="DJ117" s="934"/>
      <c r="DK117" s="935"/>
      <c r="DL117" s="936" t="s">
        <v>63</v>
      </c>
      <c r="DM117" s="934"/>
      <c r="DN117" s="934"/>
      <c r="DO117" s="934"/>
      <c r="DP117" s="935"/>
      <c r="DQ117" s="936" t="s">
        <v>63</v>
      </c>
      <c r="DR117" s="934"/>
      <c r="DS117" s="934"/>
      <c r="DT117" s="934"/>
      <c r="DU117" s="935"/>
      <c r="DV117" s="937" t="s">
        <v>63</v>
      </c>
      <c r="DW117" s="938"/>
      <c r="DX117" s="938"/>
      <c r="DY117" s="938"/>
      <c r="DZ117" s="939"/>
    </row>
    <row r="118" spans="1:130" s="89" customFormat="1" ht="26.25" customHeight="1" x14ac:dyDescent="0.2">
      <c r="A118" s="887" t="s">
        <v>363</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360</v>
      </c>
      <c r="AB118" s="868"/>
      <c r="AC118" s="868"/>
      <c r="AD118" s="868"/>
      <c r="AE118" s="869"/>
      <c r="AF118" s="867" t="s">
        <v>361</v>
      </c>
      <c r="AG118" s="868"/>
      <c r="AH118" s="868"/>
      <c r="AI118" s="868"/>
      <c r="AJ118" s="869"/>
      <c r="AK118" s="867" t="s">
        <v>239</v>
      </c>
      <c r="AL118" s="868"/>
      <c r="AM118" s="868"/>
      <c r="AN118" s="868"/>
      <c r="AO118" s="869"/>
      <c r="AP118" s="945" t="s">
        <v>362</v>
      </c>
      <c r="AQ118" s="946"/>
      <c r="AR118" s="946"/>
      <c r="AS118" s="946"/>
      <c r="AT118" s="947"/>
      <c r="AU118" s="883"/>
      <c r="AV118" s="884"/>
      <c r="AW118" s="884"/>
      <c r="AX118" s="884"/>
      <c r="AY118" s="884"/>
      <c r="AZ118" s="948" t="s">
        <v>391</v>
      </c>
      <c r="BA118" s="940"/>
      <c r="BB118" s="940"/>
      <c r="BC118" s="940"/>
      <c r="BD118" s="940"/>
      <c r="BE118" s="940"/>
      <c r="BF118" s="940"/>
      <c r="BG118" s="940"/>
      <c r="BH118" s="940"/>
      <c r="BI118" s="940"/>
      <c r="BJ118" s="940"/>
      <c r="BK118" s="940"/>
      <c r="BL118" s="940"/>
      <c r="BM118" s="940"/>
      <c r="BN118" s="940"/>
      <c r="BO118" s="940"/>
      <c r="BP118" s="941"/>
      <c r="BQ118" s="974" t="s">
        <v>63</v>
      </c>
      <c r="BR118" s="975"/>
      <c r="BS118" s="975"/>
      <c r="BT118" s="975"/>
      <c r="BU118" s="975"/>
      <c r="BV118" s="975" t="s">
        <v>63</v>
      </c>
      <c r="BW118" s="975"/>
      <c r="BX118" s="975"/>
      <c r="BY118" s="975"/>
      <c r="BZ118" s="975"/>
      <c r="CA118" s="975" t="s">
        <v>63</v>
      </c>
      <c r="CB118" s="975"/>
      <c r="CC118" s="975"/>
      <c r="CD118" s="975"/>
      <c r="CE118" s="975"/>
      <c r="CF118" s="895" t="s">
        <v>63</v>
      </c>
      <c r="CG118" s="896"/>
      <c r="CH118" s="896"/>
      <c r="CI118" s="896"/>
      <c r="CJ118" s="896"/>
      <c r="CK118" s="923"/>
      <c r="CL118" s="924"/>
      <c r="CM118" s="897" t="s">
        <v>392</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63</v>
      </c>
      <c r="DH118" s="934"/>
      <c r="DI118" s="934"/>
      <c r="DJ118" s="934"/>
      <c r="DK118" s="935"/>
      <c r="DL118" s="936" t="s">
        <v>63</v>
      </c>
      <c r="DM118" s="934"/>
      <c r="DN118" s="934"/>
      <c r="DO118" s="934"/>
      <c r="DP118" s="935"/>
      <c r="DQ118" s="936" t="s">
        <v>63</v>
      </c>
      <c r="DR118" s="934"/>
      <c r="DS118" s="934"/>
      <c r="DT118" s="934"/>
      <c r="DU118" s="935"/>
      <c r="DV118" s="937" t="s">
        <v>63</v>
      </c>
      <c r="DW118" s="938"/>
      <c r="DX118" s="938"/>
      <c r="DY118" s="938"/>
      <c r="DZ118" s="939"/>
    </row>
    <row r="119" spans="1:130" s="89" customFormat="1" ht="26.25" customHeight="1" x14ac:dyDescent="0.2">
      <c r="A119" s="1037" t="s">
        <v>367</v>
      </c>
      <c r="B119" s="922"/>
      <c r="C119" s="904" t="s">
        <v>368</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63</v>
      </c>
      <c r="AB119" s="875"/>
      <c r="AC119" s="875"/>
      <c r="AD119" s="875"/>
      <c r="AE119" s="876"/>
      <c r="AF119" s="877" t="s">
        <v>63</v>
      </c>
      <c r="AG119" s="875"/>
      <c r="AH119" s="875"/>
      <c r="AI119" s="875"/>
      <c r="AJ119" s="876"/>
      <c r="AK119" s="877" t="s">
        <v>63</v>
      </c>
      <c r="AL119" s="875"/>
      <c r="AM119" s="875"/>
      <c r="AN119" s="875"/>
      <c r="AO119" s="876"/>
      <c r="AP119" s="878" t="s">
        <v>63</v>
      </c>
      <c r="AQ119" s="879"/>
      <c r="AR119" s="879"/>
      <c r="AS119" s="879"/>
      <c r="AT119" s="880"/>
      <c r="AU119" s="885"/>
      <c r="AV119" s="886"/>
      <c r="AW119" s="886"/>
      <c r="AX119" s="886"/>
      <c r="AY119" s="886"/>
      <c r="AZ119" s="112" t="s">
        <v>120</v>
      </c>
      <c r="BA119" s="112"/>
      <c r="BB119" s="112"/>
      <c r="BC119" s="112"/>
      <c r="BD119" s="112"/>
      <c r="BE119" s="112"/>
      <c r="BF119" s="112"/>
      <c r="BG119" s="112"/>
      <c r="BH119" s="112"/>
      <c r="BI119" s="112"/>
      <c r="BJ119" s="112"/>
      <c r="BK119" s="112"/>
      <c r="BL119" s="112"/>
      <c r="BM119" s="112"/>
      <c r="BN119" s="112"/>
      <c r="BO119" s="952" t="s">
        <v>393</v>
      </c>
      <c r="BP119" s="980"/>
      <c r="BQ119" s="974">
        <v>8197468</v>
      </c>
      <c r="BR119" s="975"/>
      <c r="BS119" s="975"/>
      <c r="BT119" s="975"/>
      <c r="BU119" s="975"/>
      <c r="BV119" s="975">
        <v>7794237</v>
      </c>
      <c r="BW119" s="975"/>
      <c r="BX119" s="975"/>
      <c r="BY119" s="975"/>
      <c r="BZ119" s="975"/>
      <c r="CA119" s="975">
        <v>7536951</v>
      </c>
      <c r="CB119" s="975"/>
      <c r="CC119" s="975"/>
      <c r="CD119" s="975"/>
      <c r="CE119" s="975"/>
      <c r="CF119" s="976"/>
      <c r="CG119" s="977"/>
      <c r="CH119" s="977"/>
      <c r="CI119" s="977"/>
      <c r="CJ119" s="978"/>
      <c r="CK119" s="925"/>
      <c r="CL119" s="926"/>
      <c r="CM119" s="948" t="s">
        <v>394</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63</v>
      </c>
      <c r="DH119" s="961"/>
      <c r="DI119" s="961"/>
      <c r="DJ119" s="961"/>
      <c r="DK119" s="962"/>
      <c r="DL119" s="960" t="s">
        <v>63</v>
      </c>
      <c r="DM119" s="961"/>
      <c r="DN119" s="961"/>
      <c r="DO119" s="961"/>
      <c r="DP119" s="962"/>
      <c r="DQ119" s="960" t="s">
        <v>63</v>
      </c>
      <c r="DR119" s="961"/>
      <c r="DS119" s="961"/>
      <c r="DT119" s="961"/>
      <c r="DU119" s="962"/>
      <c r="DV119" s="963" t="s">
        <v>63</v>
      </c>
      <c r="DW119" s="964"/>
      <c r="DX119" s="964"/>
      <c r="DY119" s="964"/>
      <c r="DZ119" s="965"/>
    </row>
    <row r="120" spans="1:130" s="89" customFormat="1" ht="26.25" customHeight="1" x14ac:dyDescent="0.2">
      <c r="A120" s="1038"/>
      <c r="B120" s="924"/>
      <c r="C120" s="897" t="s">
        <v>371</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63</v>
      </c>
      <c r="AB120" s="934"/>
      <c r="AC120" s="934"/>
      <c r="AD120" s="934"/>
      <c r="AE120" s="935"/>
      <c r="AF120" s="936" t="s">
        <v>63</v>
      </c>
      <c r="AG120" s="934"/>
      <c r="AH120" s="934"/>
      <c r="AI120" s="934"/>
      <c r="AJ120" s="935"/>
      <c r="AK120" s="936" t="s">
        <v>63</v>
      </c>
      <c r="AL120" s="934"/>
      <c r="AM120" s="934"/>
      <c r="AN120" s="934"/>
      <c r="AO120" s="935"/>
      <c r="AP120" s="937" t="s">
        <v>63</v>
      </c>
      <c r="AQ120" s="938"/>
      <c r="AR120" s="938"/>
      <c r="AS120" s="938"/>
      <c r="AT120" s="939"/>
      <c r="AU120" s="966" t="s">
        <v>395</v>
      </c>
      <c r="AV120" s="967"/>
      <c r="AW120" s="967"/>
      <c r="AX120" s="967"/>
      <c r="AY120" s="968"/>
      <c r="AZ120" s="904" t="s">
        <v>396</v>
      </c>
      <c r="BA120" s="872"/>
      <c r="BB120" s="872"/>
      <c r="BC120" s="872"/>
      <c r="BD120" s="872"/>
      <c r="BE120" s="872"/>
      <c r="BF120" s="872"/>
      <c r="BG120" s="872"/>
      <c r="BH120" s="872"/>
      <c r="BI120" s="872"/>
      <c r="BJ120" s="872"/>
      <c r="BK120" s="872"/>
      <c r="BL120" s="872"/>
      <c r="BM120" s="872"/>
      <c r="BN120" s="872"/>
      <c r="BO120" s="872"/>
      <c r="BP120" s="873"/>
      <c r="BQ120" s="905">
        <v>2875105</v>
      </c>
      <c r="BR120" s="906"/>
      <c r="BS120" s="906"/>
      <c r="BT120" s="906"/>
      <c r="BU120" s="906"/>
      <c r="BV120" s="906">
        <v>3098031</v>
      </c>
      <c r="BW120" s="906"/>
      <c r="BX120" s="906"/>
      <c r="BY120" s="906"/>
      <c r="BZ120" s="906"/>
      <c r="CA120" s="906">
        <v>2949487</v>
      </c>
      <c r="CB120" s="906"/>
      <c r="CC120" s="906"/>
      <c r="CD120" s="906"/>
      <c r="CE120" s="906"/>
      <c r="CF120" s="919">
        <v>88.7</v>
      </c>
      <c r="CG120" s="920"/>
      <c r="CH120" s="920"/>
      <c r="CI120" s="920"/>
      <c r="CJ120" s="920"/>
      <c r="CK120" s="981" t="s">
        <v>397</v>
      </c>
      <c r="CL120" s="982"/>
      <c r="CM120" s="982"/>
      <c r="CN120" s="982"/>
      <c r="CO120" s="983"/>
      <c r="CP120" s="989" t="s">
        <v>337</v>
      </c>
      <c r="CQ120" s="990"/>
      <c r="CR120" s="990"/>
      <c r="CS120" s="990"/>
      <c r="CT120" s="990"/>
      <c r="CU120" s="990"/>
      <c r="CV120" s="990"/>
      <c r="CW120" s="990"/>
      <c r="CX120" s="990"/>
      <c r="CY120" s="990"/>
      <c r="CZ120" s="990"/>
      <c r="DA120" s="990"/>
      <c r="DB120" s="990"/>
      <c r="DC120" s="990"/>
      <c r="DD120" s="990"/>
      <c r="DE120" s="990"/>
      <c r="DF120" s="991"/>
      <c r="DG120" s="905">
        <v>598022</v>
      </c>
      <c r="DH120" s="906"/>
      <c r="DI120" s="906"/>
      <c r="DJ120" s="906"/>
      <c r="DK120" s="906"/>
      <c r="DL120" s="906">
        <v>530253</v>
      </c>
      <c r="DM120" s="906"/>
      <c r="DN120" s="906"/>
      <c r="DO120" s="906"/>
      <c r="DP120" s="906"/>
      <c r="DQ120" s="906">
        <v>360844</v>
      </c>
      <c r="DR120" s="906"/>
      <c r="DS120" s="906"/>
      <c r="DT120" s="906"/>
      <c r="DU120" s="906"/>
      <c r="DV120" s="907">
        <v>10.9</v>
      </c>
      <c r="DW120" s="907"/>
      <c r="DX120" s="907"/>
      <c r="DY120" s="907"/>
      <c r="DZ120" s="908"/>
    </row>
    <row r="121" spans="1:130" s="89" customFormat="1" ht="26.25" customHeight="1" x14ac:dyDescent="0.2">
      <c r="A121" s="1038"/>
      <c r="B121" s="924"/>
      <c r="C121" s="949" t="s">
        <v>398</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63</v>
      </c>
      <c r="AB121" s="934"/>
      <c r="AC121" s="934"/>
      <c r="AD121" s="934"/>
      <c r="AE121" s="935"/>
      <c r="AF121" s="936" t="s">
        <v>63</v>
      </c>
      <c r="AG121" s="934"/>
      <c r="AH121" s="934"/>
      <c r="AI121" s="934"/>
      <c r="AJ121" s="935"/>
      <c r="AK121" s="936" t="s">
        <v>63</v>
      </c>
      <c r="AL121" s="934"/>
      <c r="AM121" s="934"/>
      <c r="AN121" s="934"/>
      <c r="AO121" s="935"/>
      <c r="AP121" s="937" t="s">
        <v>63</v>
      </c>
      <c r="AQ121" s="938"/>
      <c r="AR121" s="938"/>
      <c r="AS121" s="938"/>
      <c r="AT121" s="939"/>
      <c r="AU121" s="969"/>
      <c r="AV121" s="970"/>
      <c r="AW121" s="970"/>
      <c r="AX121" s="970"/>
      <c r="AY121" s="971"/>
      <c r="AZ121" s="897" t="s">
        <v>399</v>
      </c>
      <c r="BA121" s="898"/>
      <c r="BB121" s="898"/>
      <c r="BC121" s="898"/>
      <c r="BD121" s="898"/>
      <c r="BE121" s="898"/>
      <c r="BF121" s="898"/>
      <c r="BG121" s="898"/>
      <c r="BH121" s="898"/>
      <c r="BI121" s="898"/>
      <c r="BJ121" s="898"/>
      <c r="BK121" s="898"/>
      <c r="BL121" s="898"/>
      <c r="BM121" s="898"/>
      <c r="BN121" s="898"/>
      <c r="BO121" s="898"/>
      <c r="BP121" s="899"/>
      <c r="BQ121" s="900" t="s">
        <v>63</v>
      </c>
      <c r="BR121" s="901"/>
      <c r="BS121" s="901"/>
      <c r="BT121" s="901"/>
      <c r="BU121" s="901"/>
      <c r="BV121" s="901" t="s">
        <v>63</v>
      </c>
      <c r="BW121" s="901"/>
      <c r="BX121" s="901"/>
      <c r="BY121" s="901"/>
      <c r="BZ121" s="901"/>
      <c r="CA121" s="901" t="s">
        <v>63</v>
      </c>
      <c r="CB121" s="901"/>
      <c r="CC121" s="901"/>
      <c r="CD121" s="901"/>
      <c r="CE121" s="901"/>
      <c r="CF121" s="895" t="s">
        <v>63</v>
      </c>
      <c r="CG121" s="896"/>
      <c r="CH121" s="896"/>
      <c r="CI121" s="896"/>
      <c r="CJ121" s="896"/>
      <c r="CK121" s="984"/>
      <c r="CL121" s="985"/>
      <c r="CM121" s="985"/>
      <c r="CN121" s="985"/>
      <c r="CO121" s="986"/>
      <c r="CP121" s="994" t="s">
        <v>335</v>
      </c>
      <c r="CQ121" s="995"/>
      <c r="CR121" s="995"/>
      <c r="CS121" s="995"/>
      <c r="CT121" s="995"/>
      <c r="CU121" s="995"/>
      <c r="CV121" s="995"/>
      <c r="CW121" s="995"/>
      <c r="CX121" s="995"/>
      <c r="CY121" s="995"/>
      <c r="CZ121" s="995"/>
      <c r="DA121" s="995"/>
      <c r="DB121" s="995"/>
      <c r="DC121" s="995"/>
      <c r="DD121" s="995"/>
      <c r="DE121" s="995"/>
      <c r="DF121" s="996"/>
      <c r="DG121" s="900" t="s">
        <v>63</v>
      </c>
      <c r="DH121" s="901"/>
      <c r="DI121" s="901"/>
      <c r="DJ121" s="901"/>
      <c r="DK121" s="901"/>
      <c r="DL121" s="901" t="s">
        <v>63</v>
      </c>
      <c r="DM121" s="901"/>
      <c r="DN121" s="901"/>
      <c r="DO121" s="901"/>
      <c r="DP121" s="901"/>
      <c r="DQ121" s="901" t="s">
        <v>63</v>
      </c>
      <c r="DR121" s="901"/>
      <c r="DS121" s="901"/>
      <c r="DT121" s="901"/>
      <c r="DU121" s="901"/>
      <c r="DV121" s="902" t="s">
        <v>63</v>
      </c>
      <c r="DW121" s="902"/>
      <c r="DX121" s="902"/>
      <c r="DY121" s="902"/>
      <c r="DZ121" s="903"/>
    </row>
    <row r="122" spans="1:130" s="89" customFormat="1" ht="26.25" customHeight="1" x14ac:dyDescent="0.2">
      <c r="A122" s="1038"/>
      <c r="B122" s="924"/>
      <c r="C122" s="897" t="s">
        <v>381</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63</v>
      </c>
      <c r="AB122" s="934"/>
      <c r="AC122" s="934"/>
      <c r="AD122" s="934"/>
      <c r="AE122" s="935"/>
      <c r="AF122" s="936" t="s">
        <v>63</v>
      </c>
      <c r="AG122" s="934"/>
      <c r="AH122" s="934"/>
      <c r="AI122" s="934"/>
      <c r="AJ122" s="935"/>
      <c r="AK122" s="936" t="s">
        <v>63</v>
      </c>
      <c r="AL122" s="934"/>
      <c r="AM122" s="934"/>
      <c r="AN122" s="934"/>
      <c r="AO122" s="935"/>
      <c r="AP122" s="937" t="s">
        <v>63</v>
      </c>
      <c r="AQ122" s="938"/>
      <c r="AR122" s="938"/>
      <c r="AS122" s="938"/>
      <c r="AT122" s="939"/>
      <c r="AU122" s="969"/>
      <c r="AV122" s="970"/>
      <c r="AW122" s="970"/>
      <c r="AX122" s="970"/>
      <c r="AY122" s="971"/>
      <c r="AZ122" s="948" t="s">
        <v>400</v>
      </c>
      <c r="BA122" s="940"/>
      <c r="BB122" s="940"/>
      <c r="BC122" s="940"/>
      <c r="BD122" s="940"/>
      <c r="BE122" s="940"/>
      <c r="BF122" s="940"/>
      <c r="BG122" s="940"/>
      <c r="BH122" s="940"/>
      <c r="BI122" s="940"/>
      <c r="BJ122" s="940"/>
      <c r="BK122" s="940"/>
      <c r="BL122" s="940"/>
      <c r="BM122" s="940"/>
      <c r="BN122" s="940"/>
      <c r="BO122" s="940"/>
      <c r="BP122" s="941"/>
      <c r="BQ122" s="974">
        <v>5002334</v>
      </c>
      <c r="BR122" s="975"/>
      <c r="BS122" s="975"/>
      <c r="BT122" s="975"/>
      <c r="BU122" s="975"/>
      <c r="BV122" s="975">
        <v>4955810</v>
      </c>
      <c r="BW122" s="975"/>
      <c r="BX122" s="975"/>
      <c r="BY122" s="975"/>
      <c r="BZ122" s="975"/>
      <c r="CA122" s="975">
        <v>4730131</v>
      </c>
      <c r="CB122" s="975"/>
      <c r="CC122" s="975"/>
      <c r="CD122" s="975"/>
      <c r="CE122" s="975"/>
      <c r="CF122" s="992">
        <v>142.30000000000001</v>
      </c>
      <c r="CG122" s="993"/>
      <c r="CH122" s="993"/>
      <c r="CI122" s="993"/>
      <c r="CJ122" s="993"/>
      <c r="CK122" s="984"/>
      <c r="CL122" s="985"/>
      <c r="CM122" s="985"/>
      <c r="CN122" s="985"/>
      <c r="CO122" s="986"/>
      <c r="CP122" s="994" t="s">
        <v>336</v>
      </c>
      <c r="CQ122" s="995"/>
      <c r="CR122" s="995"/>
      <c r="CS122" s="995"/>
      <c r="CT122" s="995"/>
      <c r="CU122" s="995"/>
      <c r="CV122" s="995"/>
      <c r="CW122" s="995"/>
      <c r="CX122" s="995"/>
      <c r="CY122" s="995"/>
      <c r="CZ122" s="995"/>
      <c r="DA122" s="995"/>
      <c r="DB122" s="995"/>
      <c r="DC122" s="995"/>
      <c r="DD122" s="995"/>
      <c r="DE122" s="995"/>
      <c r="DF122" s="996"/>
      <c r="DG122" s="900" t="s">
        <v>63</v>
      </c>
      <c r="DH122" s="901"/>
      <c r="DI122" s="901"/>
      <c r="DJ122" s="901"/>
      <c r="DK122" s="901"/>
      <c r="DL122" s="901" t="s">
        <v>63</v>
      </c>
      <c r="DM122" s="901"/>
      <c r="DN122" s="901"/>
      <c r="DO122" s="901"/>
      <c r="DP122" s="901"/>
      <c r="DQ122" s="901" t="s">
        <v>63</v>
      </c>
      <c r="DR122" s="901"/>
      <c r="DS122" s="901"/>
      <c r="DT122" s="901"/>
      <c r="DU122" s="901"/>
      <c r="DV122" s="902" t="s">
        <v>63</v>
      </c>
      <c r="DW122" s="902"/>
      <c r="DX122" s="902"/>
      <c r="DY122" s="902"/>
      <c r="DZ122" s="903"/>
    </row>
    <row r="123" spans="1:130" s="89" customFormat="1" ht="26.25" customHeight="1" x14ac:dyDescent="0.2">
      <c r="A123" s="1038"/>
      <c r="B123" s="924"/>
      <c r="C123" s="897" t="s">
        <v>387</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63</v>
      </c>
      <c r="AB123" s="934"/>
      <c r="AC123" s="934"/>
      <c r="AD123" s="934"/>
      <c r="AE123" s="935"/>
      <c r="AF123" s="936" t="s">
        <v>63</v>
      </c>
      <c r="AG123" s="934"/>
      <c r="AH123" s="934"/>
      <c r="AI123" s="934"/>
      <c r="AJ123" s="935"/>
      <c r="AK123" s="936" t="s">
        <v>63</v>
      </c>
      <c r="AL123" s="934"/>
      <c r="AM123" s="934"/>
      <c r="AN123" s="934"/>
      <c r="AO123" s="935"/>
      <c r="AP123" s="937" t="s">
        <v>63</v>
      </c>
      <c r="AQ123" s="938"/>
      <c r="AR123" s="938"/>
      <c r="AS123" s="938"/>
      <c r="AT123" s="939"/>
      <c r="AU123" s="972"/>
      <c r="AV123" s="973"/>
      <c r="AW123" s="973"/>
      <c r="AX123" s="973"/>
      <c r="AY123" s="973"/>
      <c r="AZ123" s="112" t="s">
        <v>120</v>
      </c>
      <c r="BA123" s="112"/>
      <c r="BB123" s="112"/>
      <c r="BC123" s="112"/>
      <c r="BD123" s="112"/>
      <c r="BE123" s="112"/>
      <c r="BF123" s="112"/>
      <c r="BG123" s="112"/>
      <c r="BH123" s="112"/>
      <c r="BI123" s="112"/>
      <c r="BJ123" s="112"/>
      <c r="BK123" s="112"/>
      <c r="BL123" s="112"/>
      <c r="BM123" s="112"/>
      <c r="BN123" s="112"/>
      <c r="BO123" s="952" t="s">
        <v>401</v>
      </c>
      <c r="BP123" s="980"/>
      <c r="BQ123" s="1010">
        <v>7877439</v>
      </c>
      <c r="BR123" s="1011"/>
      <c r="BS123" s="1011"/>
      <c r="BT123" s="1011"/>
      <c r="BU123" s="1011"/>
      <c r="BV123" s="1011">
        <v>8053841</v>
      </c>
      <c r="BW123" s="1011"/>
      <c r="BX123" s="1011"/>
      <c r="BY123" s="1011"/>
      <c r="BZ123" s="1011"/>
      <c r="CA123" s="1011">
        <v>7679618</v>
      </c>
      <c r="CB123" s="1011"/>
      <c r="CC123" s="1011"/>
      <c r="CD123" s="1011"/>
      <c r="CE123" s="1011"/>
      <c r="CF123" s="976"/>
      <c r="CG123" s="977"/>
      <c r="CH123" s="977"/>
      <c r="CI123" s="977"/>
      <c r="CJ123" s="978"/>
      <c r="CK123" s="984"/>
      <c r="CL123" s="985"/>
      <c r="CM123" s="985"/>
      <c r="CN123" s="985"/>
      <c r="CO123" s="986"/>
      <c r="CP123" s="994" t="s">
        <v>333</v>
      </c>
      <c r="CQ123" s="995"/>
      <c r="CR123" s="995"/>
      <c r="CS123" s="995"/>
      <c r="CT123" s="995"/>
      <c r="CU123" s="995"/>
      <c r="CV123" s="995"/>
      <c r="CW123" s="995"/>
      <c r="CX123" s="995"/>
      <c r="CY123" s="995"/>
      <c r="CZ123" s="995"/>
      <c r="DA123" s="995"/>
      <c r="DB123" s="995"/>
      <c r="DC123" s="995"/>
      <c r="DD123" s="995"/>
      <c r="DE123" s="995"/>
      <c r="DF123" s="996"/>
      <c r="DG123" s="933" t="s">
        <v>63</v>
      </c>
      <c r="DH123" s="934"/>
      <c r="DI123" s="934"/>
      <c r="DJ123" s="934"/>
      <c r="DK123" s="935"/>
      <c r="DL123" s="936" t="s">
        <v>63</v>
      </c>
      <c r="DM123" s="934"/>
      <c r="DN123" s="934"/>
      <c r="DO123" s="934"/>
      <c r="DP123" s="935"/>
      <c r="DQ123" s="936" t="s">
        <v>63</v>
      </c>
      <c r="DR123" s="934"/>
      <c r="DS123" s="934"/>
      <c r="DT123" s="934"/>
      <c r="DU123" s="935"/>
      <c r="DV123" s="937" t="s">
        <v>63</v>
      </c>
      <c r="DW123" s="938"/>
      <c r="DX123" s="938"/>
      <c r="DY123" s="938"/>
      <c r="DZ123" s="939"/>
    </row>
    <row r="124" spans="1:130" s="89" customFormat="1" ht="26.25" customHeight="1" thickBot="1" x14ac:dyDescent="0.25">
      <c r="A124" s="1038"/>
      <c r="B124" s="924"/>
      <c r="C124" s="897" t="s">
        <v>390</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63</v>
      </c>
      <c r="AB124" s="934"/>
      <c r="AC124" s="934"/>
      <c r="AD124" s="934"/>
      <c r="AE124" s="935"/>
      <c r="AF124" s="936" t="s">
        <v>63</v>
      </c>
      <c r="AG124" s="934"/>
      <c r="AH124" s="934"/>
      <c r="AI124" s="934"/>
      <c r="AJ124" s="935"/>
      <c r="AK124" s="936" t="s">
        <v>63</v>
      </c>
      <c r="AL124" s="934"/>
      <c r="AM124" s="934"/>
      <c r="AN124" s="934"/>
      <c r="AO124" s="935"/>
      <c r="AP124" s="937" t="s">
        <v>63</v>
      </c>
      <c r="AQ124" s="938"/>
      <c r="AR124" s="938"/>
      <c r="AS124" s="938"/>
      <c r="AT124" s="939"/>
      <c r="AU124" s="1006" t="s">
        <v>402</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v>10</v>
      </c>
      <c r="BR124" s="1002"/>
      <c r="BS124" s="1002"/>
      <c r="BT124" s="1002"/>
      <c r="BU124" s="1002"/>
      <c r="BV124" s="1002" t="s">
        <v>63</v>
      </c>
      <c r="BW124" s="1002"/>
      <c r="BX124" s="1002"/>
      <c r="BY124" s="1002"/>
      <c r="BZ124" s="1002"/>
      <c r="CA124" s="1002" t="s">
        <v>63</v>
      </c>
      <c r="CB124" s="1002"/>
      <c r="CC124" s="1002"/>
      <c r="CD124" s="1002"/>
      <c r="CE124" s="1002"/>
      <c r="CF124" s="1003"/>
      <c r="CG124" s="1004"/>
      <c r="CH124" s="1004"/>
      <c r="CI124" s="1004"/>
      <c r="CJ124" s="1005"/>
      <c r="CK124" s="987"/>
      <c r="CL124" s="987"/>
      <c r="CM124" s="987"/>
      <c r="CN124" s="987"/>
      <c r="CO124" s="988"/>
      <c r="CP124" s="994" t="s">
        <v>403</v>
      </c>
      <c r="CQ124" s="995"/>
      <c r="CR124" s="995"/>
      <c r="CS124" s="995"/>
      <c r="CT124" s="995"/>
      <c r="CU124" s="995"/>
      <c r="CV124" s="995"/>
      <c r="CW124" s="995"/>
      <c r="CX124" s="995"/>
      <c r="CY124" s="995"/>
      <c r="CZ124" s="995"/>
      <c r="DA124" s="995"/>
      <c r="DB124" s="995"/>
      <c r="DC124" s="995"/>
      <c r="DD124" s="995"/>
      <c r="DE124" s="995"/>
      <c r="DF124" s="996"/>
      <c r="DG124" s="979" t="s">
        <v>63</v>
      </c>
      <c r="DH124" s="961"/>
      <c r="DI124" s="961"/>
      <c r="DJ124" s="961"/>
      <c r="DK124" s="962"/>
      <c r="DL124" s="960" t="s">
        <v>63</v>
      </c>
      <c r="DM124" s="961"/>
      <c r="DN124" s="961"/>
      <c r="DO124" s="961"/>
      <c r="DP124" s="962"/>
      <c r="DQ124" s="960" t="s">
        <v>63</v>
      </c>
      <c r="DR124" s="961"/>
      <c r="DS124" s="961"/>
      <c r="DT124" s="961"/>
      <c r="DU124" s="962"/>
      <c r="DV124" s="963" t="s">
        <v>63</v>
      </c>
      <c r="DW124" s="964"/>
      <c r="DX124" s="964"/>
      <c r="DY124" s="964"/>
      <c r="DZ124" s="965"/>
    </row>
    <row r="125" spans="1:130" s="89" customFormat="1" ht="26.25" customHeight="1" x14ac:dyDescent="0.2">
      <c r="A125" s="1038"/>
      <c r="B125" s="924"/>
      <c r="C125" s="897" t="s">
        <v>392</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63</v>
      </c>
      <c r="AB125" s="934"/>
      <c r="AC125" s="934"/>
      <c r="AD125" s="934"/>
      <c r="AE125" s="935"/>
      <c r="AF125" s="936" t="s">
        <v>63</v>
      </c>
      <c r="AG125" s="934"/>
      <c r="AH125" s="934"/>
      <c r="AI125" s="934"/>
      <c r="AJ125" s="935"/>
      <c r="AK125" s="936" t="s">
        <v>63</v>
      </c>
      <c r="AL125" s="934"/>
      <c r="AM125" s="934"/>
      <c r="AN125" s="934"/>
      <c r="AO125" s="935"/>
      <c r="AP125" s="937" t="s">
        <v>63</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404</v>
      </c>
      <c r="CL125" s="982"/>
      <c r="CM125" s="982"/>
      <c r="CN125" s="982"/>
      <c r="CO125" s="983"/>
      <c r="CP125" s="904" t="s">
        <v>405</v>
      </c>
      <c r="CQ125" s="872"/>
      <c r="CR125" s="872"/>
      <c r="CS125" s="872"/>
      <c r="CT125" s="872"/>
      <c r="CU125" s="872"/>
      <c r="CV125" s="872"/>
      <c r="CW125" s="872"/>
      <c r="CX125" s="872"/>
      <c r="CY125" s="872"/>
      <c r="CZ125" s="872"/>
      <c r="DA125" s="872"/>
      <c r="DB125" s="872"/>
      <c r="DC125" s="872"/>
      <c r="DD125" s="872"/>
      <c r="DE125" s="872"/>
      <c r="DF125" s="873"/>
      <c r="DG125" s="905" t="s">
        <v>63</v>
      </c>
      <c r="DH125" s="906"/>
      <c r="DI125" s="906"/>
      <c r="DJ125" s="906"/>
      <c r="DK125" s="906"/>
      <c r="DL125" s="906" t="s">
        <v>63</v>
      </c>
      <c r="DM125" s="906"/>
      <c r="DN125" s="906"/>
      <c r="DO125" s="906"/>
      <c r="DP125" s="906"/>
      <c r="DQ125" s="906" t="s">
        <v>63</v>
      </c>
      <c r="DR125" s="906"/>
      <c r="DS125" s="906"/>
      <c r="DT125" s="906"/>
      <c r="DU125" s="906"/>
      <c r="DV125" s="907" t="s">
        <v>63</v>
      </c>
      <c r="DW125" s="907"/>
      <c r="DX125" s="907"/>
      <c r="DY125" s="907"/>
      <c r="DZ125" s="908"/>
    </row>
    <row r="126" spans="1:130" s="89" customFormat="1" ht="26.25" customHeight="1" thickBot="1" x14ac:dyDescent="0.25">
      <c r="A126" s="1038"/>
      <c r="B126" s="924"/>
      <c r="C126" s="897" t="s">
        <v>394</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63</v>
      </c>
      <c r="AB126" s="934"/>
      <c r="AC126" s="934"/>
      <c r="AD126" s="934"/>
      <c r="AE126" s="935"/>
      <c r="AF126" s="936" t="s">
        <v>63</v>
      </c>
      <c r="AG126" s="934"/>
      <c r="AH126" s="934"/>
      <c r="AI126" s="934"/>
      <c r="AJ126" s="935"/>
      <c r="AK126" s="936" t="s">
        <v>63</v>
      </c>
      <c r="AL126" s="934"/>
      <c r="AM126" s="934"/>
      <c r="AN126" s="934"/>
      <c r="AO126" s="935"/>
      <c r="AP126" s="937" t="s">
        <v>63</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406</v>
      </c>
      <c r="CQ126" s="898"/>
      <c r="CR126" s="898"/>
      <c r="CS126" s="898"/>
      <c r="CT126" s="898"/>
      <c r="CU126" s="898"/>
      <c r="CV126" s="898"/>
      <c r="CW126" s="898"/>
      <c r="CX126" s="898"/>
      <c r="CY126" s="898"/>
      <c r="CZ126" s="898"/>
      <c r="DA126" s="898"/>
      <c r="DB126" s="898"/>
      <c r="DC126" s="898"/>
      <c r="DD126" s="898"/>
      <c r="DE126" s="898"/>
      <c r="DF126" s="899"/>
      <c r="DG126" s="900" t="s">
        <v>63</v>
      </c>
      <c r="DH126" s="901"/>
      <c r="DI126" s="901"/>
      <c r="DJ126" s="901"/>
      <c r="DK126" s="901"/>
      <c r="DL126" s="901" t="s">
        <v>63</v>
      </c>
      <c r="DM126" s="901"/>
      <c r="DN126" s="901"/>
      <c r="DO126" s="901"/>
      <c r="DP126" s="901"/>
      <c r="DQ126" s="901" t="s">
        <v>63</v>
      </c>
      <c r="DR126" s="901"/>
      <c r="DS126" s="901"/>
      <c r="DT126" s="901"/>
      <c r="DU126" s="901"/>
      <c r="DV126" s="902" t="s">
        <v>63</v>
      </c>
      <c r="DW126" s="902"/>
      <c r="DX126" s="902"/>
      <c r="DY126" s="902"/>
      <c r="DZ126" s="903"/>
    </row>
    <row r="127" spans="1:130" s="89" customFormat="1" ht="26.25" customHeight="1" x14ac:dyDescent="0.2">
      <c r="A127" s="1039"/>
      <c r="B127" s="926"/>
      <c r="C127" s="948" t="s">
        <v>407</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63</v>
      </c>
      <c r="AB127" s="934"/>
      <c r="AC127" s="934"/>
      <c r="AD127" s="934"/>
      <c r="AE127" s="935"/>
      <c r="AF127" s="936" t="s">
        <v>63</v>
      </c>
      <c r="AG127" s="934"/>
      <c r="AH127" s="934"/>
      <c r="AI127" s="934"/>
      <c r="AJ127" s="935"/>
      <c r="AK127" s="936" t="s">
        <v>63</v>
      </c>
      <c r="AL127" s="934"/>
      <c r="AM127" s="934"/>
      <c r="AN127" s="934"/>
      <c r="AO127" s="935"/>
      <c r="AP127" s="937" t="s">
        <v>63</v>
      </c>
      <c r="AQ127" s="938"/>
      <c r="AR127" s="938"/>
      <c r="AS127" s="938"/>
      <c r="AT127" s="939"/>
      <c r="AU127" s="91"/>
      <c r="AV127" s="91"/>
      <c r="AW127" s="91"/>
      <c r="AX127" s="1012" t="s">
        <v>408</v>
      </c>
      <c r="AY127" s="1013"/>
      <c r="AZ127" s="1013"/>
      <c r="BA127" s="1013"/>
      <c r="BB127" s="1013"/>
      <c r="BC127" s="1013"/>
      <c r="BD127" s="1013"/>
      <c r="BE127" s="1014"/>
      <c r="BF127" s="1015" t="s">
        <v>409</v>
      </c>
      <c r="BG127" s="1013"/>
      <c r="BH127" s="1013"/>
      <c r="BI127" s="1013"/>
      <c r="BJ127" s="1013"/>
      <c r="BK127" s="1013"/>
      <c r="BL127" s="1014"/>
      <c r="BM127" s="1015" t="s">
        <v>410</v>
      </c>
      <c r="BN127" s="1013"/>
      <c r="BO127" s="1013"/>
      <c r="BP127" s="1013"/>
      <c r="BQ127" s="1013"/>
      <c r="BR127" s="1013"/>
      <c r="BS127" s="1014"/>
      <c r="BT127" s="1015" t="s">
        <v>411</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412</v>
      </c>
      <c r="CQ127" s="898"/>
      <c r="CR127" s="898"/>
      <c r="CS127" s="898"/>
      <c r="CT127" s="898"/>
      <c r="CU127" s="898"/>
      <c r="CV127" s="898"/>
      <c r="CW127" s="898"/>
      <c r="CX127" s="898"/>
      <c r="CY127" s="898"/>
      <c r="CZ127" s="898"/>
      <c r="DA127" s="898"/>
      <c r="DB127" s="898"/>
      <c r="DC127" s="898"/>
      <c r="DD127" s="898"/>
      <c r="DE127" s="898"/>
      <c r="DF127" s="899"/>
      <c r="DG127" s="900" t="s">
        <v>63</v>
      </c>
      <c r="DH127" s="901"/>
      <c r="DI127" s="901"/>
      <c r="DJ127" s="901"/>
      <c r="DK127" s="901"/>
      <c r="DL127" s="901" t="s">
        <v>63</v>
      </c>
      <c r="DM127" s="901"/>
      <c r="DN127" s="901"/>
      <c r="DO127" s="901"/>
      <c r="DP127" s="901"/>
      <c r="DQ127" s="901" t="s">
        <v>63</v>
      </c>
      <c r="DR127" s="901"/>
      <c r="DS127" s="901"/>
      <c r="DT127" s="901"/>
      <c r="DU127" s="901"/>
      <c r="DV127" s="902" t="s">
        <v>63</v>
      </c>
      <c r="DW127" s="902"/>
      <c r="DX127" s="902"/>
      <c r="DY127" s="902"/>
      <c r="DZ127" s="903"/>
    </row>
    <row r="128" spans="1:130" s="89" customFormat="1" ht="26.25" customHeight="1" thickBot="1" x14ac:dyDescent="0.25">
      <c r="A128" s="1022" t="s">
        <v>413</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414</v>
      </c>
      <c r="X128" s="1024"/>
      <c r="Y128" s="1024"/>
      <c r="Z128" s="1025"/>
      <c r="AA128" s="1026">
        <v>94</v>
      </c>
      <c r="AB128" s="1027"/>
      <c r="AC128" s="1027"/>
      <c r="AD128" s="1027"/>
      <c r="AE128" s="1028"/>
      <c r="AF128" s="1029">
        <v>94</v>
      </c>
      <c r="AG128" s="1027"/>
      <c r="AH128" s="1027"/>
      <c r="AI128" s="1027"/>
      <c r="AJ128" s="1028"/>
      <c r="AK128" s="1029" t="s">
        <v>63</v>
      </c>
      <c r="AL128" s="1027"/>
      <c r="AM128" s="1027"/>
      <c r="AN128" s="1027"/>
      <c r="AO128" s="1028"/>
      <c r="AP128" s="1030"/>
      <c r="AQ128" s="1031"/>
      <c r="AR128" s="1031"/>
      <c r="AS128" s="1031"/>
      <c r="AT128" s="1032"/>
      <c r="AU128" s="91"/>
      <c r="AV128" s="91"/>
      <c r="AW128" s="91"/>
      <c r="AX128" s="871" t="s">
        <v>415</v>
      </c>
      <c r="AY128" s="872"/>
      <c r="AZ128" s="872"/>
      <c r="BA128" s="872"/>
      <c r="BB128" s="872"/>
      <c r="BC128" s="872"/>
      <c r="BD128" s="872"/>
      <c r="BE128" s="873"/>
      <c r="BF128" s="1033" t="s">
        <v>63</v>
      </c>
      <c r="BG128" s="1034"/>
      <c r="BH128" s="1034"/>
      <c r="BI128" s="1034"/>
      <c r="BJ128" s="1034"/>
      <c r="BK128" s="1034"/>
      <c r="BL128" s="1035"/>
      <c r="BM128" s="1033">
        <v>15</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416</v>
      </c>
      <c r="CQ128" s="715"/>
      <c r="CR128" s="715"/>
      <c r="CS128" s="715"/>
      <c r="CT128" s="715"/>
      <c r="CU128" s="715"/>
      <c r="CV128" s="715"/>
      <c r="CW128" s="715"/>
      <c r="CX128" s="715"/>
      <c r="CY128" s="715"/>
      <c r="CZ128" s="715"/>
      <c r="DA128" s="715"/>
      <c r="DB128" s="715"/>
      <c r="DC128" s="715"/>
      <c r="DD128" s="715"/>
      <c r="DE128" s="715"/>
      <c r="DF128" s="1017"/>
      <c r="DG128" s="1018">
        <v>5289</v>
      </c>
      <c r="DH128" s="1019"/>
      <c r="DI128" s="1019"/>
      <c r="DJ128" s="1019"/>
      <c r="DK128" s="1019"/>
      <c r="DL128" s="1019">
        <v>4639</v>
      </c>
      <c r="DM128" s="1019"/>
      <c r="DN128" s="1019"/>
      <c r="DO128" s="1019"/>
      <c r="DP128" s="1019"/>
      <c r="DQ128" s="1019">
        <v>4052</v>
      </c>
      <c r="DR128" s="1019"/>
      <c r="DS128" s="1019"/>
      <c r="DT128" s="1019"/>
      <c r="DU128" s="1019"/>
      <c r="DV128" s="1020">
        <v>0.1</v>
      </c>
      <c r="DW128" s="1020"/>
      <c r="DX128" s="1020"/>
      <c r="DY128" s="1020"/>
      <c r="DZ128" s="1021"/>
    </row>
    <row r="129" spans="1:131" s="89" customFormat="1" ht="26.25" customHeight="1" x14ac:dyDescent="0.2">
      <c r="A129" s="909" t="s">
        <v>43</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417</v>
      </c>
      <c r="X129" s="1046"/>
      <c r="Y129" s="1046"/>
      <c r="Z129" s="1047"/>
      <c r="AA129" s="933">
        <v>3749597</v>
      </c>
      <c r="AB129" s="934"/>
      <c r="AC129" s="934"/>
      <c r="AD129" s="934"/>
      <c r="AE129" s="935"/>
      <c r="AF129" s="936">
        <v>3770229</v>
      </c>
      <c r="AG129" s="934"/>
      <c r="AH129" s="934"/>
      <c r="AI129" s="934"/>
      <c r="AJ129" s="935"/>
      <c r="AK129" s="936">
        <v>3893583</v>
      </c>
      <c r="AL129" s="934"/>
      <c r="AM129" s="934"/>
      <c r="AN129" s="934"/>
      <c r="AO129" s="935"/>
      <c r="AP129" s="1048"/>
      <c r="AQ129" s="1049"/>
      <c r="AR129" s="1049"/>
      <c r="AS129" s="1049"/>
      <c r="AT129" s="1050"/>
      <c r="AU129" s="92"/>
      <c r="AV129" s="92"/>
      <c r="AW129" s="92"/>
      <c r="AX129" s="1040" t="s">
        <v>418</v>
      </c>
      <c r="AY129" s="898"/>
      <c r="AZ129" s="898"/>
      <c r="BA129" s="898"/>
      <c r="BB129" s="898"/>
      <c r="BC129" s="898"/>
      <c r="BD129" s="898"/>
      <c r="BE129" s="899"/>
      <c r="BF129" s="1041" t="s">
        <v>63</v>
      </c>
      <c r="BG129" s="1042"/>
      <c r="BH129" s="1042"/>
      <c r="BI129" s="1042"/>
      <c r="BJ129" s="1042"/>
      <c r="BK129" s="1042"/>
      <c r="BL129" s="1043"/>
      <c r="BM129" s="1041">
        <v>20</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09" t="s">
        <v>419</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420</v>
      </c>
      <c r="X130" s="1046"/>
      <c r="Y130" s="1046"/>
      <c r="Z130" s="1047"/>
      <c r="AA130" s="933">
        <v>565581</v>
      </c>
      <c r="AB130" s="934"/>
      <c r="AC130" s="934"/>
      <c r="AD130" s="934"/>
      <c r="AE130" s="935"/>
      <c r="AF130" s="936">
        <v>559711</v>
      </c>
      <c r="AG130" s="934"/>
      <c r="AH130" s="934"/>
      <c r="AI130" s="934"/>
      <c r="AJ130" s="935"/>
      <c r="AK130" s="936">
        <v>568400</v>
      </c>
      <c r="AL130" s="934"/>
      <c r="AM130" s="934"/>
      <c r="AN130" s="934"/>
      <c r="AO130" s="935"/>
      <c r="AP130" s="1048"/>
      <c r="AQ130" s="1049"/>
      <c r="AR130" s="1049"/>
      <c r="AS130" s="1049"/>
      <c r="AT130" s="1050"/>
      <c r="AU130" s="92"/>
      <c r="AV130" s="92"/>
      <c r="AW130" s="92"/>
      <c r="AX130" s="1040" t="s">
        <v>421</v>
      </c>
      <c r="AY130" s="898"/>
      <c r="AZ130" s="898"/>
      <c r="BA130" s="898"/>
      <c r="BB130" s="898"/>
      <c r="BC130" s="898"/>
      <c r="BD130" s="898"/>
      <c r="BE130" s="899"/>
      <c r="BF130" s="1076">
        <v>10.3</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422</v>
      </c>
      <c r="X131" s="1083"/>
      <c r="Y131" s="1083"/>
      <c r="Z131" s="1084"/>
      <c r="AA131" s="979">
        <v>3184016</v>
      </c>
      <c r="AB131" s="961"/>
      <c r="AC131" s="961"/>
      <c r="AD131" s="961"/>
      <c r="AE131" s="962"/>
      <c r="AF131" s="960">
        <v>3210518</v>
      </c>
      <c r="AG131" s="961"/>
      <c r="AH131" s="961"/>
      <c r="AI131" s="961"/>
      <c r="AJ131" s="962"/>
      <c r="AK131" s="960">
        <v>3325183</v>
      </c>
      <c r="AL131" s="961"/>
      <c r="AM131" s="961"/>
      <c r="AN131" s="961"/>
      <c r="AO131" s="962"/>
      <c r="AP131" s="1085"/>
      <c r="AQ131" s="1086"/>
      <c r="AR131" s="1086"/>
      <c r="AS131" s="1086"/>
      <c r="AT131" s="1087"/>
      <c r="AU131" s="92"/>
      <c r="AV131" s="92"/>
      <c r="AW131" s="92"/>
      <c r="AX131" s="1058" t="s">
        <v>423</v>
      </c>
      <c r="AY131" s="715"/>
      <c r="AZ131" s="715"/>
      <c r="BA131" s="715"/>
      <c r="BB131" s="715"/>
      <c r="BC131" s="715"/>
      <c r="BD131" s="715"/>
      <c r="BE131" s="1017"/>
      <c r="BF131" s="1059" t="s">
        <v>63</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65" t="s">
        <v>424</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425</v>
      </c>
      <c r="W132" s="1069"/>
      <c r="X132" s="1069"/>
      <c r="Y132" s="1069"/>
      <c r="Z132" s="1070"/>
      <c r="AA132" s="1071">
        <v>11.25861177</v>
      </c>
      <c r="AB132" s="1072"/>
      <c r="AC132" s="1072"/>
      <c r="AD132" s="1072"/>
      <c r="AE132" s="1073"/>
      <c r="AF132" s="1074">
        <v>10.78302629</v>
      </c>
      <c r="AG132" s="1072"/>
      <c r="AH132" s="1072"/>
      <c r="AI132" s="1072"/>
      <c r="AJ132" s="1073"/>
      <c r="AK132" s="1074">
        <v>8.9381546820000004</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426</v>
      </c>
      <c r="W133" s="1052"/>
      <c r="X133" s="1052"/>
      <c r="Y133" s="1052"/>
      <c r="Z133" s="1053"/>
      <c r="AA133" s="1054">
        <v>11</v>
      </c>
      <c r="AB133" s="1055"/>
      <c r="AC133" s="1055"/>
      <c r="AD133" s="1055"/>
      <c r="AE133" s="1056"/>
      <c r="AF133" s="1054">
        <v>10.9</v>
      </c>
      <c r="AG133" s="1055"/>
      <c r="AH133" s="1055"/>
      <c r="AI133" s="1055"/>
      <c r="AJ133" s="1056"/>
      <c r="AK133" s="1054">
        <v>10.3</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L5evSYlO03t+flOhMLC3tBtkk+mBdGauZHliYgqkZjnfPJnKw6RySPgjTozK7SeZkdOGq/MBmmoEfVRlfU6dFg==" saltValue="zcVtF7LcRmDN48wNDzk94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94B79-4D31-400C-B6F1-274EF2A04CE5}">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3LpppM/zqikW61I/SEUlc9RzOLmM8ArzNhLq2MGuebfkbesNDiTMOAuFB7/13tDtcj44eLLOtageWxPOa+jiCw==" saltValue="TFIR89DUfMbL1iVo3aPghg=="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64AAD-7DC4-4DB2-A3E8-026F68843BD6}">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pRMH1uyZw1DQEuwuafsdyWVpOKuIg8d3xYTdXsQlH6i2cEWZdo++DwjPLVWQb7cPa7d8Ne/pw32GFrnXWxzA==" saltValue="uTAZFzwpCjrdFJBTixabVA=="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D9CF0-AD44-48C4-9650-1AE6878F9746}">
  <sheetPr>
    <pageSetUpPr fitToPage="1"/>
  </sheetPr>
  <dimension ref="A1:AZ73"/>
  <sheetViews>
    <sheetView showGridLines="0" view="pageBreakPreview"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427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428</v>
      </c>
      <c r="AL6" s="118"/>
      <c r="AM6" s="118"/>
      <c r="AN6" s="118"/>
    </row>
    <row r="7" spans="1:46" ht="13.5" customHeight="1" x14ac:dyDescent="0.2">
      <c r="A7" s="10"/>
      <c r="AK7" s="119"/>
      <c r="AL7" s="120"/>
      <c r="AM7" s="120"/>
      <c r="AN7" s="121"/>
      <c r="AO7" s="1089" t="s">
        <v>429</v>
      </c>
      <c r="AP7" s="122"/>
      <c r="AQ7" s="123" t="s">
        <v>430</v>
      </c>
      <c r="AR7" s="124"/>
    </row>
    <row r="8" spans="1:46" ht="13" x14ac:dyDescent="0.2">
      <c r="A8" s="10"/>
      <c r="AK8" s="125"/>
      <c r="AL8" s="126"/>
      <c r="AM8" s="126"/>
      <c r="AN8" s="127"/>
      <c r="AO8" s="1090"/>
      <c r="AP8" s="128" t="s">
        <v>431</v>
      </c>
      <c r="AQ8" s="129" t="s">
        <v>432</v>
      </c>
      <c r="AR8" s="130" t="s">
        <v>433</v>
      </c>
    </row>
    <row r="9" spans="1:46" ht="13" x14ac:dyDescent="0.2">
      <c r="A9" s="10"/>
      <c r="AK9" s="1091" t="s">
        <v>434</v>
      </c>
      <c r="AL9" s="1092"/>
      <c r="AM9" s="1092"/>
      <c r="AN9" s="1093"/>
      <c r="AO9" s="131">
        <v>1098565</v>
      </c>
      <c r="AP9" s="131">
        <v>211425</v>
      </c>
      <c r="AQ9" s="132">
        <v>186275</v>
      </c>
      <c r="AR9" s="133">
        <v>13.5</v>
      </c>
    </row>
    <row r="10" spans="1:46" ht="13.5" customHeight="1" x14ac:dyDescent="0.2">
      <c r="A10" s="10"/>
      <c r="AK10" s="1091" t="s">
        <v>435</v>
      </c>
      <c r="AL10" s="1092"/>
      <c r="AM10" s="1092"/>
      <c r="AN10" s="1093"/>
      <c r="AO10" s="134">
        <v>153006</v>
      </c>
      <c r="AP10" s="134">
        <v>29447</v>
      </c>
      <c r="AQ10" s="135">
        <v>28060</v>
      </c>
      <c r="AR10" s="136">
        <v>4.9000000000000004</v>
      </c>
    </row>
    <row r="11" spans="1:46" ht="13.5" customHeight="1" x14ac:dyDescent="0.2">
      <c r="A11" s="10"/>
      <c r="AK11" s="1091" t="s">
        <v>436</v>
      </c>
      <c r="AL11" s="1092"/>
      <c r="AM11" s="1092"/>
      <c r="AN11" s="1093"/>
      <c r="AO11" s="134" t="s">
        <v>437</v>
      </c>
      <c r="AP11" s="134" t="s">
        <v>437</v>
      </c>
      <c r="AQ11" s="135">
        <v>7123</v>
      </c>
      <c r="AR11" s="136" t="s">
        <v>437</v>
      </c>
    </row>
    <row r="12" spans="1:46" ht="13.5" customHeight="1" x14ac:dyDescent="0.2">
      <c r="A12" s="10"/>
      <c r="AK12" s="1091" t="s">
        <v>438</v>
      </c>
      <c r="AL12" s="1092"/>
      <c r="AM12" s="1092"/>
      <c r="AN12" s="1093"/>
      <c r="AO12" s="134" t="s">
        <v>437</v>
      </c>
      <c r="AP12" s="134" t="s">
        <v>437</v>
      </c>
      <c r="AQ12" s="135">
        <v>57</v>
      </c>
      <c r="AR12" s="136" t="s">
        <v>437</v>
      </c>
    </row>
    <row r="13" spans="1:46" ht="13.5" customHeight="1" x14ac:dyDescent="0.2">
      <c r="A13" s="10"/>
      <c r="AK13" s="1091" t="s">
        <v>439</v>
      </c>
      <c r="AL13" s="1092"/>
      <c r="AM13" s="1092"/>
      <c r="AN13" s="1093"/>
      <c r="AO13" s="134">
        <v>66052</v>
      </c>
      <c r="AP13" s="134">
        <v>12712</v>
      </c>
      <c r="AQ13" s="135">
        <v>6435</v>
      </c>
      <c r="AR13" s="136">
        <v>97.5</v>
      </c>
    </row>
    <row r="14" spans="1:46" ht="13.5" customHeight="1" x14ac:dyDescent="0.2">
      <c r="A14" s="10"/>
      <c r="AK14" s="1091" t="s">
        <v>440</v>
      </c>
      <c r="AL14" s="1092"/>
      <c r="AM14" s="1092"/>
      <c r="AN14" s="1093"/>
      <c r="AO14" s="134">
        <v>17549</v>
      </c>
      <c r="AP14" s="134">
        <v>3377</v>
      </c>
      <c r="AQ14" s="135">
        <v>3786</v>
      </c>
      <c r="AR14" s="136">
        <v>-10.8</v>
      </c>
    </row>
    <row r="15" spans="1:46" ht="13.5" customHeight="1" x14ac:dyDescent="0.2">
      <c r="A15" s="10"/>
      <c r="AK15" s="1094" t="s">
        <v>441</v>
      </c>
      <c r="AL15" s="1095"/>
      <c r="AM15" s="1095"/>
      <c r="AN15" s="1096"/>
      <c r="AO15" s="134">
        <v>-46578</v>
      </c>
      <c r="AP15" s="134">
        <v>-8964</v>
      </c>
      <c r="AQ15" s="135">
        <v>-9323</v>
      </c>
      <c r="AR15" s="136">
        <v>-3.9</v>
      </c>
    </row>
    <row r="16" spans="1:46" ht="13" x14ac:dyDescent="0.2">
      <c r="A16" s="10"/>
      <c r="AK16" s="1094" t="s">
        <v>120</v>
      </c>
      <c r="AL16" s="1095"/>
      <c r="AM16" s="1095"/>
      <c r="AN16" s="1096"/>
      <c r="AO16" s="134">
        <v>1288594</v>
      </c>
      <c r="AP16" s="134">
        <v>247997</v>
      </c>
      <c r="AQ16" s="135">
        <v>222412</v>
      </c>
      <c r="AR16" s="136">
        <v>11.5</v>
      </c>
    </row>
    <row r="17" spans="1:46" ht="13" x14ac:dyDescent="0.2">
      <c r="A17" s="10"/>
    </row>
    <row r="18" spans="1:46" ht="13" x14ac:dyDescent="0.2">
      <c r="A18" s="10"/>
      <c r="AQ18" s="137"/>
      <c r="AR18" s="137"/>
    </row>
    <row r="19" spans="1:46" ht="13" x14ac:dyDescent="0.2">
      <c r="A19" s="10"/>
      <c r="AK19" s="3" t="s">
        <v>442</v>
      </c>
    </row>
    <row r="20" spans="1:46" ht="13" x14ac:dyDescent="0.2">
      <c r="A20" s="10"/>
      <c r="AK20" s="138"/>
      <c r="AL20" s="139"/>
      <c r="AM20" s="139"/>
      <c r="AN20" s="140"/>
      <c r="AO20" s="141" t="s">
        <v>443</v>
      </c>
      <c r="AP20" s="142" t="s">
        <v>444</v>
      </c>
      <c r="AQ20" s="143" t="s">
        <v>445</v>
      </c>
      <c r="AR20" s="144"/>
    </row>
    <row r="21" spans="1:46" s="118" customFormat="1" ht="13" x14ac:dyDescent="0.2">
      <c r="A21" s="145"/>
      <c r="AK21" s="1097" t="s">
        <v>446</v>
      </c>
      <c r="AL21" s="1098"/>
      <c r="AM21" s="1098"/>
      <c r="AN21" s="1099"/>
      <c r="AO21" s="146">
        <v>17.13</v>
      </c>
      <c r="AP21" s="147">
        <v>17.59</v>
      </c>
      <c r="AQ21" s="148">
        <v>-0.46</v>
      </c>
      <c r="AS21" s="149"/>
      <c r="AT21" s="145"/>
    </row>
    <row r="22" spans="1:46" s="118" customFormat="1" ht="13" x14ac:dyDescent="0.2">
      <c r="A22" s="145"/>
      <c r="AK22" s="1097" t="s">
        <v>447</v>
      </c>
      <c r="AL22" s="1098"/>
      <c r="AM22" s="1098"/>
      <c r="AN22" s="1099"/>
      <c r="AO22" s="150">
        <v>93.9</v>
      </c>
      <c r="AP22" s="151">
        <v>95.9</v>
      </c>
      <c r="AQ22" s="152">
        <v>-2</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088" t="s">
        <v>448</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 x14ac:dyDescent="0.2">
      <c r="A27" s="157"/>
      <c r="AS27" s="3"/>
      <c r="AT27" s="3"/>
    </row>
    <row r="28" spans="1:46" ht="16.5" x14ac:dyDescent="0.2">
      <c r="A28" s="16" t="s">
        <v>449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450</v>
      </c>
      <c r="AL29" s="118"/>
      <c r="AM29" s="118"/>
      <c r="AN29" s="118"/>
      <c r="AS29" s="159"/>
    </row>
    <row r="30" spans="1:46" ht="13.5" customHeight="1" x14ac:dyDescent="0.2">
      <c r="A30" s="10"/>
      <c r="AK30" s="119"/>
      <c r="AL30" s="120"/>
      <c r="AM30" s="120"/>
      <c r="AN30" s="121"/>
      <c r="AO30" s="1089" t="s">
        <v>429</v>
      </c>
      <c r="AP30" s="122"/>
      <c r="AQ30" s="123" t="s">
        <v>430</v>
      </c>
      <c r="AR30" s="124"/>
    </row>
    <row r="31" spans="1:46" ht="13" x14ac:dyDescent="0.2">
      <c r="A31" s="10"/>
      <c r="AK31" s="125"/>
      <c r="AL31" s="126"/>
      <c r="AM31" s="126"/>
      <c r="AN31" s="127"/>
      <c r="AO31" s="1090"/>
      <c r="AP31" s="128" t="s">
        <v>431</v>
      </c>
      <c r="AQ31" s="129" t="s">
        <v>432</v>
      </c>
      <c r="AR31" s="130" t="s">
        <v>433</v>
      </c>
    </row>
    <row r="32" spans="1:46" ht="27" customHeight="1" x14ac:dyDescent="0.2">
      <c r="A32" s="10"/>
      <c r="AK32" s="1105" t="s">
        <v>451</v>
      </c>
      <c r="AL32" s="1106"/>
      <c r="AM32" s="1106"/>
      <c r="AN32" s="1107"/>
      <c r="AO32" s="160">
        <v>766770</v>
      </c>
      <c r="AP32" s="160">
        <v>147569</v>
      </c>
      <c r="AQ32" s="161">
        <v>124581</v>
      </c>
      <c r="AR32" s="162">
        <v>18.5</v>
      </c>
    </row>
    <row r="33" spans="1:46" ht="13.5" customHeight="1" x14ac:dyDescent="0.2">
      <c r="A33" s="10"/>
      <c r="AK33" s="1105" t="s">
        <v>452</v>
      </c>
      <c r="AL33" s="1106"/>
      <c r="AM33" s="1106"/>
      <c r="AN33" s="1107"/>
      <c r="AO33" s="160" t="s">
        <v>437</v>
      </c>
      <c r="AP33" s="160" t="s">
        <v>437</v>
      </c>
      <c r="AQ33" s="161">
        <v>76</v>
      </c>
      <c r="AR33" s="162" t="s">
        <v>437</v>
      </c>
    </row>
    <row r="34" spans="1:46" ht="27" customHeight="1" x14ac:dyDescent="0.2">
      <c r="A34" s="10"/>
      <c r="AK34" s="1105" t="s">
        <v>453</v>
      </c>
      <c r="AL34" s="1106"/>
      <c r="AM34" s="1106"/>
      <c r="AN34" s="1107"/>
      <c r="AO34" s="160" t="s">
        <v>437</v>
      </c>
      <c r="AP34" s="160" t="s">
        <v>437</v>
      </c>
      <c r="AQ34" s="161">
        <v>163</v>
      </c>
      <c r="AR34" s="162" t="s">
        <v>437</v>
      </c>
    </row>
    <row r="35" spans="1:46" ht="27" customHeight="1" x14ac:dyDescent="0.2">
      <c r="A35" s="10"/>
      <c r="AK35" s="1105" t="s">
        <v>454</v>
      </c>
      <c r="AL35" s="1106"/>
      <c r="AM35" s="1106"/>
      <c r="AN35" s="1107"/>
      <c r="AO35" s="160">
        <v>18749</v>
      </c>
      <c r="AP35" s="160">
        <v>3608</v>
      </c>
      <c r="AQ35" s="161">
        <v>24428</v>
      </c>
      <c r="AR35" s="162">
        <v>-85.2</v>
      </c>
    </row>
    <row r="36" spans="1:46" ht="27" customHeight="1" x14ac:dyDescent="0.2">
      <c r="A36" s="10"/>
      <c r="AK36" s="1105" t="s">
        <v>455</v>
      </c>
      <c r="AL36" s="1106"/>
      <c r="AM36" s="1106"/>
      <c r="AN36" s="1107"/>
      <c r="AO36" s="160">
        <v>79002</v>
      </c>
      <c r="AP36" s="160">
        <v>15204</v>
      </c>
      <c r="AQ36" s="161">
        <v>4294</v>
      </c>
      <c r="AR36" s="162">
        <v>254.1</v>
      </c>
    </row>
    <row r="37" spans="1:46" ht="13.5" customHeight="1" x14ac:dyDescent="0.2">
      <c r="A37" s="10"/>
      <c r="AK37" s="1105" t="s">
        <v>456</v>
      </c>
      <c r="AL37" s="1106"/>
      <c r="AM37" s="1106"/>
      <c r="AN37" s="1107"/>
      <c r="AO37" s="160" t="s">
        <v>437</v>
      </c>
      <c r="AP37" s="160" t="s">
        <v>437</v>
      </c>
      <c r="AQ37" s="161">
        <v>880</v>
      </c>
      <c r="AR37" s="162" t="s">
        <v>437</v>
      </c>
    </row>
    <row r="38" spans="1:46" ht="27" customHeight="1" x14ac:dyDescent="0.2">
      <c r="A38" s="10"/>
      <c r="AK38" s="1108" t="s">
        <v>457</v>
      </c>
      <c r="AL38" s="1109"/>
      <c r="AM38" s="1109"/>
      <c r="AN38" s="1110"/>
      <c r="AO38" s="163">
        <v>1089</v>
      </c>
      <c r="AP38" s="163">
        <v>210</v>
      </c>
      <c r="AQ38" s="164">
        <v>22</v>
      </c>
      <c r="AR38" s="152">
        <v>854.5</v>
      </c>
      <c r="AS38" s="159"/>
    </row>
    <row r="39" spans="1:46" ht="13" x14ac:dyDescent="0.2">
      <c r="A39" s="10"/>
      <c r="AK39" s="1108" t="s">
        <v>458</v>
      </c>
      <c r="AL39" s="1109"/>
      <c r="AM39" s="1109"/>
      <c r="AN39" s="1110"/>
      <c r="AO39" s="160" t="s">
        <v>437</v>
      </c>
      <c r="AP39" s="160" t="s">
        <v>437</v>
      </c>
      <c r="AQ39" s="161">
        <v>-5293</v>
      </c>
      <c r="AR39" s="162" t="s">
        <v>437</v>
      </c>
      <c r="AS39" s="159"/>
    </row>
    <row r="40" spans="1:46" ht="27" customHeight="1" x14ac:dyDescent="0.2">
      <c r="A40" s="10"/>
      <c r="AK40" s="1105" t="s">
        <v>459</v>
      </c>
      <c r="AL40" s="1106"/>
      <c r="AM40" s="1106"/>
      <c r="AN40" s="1107"/>
      <c r="AO40" s="160">
        <v>-568400</v>
      </c>
      <c r="AP40" s="160">
        <v>-109392</v>
      </c>
      <c r="AQ40" s="161">
        <v>-99375</v>
      </c>
      <c r="AR40" s="162">
        <v>10.1</v>
      </c>
      <c r="AS40" s="159"/>
    </row>
    <row r="41" spans="1:46" ht="13" x14ac:dyDescent="0.2">
      <c r="A41" s="10"/>
      <c r="AK41" s="1111" t="s">
        <v>231</v>
      </c>
      <c r="AL41" s="1112"/>
      <c r="AM41" s="1112"/>
      <c r="AN41" s="1113"/>
      <c r="AO41" s="160">
        <v>297210</v>
      </c>
      <c r="AP41" s="160">
        <v>57200</v>
      </c>
      <c r="AQ41" s="161">
        <v>49775</v>
      </c>
      <c r="AR41" s="162">
        <v>14.9</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460</v>
      </c>
    </row>
    <row r="48" spans="1:46" ht="13" x14ac:dyDescent="0.2">
      <c r="A48" s="10"/>
      <c r="AK48" s="168" t="s">
        <v>461</v>
      </c>
      <c r="AL48" s="168"/>
      <c r="AM48" s="168"/>
      <c r="AN48" s="168"/>
      <c r="AO48" s="168"/>
      <c r="AP48" s="168"/>
      <c r="AQ48" s="169"/>
      <c r="AR48" s="168"/>
    </row>
    <row r="49" spans="1:44" ht="13.5" customHeight="1" x14ac:dyDescent="0.2">
      <c r="A49" s="10"/>
      <c r="AK49" s="170"/>
      <c r="AL49" s="171"/>
      <c r="AM49" s="1100" t="s">
        <v>429</v>
      </c>
      <c r="AN49" s="1102" t="s">
        <v>462</v>
      </c>
      <c r="AO49" s="1103"/>
      <c r="AP49" s="1103"/>
      <c r="AQ49" s="1103"/>
      <c r="AR49" s="1104"/>
    </row>
    <row r="50" spans="1:44" ht="13" x14ac:dyDescent="0.2">
      <c r="A50" s="10"/>
      <c r="AK50" s="172"/>
      <c r="AL50" s="173"/>
      <c r="AM50" s="1101"/>
      <c r="AN50" s="174" t="s">
        <v>463</v>
      </c>
      <c r="AO50" s="175" t="s">
        <v>464</v>
      </c>
      <c r="AP50" s="176" t="s">
        <v>465</v>
      </c>
      <c r="AQ50" s="177" t="s">
        <v>466</v>
      </c>
      <c r="AR50" s="178" t="s">
        <v>467</v>
      </c>
    </row>
    <row r="51" spans="1:44" ht="13" x14ac:dyDescent="0.2">
      <c r="A51" s="10"/>
      <c r="AK51" s="170" t="s">
        <v>468</v>
      </c>
      <c r="AL51" s="171"/>
      <c r="AM51" s="179">
        <v>601282</v>
      </c>
      <c r="AN51" s="180">
        <v>108339</v>
      </c>
      <c r="AO51" s="181">
        <v>-42.3</v>
      </c>
      <c r="AP51" s="182">
        <v>200194</v>
      </c>
      <c r="AQ51" s="183">
        <v>5.2</v>
      </c>
      <c r="AR51" s="184">
        <v>-47.5</v>
      </c>
    </row>
    <row r="52" spans="1:44" ht="13" x14ac:dyDescent="0.2">
      <c r="A52" s="10"/>
      <c r="AK52" s="185"/>
      <c r="AL52" s="186" t="s">
        <v>469</v>
      </c>
      <c r="AM52" s="187">
        <v>327911</v>
      </c>
      <c r="AN52" s="188">
        <v>59083</v>
      </c>
      <c r="AO52" s="189">
        <v>211.9</v>
      </c>
      <c r="AP52" s="190">
        <v>106422</v>
      </c>
      <c r="AQ52" s="191">
        <v>20.100000000000001</v>
      </c>
      <c r="AR52" s="192">
        <v>191.8</v>
      </c>
    </row>
    <row r="53" spans="1:44" ht="13" x14ac:dyDescent="0.2">
      <c r="A53" s="10"/>
      <c r="AK53" s="170" t="s">
        <v>470</v>
      </c>
      <c r="AL53" s="171"/>
      <c r="AM53" s="179">
        <v>551583</v>
      </c>
      <c r="AN53" s="180">
        <v>101599</v>
      </c>
      <c r="AO53" s="181">
        <v>-6.2</v>
      </c>
      <c r="AP53" s="182">
        <v>196914</v>
      </c>
      <c r="AQ53" s="183">
        <v>-1.6</v>
      </c>
      <c r="AR53" s="184">
        <v>-4.5999999999999996</v>
      </c>
    </row>
    <row r="54" spans="1:44" ht="13" x14ac:dyDescent="0.2">
      <c r="A54" s="10"/>
      <c r="AK54" s="185"/>
      <c r="AL54" s="186" t="s">
        <v>469</v>
      </c>
      <c r="AM54" s="187">
        <v>280720</v>
      </c>
      <c r="AN54" s="188">
        <v>51707</v>
      </c>
      <c r="AO54" s="189">
        <v>-12.5</v>
      </c>
      <c r="AP54" s="190">
        <v>98966</v>
      </c>
      <c r="AQ54" s="191">
        <v>-7</v>
      </c>
      <c r="AR54" s="192">
        <v>-5.5</v>
      </c>
    </row>
    <row r="55" spans="1:44" ht="13" x14ac:dyDescent="0.2">
      <c r="A55" s="10"/>
      <c r="AK55" s="170" t="s">
        <v>471</v>
      </c>
      <c r="AL55" s="171"/>
      <c r="AM55" s="179">
        <v>716803</v>
      </c>
      <c r="AN55" s="180">
        <v>133657</v>
      </c>
      <c r="AO55" s="181">
        <v>31.6</v>
      </c>
      <c r="AP55" s="182">
        <v>204757</v>
      </c>
      <c r="AQ55" s="183">
        <v>4</v>
      </c>
      <c r="AR55" s="184">
        <v>27.6</v>
      </c>
    </row>
    <row r="56" spans="1:44" ht="13" x14ac:dyDescent="0.2">
      <c r="A56" s="10"/>
      <c r="AK56" s="185"/>
      <c r="AL56" s="186" t="s">
        <v>469</v>
      </c>
      <c r="AM56" s="187">
        <v>251558</v>
      </c>
      <c r="AN56" s="188">
        <v>46906</v>
      </c>
      <c r="AO56" s="189">
        <v>-9.3000000000000007</v>
      </c>
      <c r="AP56" s="190">
        <v>106071</v>
      </c>
      <c r="AQ56" s="191">
        <v>7.2</v>
      </c>
      <c r="AR56" s="192">
        <v>-16.5</v>
      </c>
    </row>
    <row r="57" spans="1:44" ht="13" x14ac:dyDescent="0.2">
      <c r="A57" s="10"/>
      <c r="AK57" s="170" t="s">
        <v>472</v>
      </c>
      <c r="AL57" s="171"/>
      <c r="AM57" s="179">
        <v>913205</v>
      </c>
      <c r="AN57" s="180">
        <v>172694</v>
      </c>
      <c r="AO57" s="181">
        <v>29.2</v>
      </c>
      <c r="AP57" s="182">
        <v>194971</v>
      </c>
      <c r="AQ57" s="183">
        <v>-4.8</v>
      </c>
      <c r="AR57" s="184">
        <v>34</v>
      </c>
    </row>
    <row r="58" spans="1:44" ht="13" x14ac:dyDescent="0.2">
      <c r="A58" s="10"/>
      <c r="AK58" s="185"/>
      <c r="AL58" s="186" t="s">
        <v>469</v>
      </c>
      <c r="AM58" s="187">
        <v>508559</v>
      </c>
      <c r="AN58" s="188">
        <v>96172</v>
      </c>
      <c r="AO58" s="189">
        <v>105</v>
      </c>
      <c r="AP58" s="190">
        <v>105966</v>
      </c>
      <c r="AQ58" s="191">
        <v>-0.1</v>
      </c>
      <c r="AR58" s="192">
        <v>105.1</v>
      </c>
    </row>
    <row r="59" spans="1:44" ht="13" x14ac:dyDescent="0.2">
      <c r="A59" s="10"/>
      <c r="AK59" s="170" t="s">
        <v>473</v>
      </c>
      <c r="AL59" s="171"/>
      <c r="AM59" s="179">
        <v>1344577</v>
      </c>
      <c r="AN59" s="180">
        <v>258772</v>
      </c>
      <c r="AO59" s="181">
        <v>49.8</v>
      </c>
      <c r="AP59" s="182">
        <v>224172</v>
      </c>
      <c r="AQ59" s="183">
        <v>15</v>
      </c>
      <c r="AR59" s="184">
        <v>34.799999999999997</v>
      </c>
    </row>
    <row r="60" spans="1:44" ht="13" x14ac:dyDescent="0.2">
      <c r="A60" s="10"/>
      <c r="AK60" s="185"/>
      <c r="AL60" s="186" t="s">
        <v>469</v>
      </c>
      <c r="AM60" s="187">
        <v>661094</v>
      </c>
      <c r="AN60" s="188">
        <v>127231</v>
      </c>
      <c r="AO60" s="189">
        <v>32.299999999999997</v>
      </c>
      <c r="AP60" s="190">
        <v>117611</v>
      </c>
      <c r="AQ60" s="191">
        <v>11</v>
      </c>
      <c r="AR60" s="192">
        <v>21.3</v>
      </c>
    </row>
    <row r="61" spans="1:44" ht="13" x14ac:dyDescent="0.2">
      <c r="A61" s="10"/>
      <c r="AK61" s="170" t="s">
        <v>474</v>
      </c>
      <c r="AL61" s="193"/>
      <c r="AM61" s="179">
        <v>825490</v>
      </c>
      <c r="AN61" s="180">
        <v>155012</v>
      </c>
      <c r="AO61" s="181">
        <v>12.4</v>
      </c>
      <c r="AP61" s="182">
        <v>204202</v>
      </c>
      <c r="AQ61" s="194">
        <v>3.6</v>
      </c>
      <c r="AR61" s="184">
        <v>8.8000000000000007</v>
      </c>
    </row>
    <row r="62" spans="1:44" ht="13" x14ac:dyDescent="0.2">
      <c r="A62" s="10"/>
      <c r="AK62" s="185"/>
      <c r="AL62" s="186" t="s">
        <v>469</v>
      </c>
      <c r="AM62" s="187">
        <v>405968</v>
      </c>
      <c r="AN62" s="188">
        <v>76220</v>
      </c>
      <c r="AO62" s="189">
        <v>65.5</v>
      </c>
      <c r="AP62" s="190">
        <v>107007</v>
      </c>
      <c r="AQ62" s="191">
        <v>6.2</v>
      </c>
      <c r="AR62" s="192">
        <v>59.3</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0KMeR/OAD+ofGr2GcPPiKf8I75FFuy2xWREhoSpTstbfhN5Tqam5BZ65ytK3Voh/vLbn4fvfzs95AcXkqivGrA==" saltValue="MKDTz53Dm0aS62rOahHzm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FFA1D-19EF-4946-AFF0-08486E4B7DFB}">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6FfmyLSSWwcuDuqHjpxIc+gCSSS95SRODBJaPQ19mi4LTAetShR7Frgzmun8CRm3lTu5AzoreCPN33bi0qsUlg==" saltValue="Go75UfFHgauW/xMlEEczWQ=="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E2ADC-4087-4AEC-8551-D9B294FFA64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7woEvsKdc2yAczvNTyEFFw+MPOuYwaLidou87saYDvxvW+tOIbIk02zV3+c/DPzaPqglWQS9pkA2+KJbnvErmg==" saltValue="lxgOknolVYi+HUfcXyakzw=="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A1F7A-131D-49E9-8B32-6E9ACB94C576}">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475</v>
      </c>
    </row>
    <row r="46" spans="2:10" ht="29.25" customHeight="1" thickBot="1" x14ac:dyDescent="0.3">
      <c r="B46" s="198" t="s">
        <v>23</v>
      </c>
      <c r="C46" s="199"/>
      <c r="D46" s="199"/>
      <c r="E46" s="200" t="s">
        <v>476</v>
      </c>
      <c r="F46" s="201" t="s">
        <v>3</v>
      </c>
      <c r="G46" s="202" t="s">
        <v>4</v>
      </c>
      <c r="H46" s="202" t="s">
        <v>5</v>
      </c>
      <c r="I46" s="202" t="s">
        <v>6</v>
      </c>
      <c r="J46" s="203" t="s">
        <v>7</v>
      </c>
    </row>
    <row r="47" spans="2:10" ht="57.75" customHeight="1" x14ac:dyDescent="0.2">
      <c r="B47" s="204"/>
      <c r="C47" s="1114" t="s">
        <v>477</v>
      </c>
      <c r="D47" s="1114"/>
      <c r="E47" s="1115"/>
      <c r="F47" s="205">
        <v>24.92</v>
      </c>
      <c r="G47" s="206">
        <v>26.89</v>
      </c>
      <c r="H47" s="206">
        <v>28.08</v>
      </c>
      <c r="I47" s="206">
        <v>28.59</v>
      </c>
      <c r="J47" s="207">
        <v>27.19</v>
      </c>
    </row>
    <row r="48" spans="2:10" ht="57.75" customHeight="1" x14ac:dyDescent="0.2">
      <c r="B48" s="208"/>
      <c r="C48" s="1116" t="s">
        <v>478</v>
      </c>
      <c r="D48" s="1116"/>
      <c r="E48" s="1117"/>
      <c r="F48" s="209">
        <v>0.66</v>
      </c>
      <c r="G48" s="210">
        <v>1.37</v>
      </c>
      <c r="H48" s="210">
        <v>1.31</v>
      </c>
      <c r="I48" s="210">
        <v>1.17</v>
      </c>
      <c r="J48" s="211">
        <v>1.25</v>
      </c>
    </row>
    <row r="49" spans="2:10" ht="57.75" customHeight="1" thickBot="1" x14ac:dyDescent="0.25">
      <c r="B49" s="212"/>
      <c r="C49" s="1118" t="s">
        <v>479</v>
      </c>
      <c r="D49" s="1118"/>
      <c r="E49" s="1119"/>
      <c r="F49" s="213" t="s">
        <v>480</v>
      </c>
      <c r="G49" s="214">
        <v>4.09</v>
      </c>
      <c r="H49" s="214" t="s">
        <v>481</v>
      </c>
      <c r="I49" s="214" t="s">
        <v>482</v>
      </c>
      <c r="J49" s="215" t="s">
        <v>483</v>
      </c>
    </row>
    <row r="50" spans="2:10" ht="13" x14ac:dyDescent="0.2"/>
  </sheetData>
  <sheetProtection algorithmName="SHA-512" hashValue="IMQ1y2VP7+Td7V7ggL1ayC0OtDLAICjo52de/FEkugA0lHaC+pJltm1Hmr8W5HDhpxIGco9YjyKAt6Gez/OlRA==" saltValue="AitqPacR57u0y3Dw8pY5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97EB1-3F31-4CD2-AC8E-265995B3C0FC}">
  <sheetPr>
    <pageSetUpPr fitToPage="1"/>
  </sheetPr>
  <dimension ref="A1:P45"/>
  <sheetViews>
    <sheetView showGridLines="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475</v>
      </c>
      <c r="K32" s="216"/>
      <c r="L32" s="216"/>
      <c r="M32" s="216"/>
      <c r="N32" s="216"/>
      <c r="O32" s="216"/>
      <c r="P32" s="216"/>
    </row>
    <row r="33" spans="1:16" ht="39" customHeight="1" thickBot="1" x14ac:dyDescent="0.3">
      <c r="A33" s="216"/>
      <c r="B33" s="219" t="s">
        <v>484</v>
      </c>
      <c r="C33" s="220"/>
      <c r="D33" s="220"/>
      <c r="E33" s="221" t="s">
        <v>476</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485</v>
      </c>
      <c r="D34" s="1124"/>
      <c r="E34" s="1125"/>
      <c r="F34" s="226">
        <v>0.34</v>
      </c>
      <c r="G34" s="227">
        <v>1.05</v>
      </c>
      <c r="H34" s="227">
        <v>1.76</v>
      </c>
      <c r="I34" s="227">
        <v>2.34</v>
      </c>
      <c r="J34" s="228">
        <v>1.83</v>
      </c>
      <c r="K34" s="216"/>
      <c r="L34" s="216"/>
      <c r="M34" s="216"/>
      <c r="N34" s="216"/>
      <c r="O34" s="216"/>
      <c r="P34" s="216"/>
    </row>
    <row r="35" spans="1:16" ht="39" customHeight="1" x14ac:dyDescent="0.2">
      <c r="A35" s="216"/>
      <c r="B35" s="229"/>
      <c r="C35" s="1120" t="s">
        <v>486</v>
      </c>
      <c r="D35" s="1120"/>
      <c r="E35" s="1121"/>
      <c r="F35" s="230">
        <v>0.87</v>
      </c>
      <c r="G35" s="231">
        <v>1.36</v>
      </c>
      <c r="H35" s="231">
        <v>1.31</v>
      </c>
      <c r="I35" s="231">
        <v>1.17</v>
      </c>
      <c r="J35" s="232">
        <v>1.25</v>
      </c>
      <c r="K35" s="216"/>
      <c r="L35" s="216"/>
      <c r="M35" s="216"/>
      <c r="N35" s="216"/>
      <c r="O35" s="216"/>
      <c r="P35" s="216"/>
    </row>
    <row r="36" spans="1:16" ht="39" customHeight="1" x14ac:dyDescent="0.2">
      <c r="A36" s="216"/>
      <c r="B36" s="229"/>
      <c r="C36" s="1120" t="s">
        <v>487</v>
      </c>
      <c r="D36" s="1120"/>
      <c r="E36" s="1121"/>
      <c r="F36" s="230">
        <v>0.16</v>
      </c>
      <c r="G36" s="231">
        <v>0.37</v>
      </c>
      <c r="H36" s="231">
        <v>0.28999999999999998</v>
      </c>
      <c r="I36" s="231">
        <v>0.2</v>
      </c>
      <c r="J36" s="232">
        <v>0.2</v>
      </c>
      <c r="K36" s="216"/>
      <c r="L36" s="216"/>
      <c r="M36" s="216"/>
      <c r="N36" s="216"/>
      <c r="O36" s="216"/>
      <c r="P36" s="216"/>
    </row>
    <row r="37" spans="1:16" ht="39" customHeight="1" x14ac:dyDescent="0.2">
      <c r="A37" s="216"/>
      <c r="B37" s="229"/>
      <c r="C37" s="1120" t="s">
        <v>488</v>
      </c>
      <c r="D37" s="1120"/>
      <c r="E37" s="1121"/>
      <c r="F37" s="230">
        <v>0.01</v>
      </c>
      <c r="G37" s="231">
        <v>0.01</v>
      </c>
      <c r="H37" s="231">
        <v>0.02</v>
      </c>
      <c r="I37" s="231">
        <v>0.01</v>
      </c>
      <c r="J37" s="232">
        <v>0.02</v>
      </c>
      <c r="K37" s="216"/>
      <c r="L37" s="216"/>
      <c r="M37" s="216"/>
      <c r="N37" s="216"/>
      <c r="O37" s="216"/>
      <c r="P37" s="216"/>
    </row>
    <row r="38" spans="1:16" ht="39" customHeight="1" x14ac:dyDescent="0.2">
      <c r="A38" s="216"/>
      <c r="B38" s="229"/>
      <c r="C38" s="1120" t="s">
        <v>489</v>
      </c>
      <c r="D38" s="1120"/>
      <c r="E38" s="1121"/>
      <c r="F38" s="230">
        <v>0.02</v>
      </c>
      <c r="G38" s="231">
        <v>0.01</v>
      </c>
      <c r="H38" s="231">
        <v>0</v>
      </c>
      <c r="I38" s="231">
        <v>0</v>
      </c>
      <c r="J38" s="232">
        <v>0</v>
      </c>
      <c r="K38" s="216"/>
      <c r="L38" s="216"/>
      <c r="M38" s="216"/>
      <c r="N38" s="216"/>
      <c r="O38" s="216"/>
      <c r="P38" s="216"/>
    </row>
    <row r="39" spans="1:16" ht="39" customHeight="1" x14ac:dyDescent="0.2">
      <c r="A39" s="216"/>
      <c r="B39" s="229"/>
      <c r="C39" s="1120"/>
      <c r="D39" s="1120"/>
      <c r="E39" s="1121"/>
      <c r="F39" s="230"/>
      <c r="G39" s="231"/>
      <c r="H39" s="231"/>
      <c r="I39" s="231"/>
      <c r="J39" s="232"/>
      <c r="K39" s="216"/>
      <c r="L39" s="216"/>
      <c r="M39" s="216"/>
      <c r="N39" s="216"/>
      <c r="O39" s="216"/>
      <c r="P39" s="216"/>
    </row>
    <row r="40" spans="1:16" ht="39" customHeight="1" x14ac:dyDescent="0.2">
      <c r="A40" s="216"/>
      <c r="B40" s="229"/>
      <c r="C40" s="1120"/>
      <c r="D40" s="1120"/>
      <c r="E40" s="1121"/>
      <c r="F40" s="230"/>
      <c r="G40" s="231"/>
      <c r="H40" s="231"/>
      <c r="I40" s="231"/>
      <c r="J40" s="232"/>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490</v>
      </c>
      <c r="D42" s="1120"/>
      <c r="E42" s="1121"/>
      <c r="F42" s="230" t="s">
        <v>437</v>
      </c>
      <c r="G42" s="231" t="s">
        <v>437</v>
      </c>
      <c r="H42" s="231" t="s">
        <v>437</v>
      </c>
      <c r="I42" s="231" t="s">
        <v>437</v>
      </c>
      <c r="J42" s="232" t="s">
        <v>437</v>
      </c>
      <c r="K42" s="216"/>
      <c r="L42" s="216"/>
      <c r="M42" s="216"/>
      <c r="N42" s="216"/>
      <c r="O42" s="216"/>
      <c r="P42" s="216"/>
    </row>
    <row r="43" spans="1:16" ht="39" customHeight="1" thickBot="1" x14ac:dyDescent="0.25">
      <c r="A43" s="216"/>
      <c r="B43" s="234"/>
      <c r="C43" s="1122" t="s">
        <v>491</v>
      </c>
      <c r="D43" s="1122"/>
      <c r="E43" s="1123"/>
      <c r="F43" s="235" t="s">
        <v>437</v>
      </c>
      <c r="G43" s="236" t="s">
        <v>437</v>
      </c>
      <c r="H43" s="236" t="s">
        <v>437</v>
      </c>
      <c r="I43" s="236" t="s">
        <v>437</v>
      </c>
      <c r="J43" s="237" t="s">
        <v>437</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KbSdSFljr1OFelRKvP8Ex4JIMOYxEGEGxb51yQOjBH9ljRgkECu2iYTQlG7tWcfRKT68CDvvZUIm2vLWX9uH5w==" saltValue="PPr8v3I9gne9+bShXfOwd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D7ADF-CFA5-4496-9E3F-F6D871EE577C}">
  <sheetPr>
    <pageSetUpPr fitToPage="1"/>
  </sheetPr>
  <dimension ref="A1:U64"/>
  <sheetViews>
    <sheetView showGridLines="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492</v>
      </c>
      <c r="P43" s="240"/>
      <c r="Q43" s="240"/>
      <c r="R43" s="240"/>
      <c r="S43" s="240"/>
      <c r="T43" s="240"/>
      <c r="U43" s="240"/>
    </row>
    <row r="44" spans="1:21" ht="30.75" customHeight="1" thickBot="1" x14ac:dyDescent="0.3">
      <c r="A44" s="240"/>
      <c r="B44" s="243" t="s">
        <v>493</v>
      </c>
      <c r="C44" s="244"/>
      <c r="D44" s="244"/>
      <c r="E44" s="245"/>
      <c r="F44" s="245"/>
      <c r="G44" s="245"/>
      <c r="H44" s="245"/>
      <c r="I44" s="245"/>
      <c r="J44" s="246" t="s">
        <v>476</v>
      </c>
      <c r="K44" s="247" t="s">
        <v>3</v>
      </c>
      <c r="L44" s="248" t="s">
        <v>4</v>
      </c>
      <c r="M44" s="248" t="s">
        <v>5</v>
      </c>
      <c r="N44" s="248" t="s">
        <v>6</v>
      </c>
      <c r="O44" s="249" t="s">
        <v>7</v>
      </c>
      <c r="P44" s="240"/>
      <c r="Q44" s="240"/>
      <c r="R44" s="240"/>
      <c r="S44" s="240"/>
      <c r="T44" s="240"/>
      <c r="U44" s="240"/>
    </row>
    <row r="45" spans="1:21" ht="30.75" customHeight="1" x14ac:dyDescent="0.2">
      <c r="A45" s="240"/>
      <c r="B45" s="1126" t="s">
        <v>494</v>
      </c>
      <c r="C45" s="1127"/>
      <c r="D45" s="250"/>
      <c r="E45" s="1132" t="s">
        <v>495</v>
      </c>
      <c r="F45" s="1132"/>
      <c r="G45" s="1132"/>
      <c r="H45" s="1132"/>
      <c r="I45" s="1132"/>
      <c r="J45" s="1133"/>
      <c r="K45" s="251">
        <v>750</v>
      </c>
      <c r="L45" s="252">
        <v>801</v>
      </c>
      <c r="M45" s="252">
        <v>797</v>
      </c>
      <c r="N45" s="252">
        <v>791</v>
      </c>
      <c r="O45" s="253">
        <v>767</v>
      </c>
      <c r="P45" s="240"/>
      <c r="Q45" s="240"/>
      <c r="R45" s="240"/>
      <c r="S45" s="240"/>
      <c r="T45" s="240"/>
      <c r="U45" s="240"/>
    </row>
    <row r="46" spans="1:21" ht="30.75" customHeight="1" x14ac:dyDescent="0.2">
      <c r="A46" s="240"/>
      <c r="B46" s="1128"/>
      <c r="C46" s="1129"/>
      <c r="D46" s="254"/>
      <c r="E46" s="1134" t="s">
        <v>496</v>
      </c>
      <c r="F46" s="1134"/>
      <c r="G46" s="1134"/>
      <c r="H46" s="1134"/>
      <c r="I46" s="1134"/>
      <c r="J46" s="1135"/>
      <c r="K46" s="255" t="s">
        <v>437</v>
      </c>
      <c r="L46" s="256" t="s">
        <v>437</v>
      </c>
      <c r="M46" s="256" t="s">
        <v>437</v>
      </c>
      <c r="N46" s="256" t="s">
        <v>437</v>
      </c>
      <c r="O46" s="257" t="s">
        <v>437</v>
      </c>
      <c r="P46" s="240"/>
      <c r="Q46" s="240"/>
      <c r="R46" s="240"/>
      <c r="S46" s="240"/>
      <c r="T46" s="240"/>
      <c r="U46" s="240"/>
    </row>
    <row r="47" spans="1:21" ht="30.75" customHeight="1" x14ac:dyDescent="0.2">
      <c r="A47" s="240"/>
      <c r="B47" s="1128"/>
      <c r="C47" s="1129"/>
      <c r="D47" s="254"/>
      <c r="E47" s="1134" t="s">
        <v>497</v>
      </c>
      <c r="F47" s="1134"/>
      <c r="G47" s="1134"/>
      <c r="H47" s="1134"/>
      <c r="I47" s="1134"/>
      <c r="J47" s="1135"/>
      <c r="K47" s="255" t="s">
        <v>437</v>
      </c>
      <c r="L47" s="256" t="s">
        <v>437</v>
      </c>
      <c r="M47" s="256" t="s">
        <v>437</v>
      </c>
      <c r="N47" s="256" t="s">
        <v>437</v>
      </c>
      <c r="O47" s="257" t="s">
        <v>437</v>
      </c>
      <c r="P47" s="240"/>
      <c r="Q47" s="240"/>
      <c r="R47" s="240"/>
      <c r="S47" s="240"/>
      <c r="T47" s="240"/>
      <c r="U47" s="240"/>
    </row>
    <row r="48" spans="1:21" ht="30.75" customHeight="1" x14ac:dyDescent="0.2">
      <c r="A48" s="240"/>
      <c r="B48" s="1128"/>
      <c r="C48" s="1129"/>
      <c r="D48" s="254"/>
      <c r="E48" s="1134" t="s">
        <v>498</v>
      </c>
      <c r="F48" s="1134"/>
      <c r="G48" s="1134"/>
      <c r="H48" s="1134"/>
      <c r="I48" s="1134"/>
      <c r="J48" s="1135"/>
      <c r="K48" s="255">
        <v>46</v>
      </c>
      <c r="L48" s="256">
        <v>43</v>
      </c>
      <c r="M48" s="256">
        <v>51</v>
      </c>
      <c r="N48" s="256">
        <v>37</v>
      </c>
      <c r="O48" s="257">
        <v>19</v>
      </c>
      <c r="P48" s="240"/>
      <c r="Q48" s="240"/>
      <c r="R48" s="240"/>
      <c r="S48" s="240"/>
      <c r="T48" s="240"/>
      <c r="U48" s="240"/>
    </row>
    <row r="49" spans="1:21" ht="30.75" customHeight="1" x14ac:dyDescent="0.2">
      <c r="A49" s="240"/>
      <c r="B49" s="1128"/>
      <c r="C49" s="1129"/>
      <c r="D49" s="254"/>
      <c r="E49" s="1134" t="s">
        <v>499</v>
      </c>
      <c r="F49" s="1134"/>
      <c r="G49" s="1134"/>
      <c r="H49" s="1134"/>
      <c r="I49" s="1134"/>
      <c r="J49" s="1135"/>
      <c r="K49" s="255">
        <v>75</v>
      </c>
      <c r="L49" s="256">
        <v>76</v>
      </c>
      <c r="M49" s="256">
        <v>77</v>
      </c>
      <c r="N49" s="256">
        <v>78</v>
      </c>
      <c r="O49" s="257">
        <v>79</v>
      </c>
      <c r="P49" s="240"/>
      <c r="Q49" s="240"/>
      <c r="R49" s="240"/>
      <c r="S49" s="240"/>
      <c r="T49" s="240"/>
      <c r="U49" s="240"/>
    </row>
    <row r="50" spans="1:21" ht="30.75" customHeight="1" x14ac:dyDescent="0.2">
      <c r="A50" s="240"/>
      <c r="B50" s="1128"/>
      <c r="C50" s="1129"/>
      <c r="D50" s="254"/>
      <c r="E50" s="1134" t="s">
        <v>500</v>
      </c>
      <c r="F50" s="1134"/>
      <c r="G50" s="1134"/>
      <c r="H50" s="1134"/>
      <c r="I50" s="1134"/>
      <c r="J50" s="1135"/>
      <c r="K50" s="255" t="s">
        <v>437</v>
      </c>
      <c r="L50" s="256" t="s">
        <v>437</v>
      </c>
      <c r="M50" s="256" t="s">
        <v>437</v>
      </c>
      <c r="N50" s="256" t="s">
        <v>437</v>
      </c>
      <c r="O50" s="257" t="s">
        <v>437</v>
      </c>
      <c r="P50" s="240"/>
      <c r="Q50" s="240"/>
      <c r="R50" s="240"/>
      <c r="S50" s="240"/>
      <c r="T50" s="240"/>
      <c r="U50" s="240"/>
    </row>
    <row r="51" spans="1:21" ht="30.75" customHeight="1" x14ac:dyDescent="0.2">
      <c r="A51" s="240"/>
      <c r="B51" s="1130"/>
      <c r="C51" s="1131"/>
      <c r="D51" s="258"/>
      <c r="E51" s="1134" t="s">
        <v>501</v>
      </c>
      <c r="F51" s="1134"/>
      <c r="G51" s="1134"/>
      <c r="H51" s="1134"/>
      <c r="I51" s="1134"/>
      <c r="J51" s="1135"/>
      <c r="K51" s="255">
        <v>0</v>
      </c>
      <c r="L51" s="256">
        <v>0</v>
      </c>
      <c r="M51" s="256">
        <v>0</v>
      </c>
      <c r="N51" s="256">
        <v>0</v>
      </c>
      <c r="O51" s="257">
        <v>1</v>
      </c>
      <c r="P51" s="240"/>
      <c r="Q51" s="240"/>
      <c r="R51" s="240"/>
      <c r="S51" s="240"/>
      <c r="T51" s="240"/>
      <c r="U51" s="240"/>
    </row>
    <row r="52" spans="1:21" ht="30.75" customHeight="1" x14ac:dyDescent="0.2">
      <c r="A52" s="240"/>
      <c r="B52" s="1136" t="s">
        <v>502</v>
      </c>
      <c r="C52" s="1137"/>
      <c r="D52" s="258"/>
      <c r="E52" s="1134" t="s">
        <v>503</v>
      </c>
      <c r="F52" s="1134"/>
      <c r="G52" s="1134"/>
      <c r="H52" s="1134"/>
      <c r="I52" s="1134"/>
      <c r="J52" s="1135"/>
      <c r="K52" s="255">
        <v>535</v>
      </c>
      <c r="L52" s="256">
        <v>567</v>
      </c>
      <c r="M52" s="256">
        <v>565</v>
      </c>
      <c r="N52" s="256">
        <v>559</v>
      </c>
      <c r="O52" s="257">
        <v>569</v>
      </c>
      <c r="P52" s="240"/>
      <c r="Q52" s="240"/>
      <c r="R52" s="240"/>
      <c r="S52" s="240"/>
      <c r="T52" s="240"/>
      <c r="U52" s="240"/>
    </row>
    <row r="53" spans="1:21" ht="30.75" customHeight="1" thickBot="1" x14ac:dyDescent="0.25">
      <c r="A53" s="240"/>
      <c r="B53" s="1138" t="s">
        <v>504</v>
      </c>
      <c r="C53" s="1139"/>
      <c r="D53" s="259"/>
      <c r="E53" s="1140" t="s">
        <v>505</v>
      </c>
      <c r="F53" s="1140"/>
      <c r="G53" s="1140"/>
      <c r="H53" s="1140"/>
      <c r="I53" s="1140"/>
      <c r="J53" s="1141"/>
      <c r="K53" s="260">
        <v>336</v>
      </c>
      <c r="L53" s="261">
        <v>353</v>
      </c>
      <c r="M53" s="261">
        <v>360</v>
      </c>
      <c r="N53" s="261">
        <v>347</v>
      </c>
      <c r="O53" s="262">
        <v>297</v>
      </c>
      <c r="P53" s="240"/>
      <c r="Q53" s="240"/>
      <c r="R53" s="240"/>
      <c r="S53" s="240"/>
      <c r="T53" s="240"/>
      <c r="U53" s="240"/>
    </row>
    <row r="54" spans="1:21" ht="24" customHeight="1" x14ac:dyDescent="0.25">
      <c r="A54" s="240"/>
      <c r="B54" s="263" t="s">
        <v>506</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507</v>
      </c>
      <c r="C56" s="265"/>
      <c r="D56" s="265"/>
      <c r="E56" s="265"/>
      <c r="F56" s="265"/>
      <c r="G56" s="265"/>
      <c r="H56" s="265"/>
      <c r="I56" s="265"/>
      <c r="J56" s="265"/>
      <c r="K56" s="266"/>
      <c r="L56" s="266"/>
      <c r="M56" s="266"/>
      <c r="N56" s="266"/>
      <c r="O56" s="267" t="s">
        <v>508</v>
      </c>
      <c r="P56" s="240"/>
      <c r="Q56" s="240"/>
      <c r="R56" s="240"/>
      <c r="S56" s="240"/>
      <c r="T56" s="240"/>
      <c r="U56" s="240"/>
    </row>
    <row r="57" spans="1:21" ht="31.5" customHeight="1" thickBot="1" x14ac:dyDescent="0.3">
      <c r="A57" s="240"/>
      <c r="B57" s="268"/>
      <c r="C57" s="269"/>
      <c r="D57" s="269"/>
      <c r="E57" s="270"/>
      <c r="F57" s="270"/>
      <c r="G57" s="270"/>
      <c r="H57" s="270"/>
      <c r="I57" s="270"/>
      <c r="J57" s="271" t="s">
        <v>476</v>
      </c>
      <c r="K57" s="272" t="s">
        <v>509</v>
      </c>
      <c r="L57" s="273" t="s">
        <v>510</v>
      </c>
      <c r="M57" s="273" t="s">
        <v>511</v>
      </c>
      <c r="N57" s="273" t="s">
        <v>512</v>
      </c>
      <c r="O57" s="274" t="s">
        <v>513</v>
      </c>
      <c r="P57" s="240"/>
      <c r="Q57" s="240"/>
      <c r="R57" s="240"/>
      <c r="S57" s="240"/>
      <c r="T57" s="240"/>
      <c r="U57" s="240"/>
    </row>
    <row r="58" spans="1:21" ht="31.5" customHeight="1" x14ac:dyDescent="0.2">
      <c r="B58" s="1142" t="s">
        <v>514</v>
      </c>
      <c r="C58" s="1143"/>
      <c r="D58" s="1148" t="s">
        <v>515</v>
      </c>
      <c r="E58" s="1149"/>
      <c r="F58" s="1149"/>
      <c r="G58" s="1149"/>
      <c r="H58" s="1149"/>
      <c r="I58" s="1149"/>
      <c r="J58" s="1150"/>
      <c r="K58" s="275"/>
      <c r="L58" s="276"/>
      <c r="M58" s="276"/>
      <c r="N58" s="276"/>
      <c r="O58" s="277"/>
    </row>
    <row r="59" spans="1:21" ht="31.5" customHeight="1" x14ac:dyDescent="0.2">
      <c r="B59" s="1144"/>
      <c r="C59" s="1145"/>
      <c r="D59" s="1151" t="s">
        <v>516</v>
      </c>
      <c r="E59" s="1152"/>
      <c r="F59" s="1152"/>
      <c r="G59" s="1152"/>
      <c r="H59" s="1152"/>
      <c r="I59" s="1152"/>
      <c r="J59" s="1153"/>
      <c r="K59" s="278"/>
      <c r="L59" s="279"/>
      <c r="M59" s="279"/>
      <c r="N59" s="279"/>
      <c r="O59" s="280"/>
    </row>
    <row r="60" spans="1:21" ht="31.5" customHeight="1" thickBot="1" x14ac:dyDescent="0.25">
      <c r="B60" s="1146"/>
      <c r="C60" s="1147"/>
      <c r="D60" s="1154" t="s">
        <v>517</v>
      </c>
      <c r="E60" s="1155"/>
      <c r="F60" s="1155"/>
      <c r="G60" s="1155"/>
      <c r="H60" s="1155"/>
      <c r="I60" s="1155"/>
      <c r="J60" s="1156"/>
      <c r="K60" s="281"/>
      <c r="L60" s="282"/>
      <c r="M60" s="282"/>
      <c r="N60" s="282"/>
      <c r="O60" s="283"/>
    </row>
    <row r="61" spans="1:21" ht="24" customHeight="1" x14ac:dyDescent="0.2">
      <c r="B61" s="284"/>
      <c r="C61" s="284"/>
      <c r="D61" s="285" t="s">
        <v>518</v>
      </c>
      <c r="E61" s="286"/>
      <c r="F61" s="286"/>
      <c r="G61" s="286"/>
      <c r="H61" s="286"/>
      <c r="I61" s="286"/>
      <c r="J61" s="286"/>
      <c r="K61" s="286"/>
      <c r="L61" s="286"/>
      <c r="M61" s="286"/>
      <c r="N61" s="286"/>
      <c r="O61" s="286"/>
    </row>
    <row r="62" spans="1:21" ht="24" customHeight="1" x14ac:dyDescent="0.2">
      <c r="B62" s="287"/>
      <c r="C62" s="287"/>
      <c r="D62" s="285" t="s">
        <v>519</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wg3byIjQrwfLMt+WxnjXxed+Z4i9gGzsyE5RJNi7K9V7H914r0dqBFfZIg8yOVbtN8qcQIax9XfLVX41xlua7w==" saltValue="dmGzHYmLPsHyOIydx+07Z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1889A-AE32-479F-87A5-026A73CB28B6}">
  <sheetPr>
    <pageSetUpPr fitToPage="1"/>
  </sheetPr>
  <dimension ref="B1:M55"/>
  <sheetViews>
    <sheetView showGridLines="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492</v>
      </c>
    </row>
    <row r="40" spans="2:13" ht="27.75" customHeight="1" thickBot="1" x14ac:dyDescent="0.3">
      <c r="B40" s="290" t="s">
        <v>493</v>
      </c>
      <c r="C40" s="291"/>
      <c r="D40" s="291"/>
      <c r="E40" s="292"/>
      <c r="F40" s="292"/>
      <c r="G40" s="292"/>
      <c r="H40" s="293" t="s">
        <v>476</v>
      </c>
      <c r="I40" s="294" t="s">
        <v>3</v>
      </c>
      <c r="J40" s="295" t="s">
        <v>4</v>
      </c>
      <c r="K40" s="295" t="s">
        <v>5</v>
      </c>
      <c r="L40" s="295" t="s">
        <v>6</v>
      </c>
      <c r="M40" s="296" t="s">
        <v>7</v>
      </c>
    </row>
    <row r="41" spans="2:13" ht="27.75" customHeight="1" x14ac:dyDescent="0.2">
      <c r="B41" s="1157" t="s">
        <v>520</v>
      </c>
      <c r="C41" s="1158"/>
      <c r="D41" s="297"/>
      <c r="E41" s="1163" t="s">
        <v>521</v>
      </c>
      <c r="F41" s="1163"/>
      <c r="G41" s="1163"/>
      <c r="H41" s="1164"/>
      <c r="I41" s="298">
        <v>6207</v>
      </c>
      <c r="J41" s="299">
        <v>5935</v>
      </c>
      <c r="K41" s="299">
        <v>5637</v>
      </c>
      <c r="L41" s="299">
        <v>5397</v>
      </c>
      <c r="M41" s="300">
        <v>5302</v>
      </c>
    </row>
    <row r="42" spans="2:13" ht="27.75" customHeight="1" x14ac:dyDescent="0.2">
      <c r="B42" s="1159"/>
      <c r="C42" s="1160"/>
      <c r="D42" s="301"/>
      <c r="E42" s="1165" t="s">
        <v>522</v>
      </c>
      <c r="F42" s="1165"/>
      <c r="G42" s="1165"/>
      <c r="H42" s="1166"/>
      <c r="I42" s="302" t="s">
        <v>437</v>
      </c>
      <c r="J42" s="303" t="s">
        <v>437</v>
      </c>
      <c r="K42" s="303" t="s">
        <v>437</v>
      </c>
      <c r="L42" s="303" t="s">
        <v>437</v>
      </c>
      <c r="M42" s="304" t="s">
        <v>437</v>
      </c>
    </row>
    <row r="43" spans="2:13" ht="27.75" customHeight="1" x14ac:dyDescent="0.2">
      <c r="B43" s="1159"/>
      <c r="C43" s="1160"/>
      <c r="D43" s="301"/>
      <c r="E43" s="1165" t="s">
        <v>523</v>
      </c>
      <c r="F43" s="1165"/>
      <c r="G43" s="1165"/>
      <c r="H43" s="1166"/>
      <c r="I43" s="302">
        <v>653</v>
      </c>
      <c r="J43" s="303">
        <v>620</v>
      </c>
      <c r="K43" s="303">
        <v>598</v>
      </c>
      <c r="L43" s="303">
        <v>530</v>
      </c>
      <c r="M43" s="304">
        <v>361</v>
      </c>
    </row>
    <row r="44" spans="2:13" ht="27.75" customHeight="1" x14ac:dyDescent="0.2">
      <c r="B44" s="1159"/>
      <c r="C44" s="1160"/>
      <c r="D44" s="301"/>
      <c r="E44" s="1165" t="s">
        <v>524</v>
      </c>
      <c r="F44" s="1165"/>
      <c r="G44" s="1165"/>
      <c r="H44" s="1166"/>
      <c r="I44" s="302">
        <v>967</v>
      </c>
      <c r="J44" s="303">
        <v>893</v>
      </c>
      <c r="K44" s="303">
        <v>1001</v>
      </c>
      <c r="L44" s="303">
        <v>926</v>
      </c>
      <c r="M44" s="304">
        <v>846</v>
      </c>
    </row>
    <row r="45" spans="2:13" ht="27.75" customHeight="1" x14ac:dyDescent="0.2">
      <c r="B45" s="1159"/>
      <c r="C45" s="1160"/>
      <c r="D45" s="301"/>
      <c r="E45" s="1165" t="s">
        <v>525</v>
      </c>
      <c r="F45" s="1165"/>
      <c r="G45" s="1165"/>
      <c r="H45" s="1166"/>
      <c r="I45" s="302">
        <v>904</v>
      </c>
      <c r="J45" s="303">
        <v>932</v>
      </c>
      <c r="K45" s="303">
        <v>956</v>
      </c>
      <c r="L45" s="303">
        <v>937</v>
      </c>
      <c r="M45" s="304">
        <v>1024</v>
      </c>
    </row>
    <row r="46" spans="2:13" ht="27.75" customHeight="1" x14ac:dyDescent="0.2">
      <c r="B46" s="1159"/>
      <c r="C46" s="1160"/>
      <c r="D46" s="305"/>
      <c r="E46" s="1165" t="s">
        <v>526</v>
      </c>
      <c r="F46" s="1165"/>
      <c r="G46" s="1165"/>
      <c r="H46" s="1166"/>
      <c r="I46" s="302">
        <v>8</v>
      </c>
      <c r="J46" s="303">
        <v>6</v>
      </c>
      <c r="K46" s="303">
        <v>5</v>
      </c>
      <c r="L46" s="303">
        <v>5</v>
      </c>
      <c r="M46" s="304">
        <v>4</v>
      </c>
    </row>
    <row r="47" spans="2:13" ht="27.75" customHeight="1" x14ac:dyDescent="0.2">
      <c r="B47" s="1159"/>
      <c r="C47" s="1160"/>
      <c r="D47" s="306"/>
      <c r="E47" s="1167" t="s">
        <v>527</v>
      </c>
      <c r="F47" s="1168"/>
      <c r="G47" s="1168"/>
      <c r="H47" s="1169"/>
      <c r="I47" s="302" t="s">
        <v>437</v>
      </c>
      <c r="J47" s="303" t="s">
        <v>437</v>
      </c>
      <c r="K47" s="303" t="s">
        <v>437</v>
      </c>
      <c r="L47" s="303" t="s">
        <v>437</v>
      </c>
      <c r="M47" s="304" t="s">
        <v>437</v>
      </c>
    </row>
    <row r="48" spans="2:13" ht="27.75" customHeight="1" x14ac:dyDescent="0.2">
      <c r="B48" s="1159"/>
      <c r="C48" s="1160"/>
      <c r="D48" s="301"/>
      <c r="E48" s="1165" t="s">
        <v>528</v>
      </c>
      <c r="F48" s="1165"/>
      <c r="G48" s="1165"/>
      <c r="H48" s="1166"/>
      <c r="I48" s="302" t="s">
        <v>437</v>
      </c>
      <c r="J48" s="303" t="s">
        <v>437</v>
      </c>
      <c r="K48" s="303" t="s">
        <v>437</v>
      </c>
      <c r="L48" s="303" t="s">
        <v>437</v>
      </c>
      <c r="M48" s="304" t="s">
        <v>437</v>
      </c>
    </row>
    <row r="49" spans="2:13" ht="27.75" customHeight="1" x14ac:dyDescent="0.2">
      <c r="B49" s="1161"/>
      <c r="C49" s="1162"/>
      <c r="D49" s="301"/>
      <c r="E49" s="1165" t="s">
        <v>529</v>
      </c>
      <c r="F49" s="1165"/>
      <c r="G49" s="1165"/>
      <c r="H49" s="1166"/>
      <c r="I49" s="302" t="s">
        <v>437</v>
      </c>
      <c r="J49" s="303" t="s">
        <v>437</v>
      </c>
      <c r="K49" s="303" t="s">
        <v>437</v>
      </c>
      <c r="L49" s="303" t="s">
        <v>437</v>
      </c>
      <c r="M49" s="304" t="s">
        <v>437</v>
      </c>
    </row>
    <row r="50" spans="2:13" ht="27.75" customHeight="1" x14ac:dyDescent="0.2">
      <c r="B50" s="1170" t="s">
        <v>530</v>
      </c>
      <c r="C50" s="1171"/>
      <c r="D50" s="307"/>
      <c r="E50" s="1165" t="s">
        <v>531</v>
      </c>
      <c r="F50" s="1165"/>
      <c r="G50" s="1165"/>
      <c r="H50" s="1166"/>
      <c r="I50" s="302">
        <v>2233</v>
      </c>
      <c r="J50" s="303">
        <v>2610</v>
      </c>
      <c r="K50" s="303">
        <v>2875</v>
      </c>
      <c r="L50" s="303">
        <v>3098</v>
      </c>
      <c r="M50" s="304">
        <v>2949</v>
      </c>
    </row>
    <row r="51" spans="2:13" ht="27.75" customHeight="1" x14ac:dyDescent="0.2">
      <c r="B51" s="1159"/>
      <c r="C51" s="1160"/>
      <c r="D51" s="301"/>
      <c r="E51" s="1165" t="s">
        <v>532</v>
      </c>
      <c r="F51" s="1165"/>
      <c r="G51" s="1165"/>
      <c r="H51" s="1166"/>
      <c r="I51" s="302" t="s">
        <v>437</v>
      </c>
      <c r="J51" s="303" t="s">
        <v>437</v>
      </c>
      <c r="K51" s="303" t="s">
        <v>437</v>
      </c>
      <c r="L51" s="303" t="s">
        <v>437</v>
      </c>
      <c r="M51" s="304" t="s">
        <v>437</v>
      </c>
    </row>
    <row r="52" spans="2:13" ht="27.75" customHeight="1" x14ac:dyDescent="0.2">
      <c r="B52" s="1161"/>
      <c r="C52" s="1162"/>
      <c r="D52" s="301"/>
      <c r="E52" s="1165" t="s">
        <v>533</v>
      </c>
      <c r="F52" s="1165"/>
      <c r="G52" s="1165"/>
      <c r="H52" s="1166"/>
      <c r="I52" s="302">
        <v>5590</v>
      </c>
      <c r="J52" s="303">
        <v>5182</v>
      </c>
      <c r="K52" s="303">
        <v>5002</v>
      </c>
      <c r="L52" s="303">
        <v>4956</v>
      </c>
      <c r="M52" s="304">
        <v>4730</v>
      </c>
    </row>
    <row r="53" spans="2:13" ht="27.75" customHeight="1" thickBot="1" x14ac:dyDescent="0.25">
      <c r="B53" s="1172" t="s">
        <v>504</v>
      </c>
      <c r="C53" s="1173"/>
      <c r="D53" s="308"/>
      <c r="E53" s="1174" t="s">
        <v>534</v>
      </c>
      <c r="F53" s="1174"/>
      <c r="G53" s="1174"/>
      <c r="H53" s="1175"/>
      <c r="I53" s="309">
        <v>914</v>
      </c>
      <c r="J53" s="310">
        <v>594</v>
      </c>
      <c r="K53" s="310">
        <v>320</v>
      </c>
      <c r="L53" s="310">
        <v>-260</v>
      </c>
      <c r="M53" s="311">
        <v>-143</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EbPWzrC2CeU/X8jrDUBFCZJN8v284GUqsnYb9KeAISwE1gFf4mYEcpJ2fCCKUioQAlOT3t3HDjizTWg0CpWP0A==" saltValue="OI+cKQzp6wzOQEi8bkpMm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38210-9BD3-4967-85BE-9309AF8BBBFA}">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s="195" customFormat="1" ht="16.5" customHeight="1" x14ac:dyDescent="0.2"/>
    <row r="2" s="195" customFormat="1" ht="16.5" customHeight="1" x14ac:dyDescent="0.2"/>
    <row r="3" s="195" customFormat="1" ht="16.5" customHeight="1" x14ac:dyDescent="0.2"/>
    <row r="4" s="195" customFormat="1" ht="16.5" customHeight="1" x14ac:dyDescent="0.2"/>
    <row r="5" s="195" customFormat="1" ht="16.5" customHeight="1" x14ac:dyDescent="0.2"/>
    <row r="6" s="195" customFormat="1" ht="16.5" customHeight="1" x14ac:dyDescent="0.2"/>
    <row r="7" s="195" customFormat="1" ht="16.5" customHeight="1" x14ac:dyDescent="0.2"/>
    <row r="8" s="195" customFormat="1" ht="16.5" customHeight="1" x14ac:dyDescent="0.2"/>
    <row r="9" s="195" customFormat="1" ht="16.5" customHeight="1" x14ac:dyDescent="0.2"/>
    <row r="10" s="195" customFormat="1" ht="16.5" customHeight="1" x14ac:dyDescent="0.2"/>
    <row r="11" s="195" customFormat="1" ht="16.5" customHeight="1" x14ac:dyDescent="0.2"/>
    <row r="12" s="195" customFormat="1" ht="16.5" customHeight="1" x14ac:dyDescent="0.2"/>
    <row r="13" s="195" customFormat="1" ht="16.5" customHeight="1" x14ac:dyDescent="0.2"/>
    <row r="14" s="195" customFormat="1" ht="16.5" customHeight="1" x14ac:dyDescent="0.2"/>
    <row r="15" s="195" customFormat="1" ht="16.5" customHeight="1" x14ac:dyDescent="0.2"/>
    <row r="16" s="195" customFormat="1" ht="16.5" customHeight="1" x14ac:dyDescent="0.2"/>
    <row r="17" s="195" customFormat="1" ht="16.5" customHeight="1" x14ac:dyDescent="0.2"/>
    <row r="18" s="195" customFormat="1" ht="16.5" customHeight="1" x14ac:dyDescent="0.2"/>
    <row r="19" s="195" customFormat="1"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195" customFormat="1" ht="16.5" customHeight="1" x14ac:dyDescent="0.2"/>
    <row r="34" s="195" customFormat="1" ht="16.5" customHeight="1" x14ac:dyDescent="0.2"/>
    <row r="35" s="195" customFormat="1" ht="16.5" customHeight="1" x14ac:dyDescent="0.2"/>
    <row r="36" s="195" customFormat="1" ht="16.5" customHeight="1" x14ac:dyDescent="0.2"/>
    <row r="37" s="195" customFormat="1" ht="16.5" customHeight="1" x14ac:dyDescent="0.2"/>
    <row r="38" s="195" customFormat="1" ht="16.5" customHeight="1" x14ac:dyDescent="0.2"/>
    <row r="39" s="195" customFormat="1" ht="16.5" customHeight="1" x14ac:dyDescent="0.2"/>
    <row r="40" s="195" customFormat="1" ht="16.5" customHeight="1" x14ac:dyDescent="0.2"/>
    <row r="41" s="195" customFormat="1" ht="16.5" customHeight="1" x14ac:dyDescent="0.2"/>
    <row r="42" s="195" customFormat="1" ht="16.5" customHeight="1" x14ac:dyDescent="0.2"/>
    <row r="43" s="195" customFormat="1" ht="16.5" customHeight="1" x14ac:dyDescent="0.2"/>
    <row r="44" s="195" customFormat="1" ht="16.5" customHeight="1" x14ac:dyDescent="0.2"/>
    <row r="45" s="195" customFormat="1" ht="16.5" customHeight="1" x14ac:dyDescent="0.2"/>
    <row r="46" s="195" customFormat="1" ht="16.5" customHeight="1" x14ac:dyDescent="0.2"/>
    <row r="47" s="195" customFormat="1" ht="16.5" customHeight="1" x14ac:dyDescent="0.2"/>
    <row r="48" s="195"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535</v>
      </c>
    </row>
    <row r="54" spans="2:8" ht="29.25" customHeight="1" thickBot="1" x14ac:dyDescent="0.35">
      <c r="B54" s="317" t="s">
        <v>23</v>
      </c>
      <c r="C54" s="318"/>
      <c r="D54" s="318"/>
      <c r="E54" s="319" t="s">
        <v>476</v>
      </c>
      <c r="F54" s="320" t="s">
        <v>5</v>
      </c>
      <c r="G54" s="320" t="s">
        <v>6</v>
      </c>
      <c r="H54" s="321" t="s">
        <v>7</v>
      </c>
    </row>
    <row r="55" spans="2:8" ht="52.5" customHeight="1" x14ac:dyDescent="0.2">
      <c r="B55" s="322"/>
      <c r="C55" s="1184" t="s">
        <v>118</v>
      </c>
      <c r="D55" s="1184"/>
      <c r="E55" s="1185"/>
      <c r="F55" s="323">
        <v>1053</v>
      </c>
      <c r="G55" s="323">
        <v>1078</v>
      </c>
      <c r="H55" s="324">
        <v>1059</v>
      </c>
    </row>
    <row r="56" spans="2:8" ht="52.5" customHeight="1" x14ac:dyDescent="0.2">
      <c r="B56" s="325"/>
      <c r="C56" s="1186" t="s">
        <v>536</v>
      </c>
      <c r="D56" s="1186"/>
      <c r="E56" s="1187"/>
      <c r="F56" s="326">
        <v>474</v>
      </c>
      <c r="G56" s="326">
        <v>474</v>
      </c>
      <c r="H56" s="327">
        <v>475</v>
      </c>
    </row>
    <row r="57" spans="2:8" ht="53.25" customHeight="1" x14ac:dyDescent="0.2">
      <c r="B57" s="325"/>
      <c r="C57" s="1188" t="s">
        <v>123</v>
      </c>
      <c r="D57" s="1188"/>
      <c r="E57" s="1189"/>
      <c r="F57" s="328">
        <v>1159</v>
      </c>
      <c r="G57" s="328">
        <v>1351</v>
      </c>
      <c r="H57" s="329">
        <v>1218</v>
      </c>
    </row>
    <row r="58" spans="2:8" ht="45.75" customHeight="1" x14ac:dyDescent="0.2">
      <c r="B58" s="330"/>
      <c r="C58" s="1176" t="s">
        <v>537</v>
      </c>
      <c r="D58" s="1177"/>
      <c r="E58" s="1178"/>
      <c r="F58" s="331">
        <v>331</v>
      </c>
      <c r="G58" s="331">
        <v>354</v>
      </c>
      <c r="H58" s="332">
        <v>334</v>
      </c>
    </row>
    <row r="59" spans="2:8" ht="45.75" customHeight="1" x14ac:dyDescent="0.2">
      <c r="B59" s="330"/>
      <c r="C59" s="1176" t="s">
        <v>538</v>
      </c>
      <c r="D59" s="1177"/>
      <c r="E59" s="1178"/>
      <c r="F59" s="331">
        <v>245</v>
      </c>
      <c r="G59" s="331">
        <v>245</v>
      </c>
      <c r="H59" s="332">
        <v>220</v>
      </c>
    </row>
    <row r="60" spans="2:8" ht="45.75" customHeight="1" x14ac:dyDescent="0.2">
      <c r="B60" s="330"/>
      <c r="C60" s="1176" t="s">
        <v>539</v>
      </c>
      <c r="D60" s="1177"/>
      <c r="E60" s="1178"/>
      <c r="F60" s="331">
        <v>84</v>
      </c>
      <c r="G60" s="331">
        <v>236</v>
      </c>
      <c r="H60" s="332">
        <v>193</v>
      </c>
    </row>
    <row r="61" spans="2:8" ht="45.75" customHeight="1" x14ac:dyDescent="0.2">
      <c r="B61" s="330"/>
      <c r="C61" s="1176" t="s">
        <v>540</v>
      </c>
      <c r="D61" s="1177"/>
      <c r="E61" s="1178"/>
      <c r="F61" s="331">
        <v>142</v>
      </c>
      <c r="G61" s="331">
        <v>165</v>
      </c>
      <c r="H61" s="332">
        <v>137</v>
      </c>
    </row>
    <row r="62" spans="2:8" ht="45.75" customHeight="1" thickBot="1" x14ac:dyDescent="0.25">
      <c r="B62" s="333"/>
      <c r="C62" s="1179" t="s">
        <v>541</v>
      </c>
      <c r="D62" s="1180"/>
      <c r="E62" s="1181"/>
      <c r="F62" s="334">
        <v>151</v>
      </c>
      <c r="G62" s="334">
        <v>150</v>
      </c>
      <c r="H62" s="335">
        <v>128</v>
      </c>
    </row>
    <row r="63" spans="2:8" ht="52.5" customHeight="1" thickBot="1" x14ac:dyDescent="0.25">
      <c r="B63" s="336"/>
      <c r="C63" s="1182" t="s">
        <v>542</v>
      </c>
      <c r="D63" s="1182"/>
      <c r="E63" s="1183"/>
      <c r="F63" s="337">
        <v>2686</v>
      </c>
      <c r="G63" s="337">
        <v>2903</v>
      </c>
      <c r="H63" s="338">
        <v>2752</v>
      </c>
    </row>
    <row r="64" spans="2:8" ht="13" x14ac:dyDescent="0.2"/>
    <row r="65" s="195" customFormat="1" ht="13.5" hidden="1" customHeight="1" x14ac:dyDescent="0.2"/>
    <row r="66" s="195" customFormat="1" ht="13.5" hidden="1" customHeight="1" x14ac:dyDescent="0.2"/>
    <row r="67" s="195" customFormat="1" ht="13.5" hidden="1" customHeight="1" x14ac:dyDescent="0.2"/>
    <row r="68" s="195" customFormat="1" ht="13.5" hidden="1" customHeight="1" x14ac:dyDescent="0.2"/>
    <row r="69" s="195" customFormat="1" ht="13.5" hidden="1" customHeight="1" x14ac:dyDescent="0.2"/>
    <row r="70" s="195" customFormat="1" ht="13.5" hidden="1" customHeight="1" x14ac:dyDescent="0.2"/>
  </sheetData>
  <sheetProtection algorithmName="SHA-512" hashValue="4S2qfWOo1G63uddWtAKfq1PUExt1hiGbPlLzzucrZi1oAXCajqb2KI7Y/aRAcfsfpWHcKPP2cMsKfzmSp3Hnzg==" saltValue="RiJZ9iLOsA+bopHa2iwk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7" t="s">
        <v>15</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ht="13" x14ac:dyDescent="0.2">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ht="13" x14ac:dyDescent="0.2">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ht="13" x14ac:dyDescent="0.2">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ht="13" x14ac:dyDescent="0.2">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90"/>
      <c r="H50" s="1190"/>
      <c r="I50" s="1190"/>
      <c r="J50" s="1190"/>
      <c r="K50" s="20"/>
      <c r="L50" s="20"/>
      <c r="M50" s="21"/>
      <c r="N50" s="21"/>
      <c r="AN50" s="1191"/>
      <c r="AO50" s="1192"/>
      <c r="AP50" s="1192"/>
      <c r="AQ50" s="1192"/>
      <c r="AR50" s="1192"/>
      <c r="AS50" s="1192"/>
      <c r="AT50" s="1192"/>
      <c r="AU50" s="1192"/>
      <c r="AV50" s="1192"/>
      <c r="AW50" s="1192"/>
      <c r="AX50" s="1192"/>
      <c r="AY50" s="1192"/>
      <c r="AZ50" s="1192"/>
      <c r="BA50" s="1192"/>
      <c r="BB50" s="1192"/>
      <c r="BC50" s="1192"/>
      <c r="BD50" s="1192"/>
      <c r="BE50" s="1192"/>
      <c r="BF50" s="1192"/>
      <c r="BG50" s="1192"/>
      <c r="BH50" s="1192"/>
      <c r="BI50" s="1192"/>
      <c r="BJ50" s="1192"/>
      <c r="BK50" s="1192"/>
      <c r="BL50" s="1192"/>
      <c r="BM50" s="1192"/>
      <c r="BN50" s="1192"/>
      <c r="BO50" s="1193"/>
      <c r="BP50" s="1194" t="s">
        <v>3</v>
      </c>
      <c r="BQ50" s="1194"/>
      <c r="BR50" s="1194"/>
      <c r="BS50" s="1194"/>
      <c r="BT50" s="1194"/>
      <c r="BU50" s="1194"/>
      <c r="BV50" s="1194"/>
      <c r="BW50" s="1194"/>
      <c r="BX50" s="1194" t="s">
        <v>4</v>
      </c>
      <c r="BY50" s="1194"/>
      <c r="BZ50" s="1194"/>
      <c r="CA50" s="1194"/>
      <c r="CB50" s="1194"/>
      <c r="CC50" s="1194"/>
      <c r="CD50" s="1194"/>
      <c r="CE50" s="1194"/>
      <c r="CF50" s="1194" t="s">
        <v>5</v>
      </c>
      <c r="CG50" s="1194"/>
      <c r="CH50" s="1194"/>
      <c r="CI50" s="1194"/>
      <c r="CJ50" s="1194"/>
      <c r="CK50" s="1194"/>
      <c r="CL50" s="1194"/>
      <c r="CM50" s="1194"/>
      <c r="CN50" s="1194" t="s">
        <v>6</v>
      </c>
      <c r="CO50" s="1194"/>
      <c r="CP50" s="1194"/>
      <c r="CQ50" s="1194"/>
      <c r="CR50" s="1194"/>
      <c r="CS50" s="1194"/>
      <c r="CT50" s="1194"/>
      <c r="CU50" s="1194"/>
      <c r="CV50" s="1194" t="s">
        <v>7</v>
      </c>
      <c r="CW50" s="1194"/>
      <c r="CX50" s="1194"/>
      <c r="CY50" s="1194"/>
      <c r="CZ50" s="1194"/>
      <c r="DA50" s="1194"/>
      <c r="DB50" s="1194"/>
      <c r="DC50" s="1194"/>
    </row>
    <row r="51" spans="1:109" ht="13.5" customHeight="1" x14ac:dyDescent="0.2">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5">
        <v>30.4</v>
      </c>
      <c r="BQ51" s="1195"/>
      <c r="BR51" s="1195"/>
      <c r="BS51" s="1195"/>
      <c r="BT51" s="1195"/>
      <c r="BU51" s="1195"/>
      <c r="BV51" s="1195"/>
      <c r="BW51" s="1195"/>
      <c r="BX51" s="1195">
        <v>18.2</v>
      </c>
      <c r="BY51" s="1195"/>
      <c r="BZ51" s="1195"/>
      <c r="CA51" s="1195"/>
      <c r="CB51" s="1195"/>
      <c r="CC51" s="1195"/>
      <c r="CD51" s="1195"/>
      <c r="CE51" s="1195"/>
      <c r="CF51" s="1195">
        <v>10</v>
      </c>
      <c r="CG51" s="1195"/>
      <c r="CH51" s="1195"/>
      <c r="CI51" s="1195"/>
      <c r="CJ51" s="1195"/>
      <c r="CK51" s="1195"/>
      <c r="CL51" s="1195"/>
      <c r="CM51" s="1195"/>
      <c r="CN51" s="1195"/>
      <c r="CO51" s="1195"/>
      <c r="CP51" s="1195"/>
      <c r="CQ51" s="1195"/>
      <c r="CR51" s="1195"/>
      <c r="CS51" s="1195"/>
      <c r="CT51" s="1195"/>
      <c r="CU51" s="1195"/>
      <c r="CV51" s="1195"/>
      <c r="CW51" s="1195"/>
      <c r="CX51" s="1195"/>
      <c r="CY51" s="1195"/>
      <c r="CZ51" s="1195"/>
      <c r="DA51" s="1195"/>
      <c r="DB51" s="1195"/>
      <c r="DC51" s="1195"/>
    </row>
    <row r="52" spans="1:109" ht="13" x14ac:dyDescent="0.2">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ht="13" x14ac:dyDescent="0.2">
      <c r="A53" s="18"/>
      <c r="B53" s="10"/>
      <c r="G53" s="1207"/>
      <c r="H53" s="1207"/>
      <c r="I53" s="1190"/>
      <c r="J53" s="1190"/>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5">
        <v>64.400000000000006</v>
      </c>
      <c r="BQ53" s="1195"/>
      <c r="BR53" s="1195"/>
      <c r="BS53" s="1195"/>
      <c r="BT53" s="1195"/>
      <c r="BU53" s="1195"/>
      <c r="BV53" s="1195"/>
      <c r="BW53" s="1195"/>
      <c r="BX53" s="1195">
        <v>58.8</v>
      </c>
      <c r="BY53" s="1195"/>
      <c r="BZ53" s="1195"/>
      <c r="CA53" s="1195"/>
      <c r="CB53" s="1195"/>
      <c r="CC53" s="1195"/>
      <c r="CD53" s="1195"/>
      <c r="CE53" s="1195"/>
      <c r="CF53" s="1195">
        <v>60.2</v>
      </c>
      <c r="CG53" s="1195"/>
      <c r="CH53" s="1195"/>
      <c r="CI53" s="1195"/>
      <c r="CJ53" s="1195"/>
      <c r="CK53" s="1195"/>
      <c r="CL53" s="1195"/>
      <c r="CM53" s="1195"/>
      <c r="CN53" s="1195">
        <v>66.900000000000006</v>
      </c>
      <c r="CO53" s="1195"/>
      <c r="CP53" s="1195"/>
      <c r="CQ53" s="1195"/>
      <c r="CR53" s="1195"/>
      <c r="CS53" s="1195"/>
      <c r="CT53" s="1195"/>
      <c r="CU53" s="1195"/>
      <c r="CV53" s="1195">
        <v>68.400000000000006</v>
      </c>
      <c r="CW53" s="1195"/>
      <c r="CX53" s="1195"/>
      <c r="CY53" s="1195"/>
      <c r="CZ53" s="1195"/>
      <c r="DA53" s="1195"/>
      <c r="DB53" s="1195"/>
      <c r="DC53" s="1195"/>
    </row>
    <row r="54" spans="1:109" ht="13" x14ac:dyDescent="0.2">
      <c r="A54" s="18"/>
      <c r="B54" s="10"/>
      <c r="G54" s="1207"/>
      <c r="H54" s="1207"/>
      <c r="I54" s="1190"/>
      <c r="J54" s="1190"/>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ht="13" x14ac:dyDescent="0.2">
      <c r="A55" s="18"/>
      <c r="B55" s="10"/>
      <c r="G55" s="1190"/>
      <c r="H55" s="1190"/>
      <c r="I55" s="1190"/>
      <c r="J55" s="1190"/>
      <c r="K55" s="1206"/>
      <c r="L55" s="1206"/>
      <c r="M55" s="1206"/>
      <c r="N55" s="1206"/>
      <c r="AN55" s="1194" t="s">
        <v>11</v>
      </c>
      <c r="AO55" s="1194"/>
      <c r="AP55" s="1194"/>
      <c r="AQ55" s="1194"/>
      <c r="AR55" s="1194"/>
      <c r="AS55" s="1194"/>
      <c r="AT55" s="1194"/>
      <c r="AU55" s="1194"/>
      <c r="AV55" s="1194"/>
      <c r="AW55" s="1194"/>
      <c r="AX55" s="1194"/>
      <c r="AY55" s="1194"/>
      <c r="AZ55" s="1194"/>
      <c r="BA55" s="1194"/>
      <c r="BB55" s="1196" t="s">
        <v>9</v>
      </c>
      <c r="BC55" s="1196"/>
      <c r="BD55" s="1196"/>
      <c r="BE55" s="1196"/>
      <c r="BF55" s="1196"/>
      <c r="BG55" s="1196"/>
      <c r="BH55" s="1196"/>
      <c r="BI55" s="1196"/>
      <c r="BJ55" s="1196"/>
      <c r="BK55" s="1196"/>
      <c r="BL55" s="1196"/>
      <c r="BM55" s="1196"/>
      <c r="BN55" s="1196"/>
      <c r="BO55" s="1196"/>
      <c r="BP55" s="1195">
        <v>0</v>
      </c>
      <c r="BQ55" s="1195"/>
      <c r="BR55" s="1195"/>
      <c r="BS55" s="1195"/>
      <c r="BT55" s="1195"/>
      <c r="BU55" s="1195"/>
      <c r="BV55" s="1195"/>
      <c r="BW55" s="1195"/>
      <c r="BX55" s="1195">
        <v>0</v>
      </c>
      <c r="BY55" s="1195"/>
      <c r="BZ55" s="1195"/>
      <c r="CA55" s="1195"/>
      <c r="CB55" s="1195"/>
      <c r="CC55" s="1195"/>
      <c r="CD55" s="1195"/>
      <c r="CE55" s="1195"/>
      <c r="CF55" s="1195">
        <v>0</v>
      </c>
      <c r="CG55" s="1195"/>
      <c r="CH55" s="1195"/>
      <c r="CI55" s="1195"/>
      <c r="CJ55" s="1195"/>
      <c r="CK55" s="1195"/>
      <c r="CL55" s="1195"/>
      <c r="CM55" s="1195"/>
      <c r="CN55" s="1195">
        <v>0</v>
      </c>
      <c r="CO55" s="1195"/>
      <c r="CP55" s="1195"/>
      <c r="CQ55" s="1195"/>
      <c r="CR55" s="1195"/>
      <c r="CS55" s="1195"/>
      <c r="CT55" s="1195"/>
      <c r="CU55" s="1195"/>
      <c r="CV55" s="1195">
        <v>0</v>
      </c>
      <c r="CW55" s="1195"/>
      <c r="CX55" s="1195"/>
      <c r="CY55" s="1195"/>
      <c r="CZ55" s="1195"/>
      <c r="DA55" s="1195"/>
      <c r="DB55" s="1195"/>
      <c r="DC55" s="1195"/>
    </row>
    <row r="56" spans="1:109" ht="13" x14ac:dyDescent="0.2">
      <c r="A56" s="18"/>
      <c r="B56" s="10"/>
      <c r="G56" s="1190"/>
      <c r="H56" s="1190"/>
      <c r="I56" s="1190"/>
      <c r="J56" s="1190"/>
      <c r="K56" s="1206"/>
      <c r="L56" s="1206"/>
      <c r="M56" s="1206"/>
      <c r="N56" s="1206"/>
      <c r="AN56" s="1194"/>
      <c r="AO56" s="1194"/>
      <c r="AP56" s="1194"/>
      <c r="AQ56" s="1194"/>
      <c r="AR56" s="1194"/>
      <c r="AS56" s="1194"/>
      <c r="AT56" s="1194"/>
      <c r="AU56" s="1194"/>
      <c r="AV56" s="1194"/>
      <c r="AW56" s="1194"/>
      <c r="AX56" s="1194"/>
      <c r="AY56" s="1194"/>
      <c r="AZ56" s="1194"/>
      <c r="BA56" s="1194"/>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ht="13" x14ac:dyDescent="0.2">
      <c r="B57" s="22"/>
      <c r="G57" s="1190"/>
      <c r="H57" s="1190"/>
      <c r="I57" s="1209"/>
      <c r="J57" s="1209"/>
      <c r="K57" s="1206"/>
      <c r="L57" s="1206"/>
      <c r="M57" s="1206"/>
      <c r="N57" s="1206"/>
      <c r="AM57" s="3"/>
      <c r="AN57" s="1194"/>
      <c r="AO57" s="1194"/>
      <c r="AP57" s="1194"/>
      <c r="AQ57" s="1194"/>
      <c r="AR57" s="1194"/>
      <c r="AS57" s="1194"/>
      <c r="AT57" s="1194"/>
      <c r="AU57" s="1194"/>
      <c r="AV57" s="1194"/>
      <c r="AW57" s="1194"/>
      <c r="AX57" s="1194"/>
      <c r="AY57" s="1194"/>
      <c r="AZ57" s="1194"/>
      <c r="BA57" s="1194"/>
      <c r="BB57" s="1196" t="s">
        <v>10</v>
      </c>
      <c r="BC57" s="1196"/>
      <c r="BD57" s="1196"/>
      <c r="BE57" s="1196"/>
      <c r="BF57" s="1196"/>
      <c r="BG57" s="1196"/>
      <c r="BH57" s="1196"/>
      <c r="BI57" s="1196"/>
      <c r="BJ57" s="1196"/>
      <c r="BK57" s="1196"/>
      <c r="BL57" s="1196"/>
      <c r="BM57" s="1196"/>
      <c r="BN57" s="1196"/>
      <c r="BO57" s="1196"/>
      <c r="BP57" s="1195">
        <v>64.400000000000006</v>
      </c>
      <c r="BQ57" s="1195"/>
      <c r="BR57" s="1195"/>
      <c r="BS57" s="1195"/>
      <c r="BT57" s="1195"/>
      <c r="BU57" s="1195"/>
      <c r="BV57" s="1195"/>
      <c r="BW57" s="1195"/>
      <c r="BX57" s="1195">
        <v>65.3</v>
      </c>
      <c r="BY57" s="1195"/>
      <c r="BZ57" s="1195"/>
      <c r="CA57" s="1195"/>
      <c r="CB57" s="1195"/>
      <c r="CC57" s="1195"/>
      <c r="CD57" s="1195"/>
      <c r="CE57" s="1195"/>
      <c r="CF57" s="1195">
        <v>66.7</v>
      </c>
      <c r="CG57" s="1195"/>
      <c r="CH57" s="1195"/>
      <c r="CI57" s="1195"/>
      <c r="CJ57" s="1195"/>
      <c r="CK57" s="1195"/>
      <c r="CL57" s="1195"/>
      <c r="CM57" s="1195"/>
      <c r="CN57" s="1195">
        <v>67.2</v>
      </c>
      <c r="CO57" s="1195"/>
      <c r="CP57" s="1195"/>
      <c r="CQ57" s="1195"/>
      <c r="CR57" s="1195"/>
      <c r="CS57" s="1195"/>
      <c r="CT57" s="1195"/>
      <c r="CU57" s="1195"/>
      <c r="CV57" s="1195">
        <v>68.3</v>
      </c>
      <c r="CW57" s="1195"/>
      <c r="CX57" s="1195"/>
      <c r="CY57" s="1195"/>
      <c r="CZ57" s="1195"/>
      <c r="DA57" s="1195"/>
      <c r="DB57" s="1195"/>
      <c r="DC57" s="1195"/>
      <c r="DD57" s="23"/>
      <c r="DE57" s="22"/>
    </row>
    <row r="58" spans="1:109" s="18" customFormat="1" ht="13" x14ac:dyDescent="0.2">
      <c r="A58" s="3"/>
      <c r="B58" s="22"/>
      <c r="G58" s="1190"/>
      <c r="H58" s="1190"/>
      <c r="I58" s="1209"/>
      <c r="J58" s="1209"/>
      <c r="K58" s="1206"/>
      <c r="L58" s="1206"/>
      <c r="M58" s="1206"/>
      <c r="N58" s="1206"/>
      <c r="AM58" s="3"/>
      <c r="AN58" s="1194"/>
      <c r="AO58" s="1194"/>
      <c r="AP58" s="1194"/>
      <c r="AQ58" s="1194"/>
      <c r="AR58" s="1194"/>
      <c r="AS58" s="1194"/>
      <c r="AT58" s="1194"/>
      <c r="AU58" s="1194"/>
      <c r="AV58" s="1194"/>
      <c r="AW58" s="1194"/>
      <c r="AX58" s="1194"/>
      <c r="AY58" s="1194"/>
      <c r="AZ58" s="1194"/>
      <c r="BA58" s="1194"/>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7" t="s">
        <v>543</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ht="13" x14ac:dyDescent="0.2">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ht="13" x14ac:dyDescent="0.2">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ht="13" x14ac:dyDescent="0.2">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ht="13" x14ac:dyDescent="0.2">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90"/>
      <c r="H72" s="1190"/>
      <c r="I72" s="1190"/>
      <c r="J72" s="1190"/>
      <c r="K72" s="20"/>
      <c r="L72" s="20"/>
      <c r="M72" s="21"/>
      <c r="N72" s="21"/>
      <c r="AN72" s="1191"/>
      <c r="AO72" s="1192"/>
      <c r="AP72" s="1192"/>
      <c r="AQ72" s="1192"/>
      <c r="AR72" s="1192"/>
      <c r="AS72" s="1192"/>
      <c r="AT72" s="1192"/>
      <c r="AU72" s="1192"/>
      <c r="AV72" s="1192"/>
      <c r="AW72" s="1192"/>
      <c r="AX72" s="1192"/>
      <c r="AY72" s="1192"/>
      <c r="AZ72" s="1192"/>
      <c r="BA72" s="1192"/>
      <c r="BB72" s="1192"/>
      <c r="BC72" s="1192"/>
      <c r="BD72" s="1192"/>
      <c r="BE72" s="1192"/>
      <c r="BF72" s="1192"/>
      <c r="BG72" s="1192"/>
      <c r="BH72" s="1192"/>
      <c r="BI72" s="1192"/>
      <c r="BJ72" s="1192"/>
      <c r="BK72" s="1192"/>
      <c r="BL72" s="1192"/>
      <c r="BM72" s="1192"/>
      <c r="BN72" s="1192"/>
      <c r="BO72" s="1193"/>
      <c r="BP72" s="1194" t="s">
        <v>3</v>
      </c>
      <c r="BQ72" s="1194"/>
      <c r="BR72" s="1194"/>
      <c r="BS72" s="1194"/>
      <c r="BT72" s="1194"/>
      <c r="BU72" s="1194"/>
      <c r="BV72" s="1194"/>
      <c r="BW72" s="1194"/>
      <c r="BX72" s="1194" t="s">
        <v>4</v>
      </c>
      <c r="BY72" s="1194"/>
      <c r="BZ72" s="1194"/>
      <c r="CA72" s="1194"/>
      <c r="CB72" s="1194"/>
      <c r="CC72" s="1194"/>
      <c r="CD72" s="1194"/>
      <c r="CE72" s="1194"/>
      <c r="CF72" s="1194" t="s">
        <v>5</v>
      </c>
      <c r="CG72" s="1194"/>
      <c r="CH72" s="1194"/>
      <c r="CI72" s="1194"/>
      <c r="CJ72" s="1194"/>
      <c r="CK72" s="1194"/>
      <c r="CL72" s="1194"/>
      <c r="CM72" s="1194"/>
      <c r="CN72" s="1194" t="s">
        <v>6</v>
      </c>
      <c r="CO72" s="1194"/>
      <c r="CP72" s="1194"/>
      <c r="CQ72" s="1194"/>
      <c r="CR72" s="1194"/>
      <c r="CS72" s="1194"/>
      <c r="CT72" s="1194"/>
      <c r="CU72" s="1194"/>
      <c r="CV72" s="1194" t="s">
        <v>7</v>
      </c>
      <c r="CW72" s="1194"/>
      <c r="CX72" s="1194"/>
      <c r="CY72" s="1194"/>
      <c r="CZ72" s="1194"/>
      <c r="DA72" s="1194"/>
      <c r="DB72" s="1194"/>
      <c r="DC72" s="1194"/>
    </row>
    <row r="73" spans="2:107" ht="13" x14ac:dyDescent="0.2">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v>30.4</v>
      </c>
      <c r="BQ73" s="1195"/>
      <c r="BR73" s="1195"/>
      <c r="BS73" s="1195"/>
      <c r="BT73" s="1195"/>
      <c r="BU73" s="1195"/>
      <c r="BV73" s="1195"/>
      <c r="BW73" s="1195"/>
      <c r="BX73" s="1195">
        <v>18.2</v>
      </c>
      <c r="BY73" s="1195"/>
      <c r="BZ73" s="1195"/>
      <c r="CA73" s="1195"/>
      <c r="CB73" s="1195"/>
      <c r="CC73" s="1195"/>
      <c r="CD73" s="1195"/>
      <c r="CE73" s="1195"/>
      <c r="CF73" s="1195">
        <v>10</v>
      </c>
      <c r="CG73" s="1195"/>
      <c r="CH73" s="1195"/>
      <c r="CI73" s="1195"/>
      <c r="CJ73" s="1195"/>
      <c r="CK73" s="1195"/>
      <c r="CL73" s="1195"/>
      <c r="CM73" s="1195"/>
      <c r="CN73" s="1195"/>
      <c r="CO73" s="1195"/>
      <c r="CP73" s="1195"/>
      <c r="CQ73" s="1195"/>
      <c r="CR73" s="1195"/>
      <c r="CS73" s="1195"/>
      <c r="CT73" s="1195"/>
      <c r="CU73" s="1195"/>
      <c r="CV73" s="1195"/>
      <c r="CW73" s="1195"/>
      <c r="CX73" s="1195"/>
      <c r="CY73" s="1195"/>
      <c r="CZ73" s="1195"/>
      <c r="DA73" s="1195"/>
      <c r="DB73" s="1195"/>
      <c r="DC73" s="1195"/>
    </row>
    <row r="74" spans="2:107" ht="13" x14ac:dyDescent="0.2">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ht="13" x14ac:dyDescent="0.2">
      <c r="B75" s="10"/>
      <c r="G75" s="1207"/>
      <c r="H75" s="1207"/>
      <c r="I75" s="1190"/>
      <c r="J75" s="1190"/>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11.5</v>
      </c>
      <c r="BQ75" s="1195"/>
      <c r="BR75" s="1195"/>
      <c r="BS75" s="1195"/>
      <c r="BT75" s="1195"/>
      <c r="BU75" s="1195"/>
      <c r="BV75" s="1195"/>
      <c r="BW75" s="1195"/>
      <c r="BX75" s="1195">
        <v>11.2</v>
      </c>
      <c r="BY75" s="1195"/>
      <c r="BZ75" s="1195"/>
      <c r="CA75" s="1195"/>
      <c r="CB75" s="1195"/>
      <c r="CC75" s="1195"/>
      <c r="CD75" s="1195"/>
      <c r="CE75" s="1195"/>
      <c r="CF75" s="1195">
        <v>11</v>
      </c>
      <c r="CG75" s="1195"/>
      <c r="CH75" s="1195"/>
      <c r="CI75" s="1195"/>
      <c r="CJ75" s="1195"/>
      <c r="CK75" s="1195"/>
      <c r="CL75" s="1195"/>
      <c r="CM75" s="1195"/>
      <c r="CN75" s="1195">
        <v>10.9</v>
      </c>
      <c r="CO75" s="1195"/>
      <c r="CP75" s="1195"/>
      <c r="CQ75" s="1195"/>
      <c r="CR75" s="1195"/>
      <c r="CS75" s="1195"/>
      <c r="CT75" s="1195"/>
      <c r="CU75" s="1195"/>
      <c r="CV75" s="1195">
        <v>10.3</v>
      </c>
      <c r="CW75" s="1195"/>
      <c r="CX75" s="1195"/>
      <c r="CY75" s="1195"/>
      <c r="CZ75" s="1195"/>
      <c r="DA75" s="1195"/>
      <c r="DB75" s="1195"/>
      <c r="DC75" s="1195"/>
    </row>
    <row r="76" spans="2:107" ht="13" x14ac:dyDescent="0.2">
      <c r="B76" s="10"/>
      <c r="G76" s="1207"/>
      <c r="H76" s="1207"/>
      <c r="I76" s="1190"/>
      <c r="J76" s="1190"/>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ht="13" x14ac:dyDescent="0.2">
      <c r="B77" s="10"/>
      <c r="G77" s="1190"/>
      <c r="H77" s="1190"/>
      <c r="I77" s="1190"/>
      <c r="J77" s="1190"/>
      <c r="K77" s="1210"/>
      <c r="L77" s="1210"/>
      <c r="M77" s="1210"/>
      <c r="N77" s="1210"/>
      <c r="AN77" s="1194" t="s">
        <v>11</v>
      </c>
      <c r="AO77" s="1194"/>
      <c r="AP77" s="1194"/>
      <c r="AQ77" s="1194"/>
      <c r="AR77" s="1194"/>
      <c r="AS77" s="1194"/>
      <c r="AT77" s="1194"/>
      <c r="AU77" s="1194"/>
      <c r="AV77" s="1194"/>
      <c r="AW77" s="1194"/>
      <c r="AX77" s="1194"/>
      <c r="AY77" s="1194"/>
      <c r="AZ77" s="1194"/>
      <c r="BA77" s="1194"/>
      <c r="BB77" s="1196" t="s">
        <v>9</v>
      </c>
      <c r="BC77" s="1196"/>
      <c r="BD77" s="1196"/>
      <c r="BE77" s="1196"/>
      <c r="BF77" s="1196"/>
      <c r="BG77" s="1196"/>
      <c r="BH77" s="1196"/>
      <c r="BI77" s="1196"/>
      <c r="BJ77" s="1196"/>
      <c r="BK77" s="1196"/>
      <c r="BL77" s="1196"/>
      <c r="BM77" s="1196"/>
      <c r="BN77" s="1196"/>
      <c r="BO77" s="1196"/>
      <c r="BP77" s="1195">
        <v>0</v>
      </c>
      <c r="BQ77" s="1195"/>
      <c r="BR77" s="1195"/>
      <c r="BS77" s="1195"/>
      <c r="BT77" s="1195"/>
      <c r="BU77" s="1195"/>
      <c r="BV77" s="1195"/>
      <c r="BW77" s="1195"/>
      <c r="BX77" s="1195">
        <v>0</v>
      </c>
      <c r="BY77" s="1195"/>
      <c r="BZ77" s="1195"/>
      <c r="CA77" s="1195"/>
      <c r="CB77" s="1195"/>
      <c r="CC77" s="1195"/>
      <c r="CD77" s="1195"/>
      <c r="CE77" s="1195"/>
      <c r="CF77" s="1195">
        <v>0</v>
      </c>
      <c r="CG77" s="1195"/>
      <c r="CH77" s="1195"/>
      <c r="CI77" s="1195"/>
      <c r="CJ77" s="1195"/>
      <c r="CK77" s="1195"/>
      <c r="CL77" s="1195"/>
      <c r="CM77" s="1195"/>
      <c r="CN77" s="1195">
        <v>0</v>
      </c>
      <c r="CO77" s="1195"/>
      <c r="CP77" s="1195"/>
      <c r="CQ77" s="1195"/>
      <c r="CR77" s="1195"/>
      <c r="CS77" s="1195"/>
      <c r="CT77" s="1195"/>
      <c r="CU77" s="1195"/>
      <c r="CV77" s="1195">
        <v>0</v>
      </c>
      <c r="CW77" s="1195"/>
      <c r="CX77" s="1195"/>
      <c r="CY77" s="1195"/>
      <c r="CZ77" s="1195"/>
      <c r="DA77" s="1195"/>
      <c r="DB77" s="1195"/>
      <c r="DC77" s="1195"/>
    </row>
    <row r="78" spans="2:107" ht="13" x14ac:dyDescent="0.2">
      <c r="B78" s="10"/>
      <c r="G78" s="1190"/>
      <c r="H78" s="1190"/>
      <c r="I78" s="1190"/>
      <c r="J78" s="1190"/>
      <c r="K78" s="1210"/>
      <c r="L78" s="1210"/>
      <c r="M78" s="1210"/>
      <c r="N78" s="1210"/>
      <c r="AN78" s="1194"/>
      <c r="AO78" s="1194"/>
      <c r="AP78" s="1194"/>
      <c r="AQ78" s="1194"/>
      <c r="AR78" s="1194"/>
      <c r="AS78" s="1194"/>
      <c r="AT78" s="1194"/>
      <c r="AU78" s="1194"/>
      <c r="AV78" s="1194"/>
      <c r="AW78" s="1194"/>
      <c r="AX78" s="1194"/>
      <c r="AY78" s="1194"/>
      <c r="AZ78" s="1194"/>
      <c r="BA78" s="1194"/>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ht="13" x14ac:dyDescent="0.2">
      <c r="B79" s="10"/>
      <c r="G79" s="1190"/>
      <c r="H79" s="1190"/>
      <c r="I79" s="1209"/>
      <c r="J79" s="1209"/>
      <c r="K79" s="1211"/>
      <c r="L79" s="1211"/>
      <c r="M79" s="1211"/>
      <c r="N79" s="1211"/>
      <c r="AN79" s="1194"/>
      <c r="AO79" s="1194"/>
      <c r="AP79" s="1194"/>
      <c r="AQ79" s="1194"/>
      <c r="AR79" s="1194"/>
      <c r="AS79" s="1194"/>
      <c r="AT79" s="1194"/>
      <c r="AU79" s="1194"/>
      <c r="AV79" s="1194"/>
      <c r="AW79" s="1194"/>
      <c r="AX79" s="1194"/>
      <c r="AY79" s="1194"/>
      <c r="AZ79" s="1194"/>
      <c r="BA79" s="1194"/>
      <c r="BB79" s="1196" t="s">
        <v>13</v>
      </c>
      <c r="BC79" s="1196"/>
      <c r="BD79" s="1196"/>
      <c r="BE79" s="1196"/>
      <c r="BF79" s="1196"/>
      <c r="BG79" s="1196"/>
      <c r="BH79" s="1196"/>
      <c r="BI79" s="1196"/>
      <c r="BJ79" s="1196"/>
      <c r="BK79" s="1196"/>
      <c r="BL79" s="1196"/>
      <c r="BM79" s="1196"/>
      <c r="BN79" s="1196"/>
      <c r="BO79" s="1196"/>
      <c r="BP79" s="1195">
        <v>8.9</v>
      </c>
      <c r="BQ79" s="1195"/>
      <c r="BR79" s="1195"/>
      <c r="BS79" s="1195"/>
      <c r="BT79" s="1195"/>
      <c r="BU79" s="1195"/>
      <c r="BV79" s="1195"/>
      <c r="BW79" s="1195"/>
      <c r="BX79" s="1195">
        <v>8.9</v>
      </c>
      <c r="BY79" s="1195"/>
      <c r="BZ79" s="1195"/>
      <c r="CA79" s="1195"/>
      <c r="CB79" s="1195"/>
      <c r="CC79" s="1195"/>
      <c r="CD79" s="1195"/>
      <c r="CE79" s="1195"/>
      <c r="CF79" s="1195">
        <v>9.1</v>
      </c>
      <c r="CG79" s="1195"/>
      <c r="CH79" s="1195"/>
      <c r="CI79" s="1195"/>
      <c r="CJ79" s="1195"/>
      <c r="CK79" s="1195"/>
      <c r="CL79" s="1195"/>
      <c r="CM79" s="1195"/>
      <c r="CN79" s="1195">
        <v>9.3000000000000007</v>
      </c>
      <c r="CO79" s="1195"/>
      <c r="CP79" s="1195"/>
      <c r="CQ79" s="1195"/>
      <c r="CR79" s="1195"/>
      <c r="CS79" s="1195"/>
      <c r="CT79" s="1195"/>
      <c r="CU79" s="1195"/>
      <c r="CV79" s="1195">
        <v>9.3000000000000007</v>
      </c>
      <c r="CW79" s="1195"/>
      <c r="CX79" s="1195"/>
      <c r="CY79" s="1195"/>
      <c r="CZ79" s="1195"/>
      <c r="DA79" s="1195"/>
      <c r="DB79" s="1195"/>
      <c r="DC79" s="1195"/>
    </row>
    <row r="80" spans="2:107" ht="13" x14ac:dyDescent="0.2">
      <c r="B80" s="10"/>
      <c r="G80" s="1190"/>
      <c r="H80" s="1190"/>
      <c r="I80" s="1209"/>
      <c r="J80" s="1209"/>
      <c r="K80" s="1211"/>
      <c r="L80" s="1211"/>
      <c r="M80" s="1211"/>
      <c r="N80" s="1211"/>
      <c r="AN80" s="1194"/>
      <c r="AO80" s="1194"/>
      <c r="AP80" s="1194"/>
      <c r="AQ80" s="1194"/>
      <c r="AR80" s="1194"/>
      <c r="AS80" s="1194"/>
      <c r="AT80" s="1194"/>
      <c r="AU80" s="1194"/>
      <c r="AV80" s="1194"/>
      <c r="AW80" s="1194"/>
      <c r="AX80" s="1194"/>
      <c r="AY80" s="1194"/>
      <c r="AZ80" s="1194"/>
      <c r="BA80" s="1194"/>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XREcvkxnKyvRvDqYT7e4gdvin1NHhPlQxXflsfa81Y8PCb06kkakWz+WmTj6B0lRiETs0uUfkqnokLWD8sfIkA==" saltValue="OW9pQyt/hxUGJ1u0OiGWJ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vmFsolGBjlwIpCYRPmL152DGq+mgTY/Qzjl/3SqFno8GReK0NbXlgCGt9WPNM6M6xINRJib/sPXZjKZlde3r7w==" saltValue="ckM1YPVCYyox+dRPd7zZM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Bqd9OtM7dYC6IXr2zczcn02hTvL7RPYCbChDzZXvw36uFo/sXZ+1LlUSIpWyWNcW6tvha7oNF239KuJWZHr8og==" saltValue="8YT/IfpHnKhCNlkwxdctm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鷺山 晴香</cp:lastModifiedBy>
  <dcterms:created xsi:type="dcterms:W3CDTF">2026-07-24T01:37:30Z</dcterms:created>
  <dcterms:modified xsi:type="dcterms:W3CDTF">2026-09-17T02:19:10Z</dcterms:modified>
  <cp:category/>
</cp:coreProperties>
</file>