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B2B22B9D-7858-4591-A2C7-E1F9ADDD11FD}" xr6:coauthVersionLast="47" xr6:coauthVersionMax="47" xr10:uidLastSave="{00000000-0000-0000-0000-000000000000}"/>
  <bookViews>
    <workbookView xWindow="-165" yWindow="-165" windowWidth="29130" windowHeight="15810" tabRatio="94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AM36" i="10"/>
  <c r="C36" i="10"/>
  <c r="CO35" i="10"/>
  <c r="BE35" i="10"/>
  <c r="AM35" i="10"/>
  <c r="C35" i="10"/>
  <c r="CO34" i="10"/>
  <c r="BE34" i="10"/>
  <c r="C34" i="10"/>
  <c r="U34" i="10" l="1"/>
  <c r="U35" i="10" s="1"/>
  <c r="U36" i="10" s="1"/>
  <c r="U37" i="10" s="1"/>
  <c r="AM34" i="10"/>
  <c r="BW34" i="10" s="1"/>
  <c r="BW35" i="10" s="1"/>
  <c r="BW36" i="10" s="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<sst xmlns="http://schemas.openxmlformats.org/spreadsheetml/2006/main" count="1116" uniqueCount="568">
  <si>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</si>
  <si>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</si>
  <si>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</si>
  <si>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</si>
  <si>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</si>
  <si>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</si>
  <si>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</si>
  <si>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</si>
  <si>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</si>
  <si>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</si>
  <si>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</si>
  <si>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</si>
  <si>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</si>
  <si>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</si>
  <si>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</si>
  <si>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</si>
  <si>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</si>
  <si>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</si>
  <si>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</si>
  <si>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</si>
  <si>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</si>
  <si>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</si>
  <si>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</si>
  <si>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</si>
  <si>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</si>
  <si>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</si>
  <si>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</si>
  <si>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</si>
  <si>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</si>
  <si>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</si>
  <si>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</si>
  <si>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</si>
  <si>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</si>
  <si>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</si>
  <si>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</si>
  <si>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</si>
  <si>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</si>
  <si>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</si>
  <si>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</si>
  <si>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</si>
  <si>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</si>
  <si>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</si>
  <si>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</si>
  <si>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</si>
  <si>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</si>
  <si>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</si>
  <si>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</si>
  <si>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</si>
  <si>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</si>
  <si>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</si>
  <si>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</si>
  <si>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</si>
  <si>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</si>
  <si>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</si>
  <si>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</si>
  <si>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</si>
  <si>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</si>
  <si>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</si>
  <si>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</si>
  <si>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</si>
  <si>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</si>
  <si>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</si>
  <si>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</si>
  <si>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</si>
  <si>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</si>
  <si>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</si>
  <si>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</si>
  <si>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</si>
  <si>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</si>
  <si>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</si>
  <si>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</si>
  <si>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</si>
  <si>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</si>
  <si>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</si>
  <si>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</si>
  <si>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</si>
  <si>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</si>
  <si>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</si>
  <si>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</si>
  <si>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</si>
  <si>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</si>
  <si>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</si>
  <si>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</si>
  <si>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</si>
  <si>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</si>
  <si>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</si>
  <si>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</si>
  <si>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</si>
  <si>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</si>
  <si>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</si>
  <si>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</si>
  <si>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</si>
  <si>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</si>
  <si>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</si>
  <si>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東串良町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</si>
  <si>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</si>
  <si>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</si>
  <si>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</si>
  <si>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</si>
  <si>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</si>
  <si>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</si>
  <si>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</si>
  <si>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</si>
  <si>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</si>
  <si>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</si>
  <si>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</si>
  <si>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</si>
  <si>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</si>
  <si>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</si>
  <si>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</si>
  <si>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</si>
  <si>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</si>
  <si>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</si>
  <si>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</si>
  <si>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</si>
  <si>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</si>
  <si>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</si>
  <si>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</si>
  <si>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</si>
  <si>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</si>
  <si>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</si>
  <si>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</si>
  <si>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</si>
  <si>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</si>
  <si>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</si>
  <si>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</si>
  <si>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</si>
  <si>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</si>
  <si>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</si>
  <si>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</si>
  <si>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</si>
  <si>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</si>
  <si>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</si>
  <si>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</si>
  <si>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</si>
  <si>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</si>
  <si>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</si>
  <si>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</si>
  <si>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</si>
  <si>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</si>
  <si>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</si>
  <si>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</si>
  <si>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</si>
  <si>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</si>
  <si>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</si>
  <si>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</si>
  <si>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</si>
  <si>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</si>
  <si>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</si>
  <si>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</si>
  <si>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</si>
  <si>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</si>
  <si>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</si>
  <si>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</si>
  <si>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</si>
  <si>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</si>
  <si>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</si>
  <si>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</si>
  <si>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</si>
  <si>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</si>
  <si>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</si>
  <si>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</si>
  <si>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</si>
  <si>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</si>
  <si>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</si>
  <si>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</si>
  <si>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</si>
  <si>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</si>
  <si>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</si>
  <si>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</si>
  <si>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</si>
  <si>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</si>
  <si>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</si>
  <si>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</si>
  <si>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</si>
  <si>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</si>
  <si>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</si>
  <si>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</si>
  <si>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</si>
  <si>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</si>
  <si>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</si>
  <si>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</si>
  <si>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</si>
  <si>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</si>
  <si>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</si>
  <si>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</si>
  <si>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</si>
  <si>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</si>
  <si>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</si>
  <si>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</si>
  <si>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</si>
  <si>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</si>
  <si>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</si>
  <si>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</si>
  <si>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</si>
  <si>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</si>
  <si>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</si>
  <si>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</si>
  <si>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</si>
  <si>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</si>
  <si>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</si>
  <si>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</si>
  <si>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</si>
  <si>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</si>
  <si>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鹿児島県東串良町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</si>
  <si>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</si>
  <si>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</si>
  <si>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</si>
  <si>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</si>
  <si>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</si>
  <si>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</si>
  <si>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</si>
  <si>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</si>
  <si>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</si>
  <si>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</si>
  <si>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</si>
  <si>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</si>
  <si>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</si>
  <si>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</si>
  <si>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</si>
  <si>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</si>
  <si>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</si>
  <si>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</si>
  <si>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</si>
  <si>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</si>
  <si>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</si>
  <si>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</si>
  <si>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</si>
  <si>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</si>
  <si>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</si>
  <si>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</si>
  <si>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</si>
  <si>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</si>
  <si>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</si>
  <si>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</si>
  <si>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</si>
  <si>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</si>
  <si>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</si>
  <si>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</si>
  <si>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</si>
  <si>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</si>
  <si>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</si>
  <si>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</si>
  <si>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</si>
  <si>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</si>
  <si>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</si>
  <si>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</si>
  <si>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</si>
  <si>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</si>
  <si>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</si>
  <si>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</si>
  <si>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</si>
  <si>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</si>
  <si>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</si>
  <si>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</si>
  <si>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</si>
  <si>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</si>
  <si>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</si>
  <si>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</si>
  <si>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</si>
  <si>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</si>
  <si>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</si>
  <si>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</si>
  <si>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</si>
  <si>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</si>
  <si>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</si>
  <si>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</si>
  <si>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</si>
  <si>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</si>
  <si>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</si>
  <si>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</si>
  <si>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</si>
  <si>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</si>
  <si>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</si>
  <si>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</si>
  <si>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</si>
  <si>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</si>
  <si>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</si>
  <si>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</si>
  <si>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</si>
  <si>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</si>
  <si>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</si>
  <si>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</si>
  <si>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</si>
  <si>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</si>
  <si>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</si>
  <si>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</si>
  <si>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</si>
  <si>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</si>
  <si>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</si>
  <si>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</si>
  <si>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</si>
  <si>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</si>
  <si>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</si>
  <si>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</si>
  <si>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</si>
  <si>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</si>
  <si>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</si>
  <si>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</si>
  <si>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</si>
  <si>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</si>
  <si>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</si>
  <si>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</si>
  <si>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</si>
  <si>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</si>
  <si>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</si>
  <si>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</si>
  <si>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</si>
  <si>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</si>
  <si>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</si>
  <si>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</si>
  <si>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</si>
  <si>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</si>
  <si>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</si>
  <si>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</si>
  <si>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</si>
  <si>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</si>
  <si>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</si>
  <si>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</si>
  <si>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</si>
  <si>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</si>
  <si>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</si>
  <si>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</si>
  <si>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</si>
  <si>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</si>
  <si>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</si>
  <si>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</si>
  <si>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</si>
  <si>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</si>
  <si>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</si>
  <si>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</si>
  <si>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</si>
  <si>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</si>
  <si>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</si>
  <si>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</si>
  <si>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</si>
  <si>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</si>
  <si>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</si>
  <si>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</si>
  <si>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</si>
  <si>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</si>
  <si>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</si>
  <si>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</si>
  <si>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</si>
  <si>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</si>
  <si>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</si>
  <si>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</si>
  <si>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</si>
  <si>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</si>
  <si>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</si>
  <si>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</si>
  <si>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</si>
  <si>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</si>
  <si>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</si>
  <si>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</si>
  <si>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鹿児島県東串良町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</si>
  <si>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</si>
  <si>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</si>
  <si>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</si>
  <si>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</si>
  <si>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</si>
  <si>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</si>
  <si>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</si>
  <si>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</si>
  <si>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</si>
  <si>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</si>
  <si>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</si>
  <si>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</si>
  <si>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</si>
  <si>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</si>
  <si>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</si>
  <si>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</si>
  <si>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</si>
  <si>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</si>
  <si>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</si>
  <si>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</si>
  <si>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</si>
  <si>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</si>
  <si>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</si>
  <si>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</si>
  <si>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</si>
  <si>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</si>
  <si>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</si>
  <si>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</si>
  <si>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</si>
  <si>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</si>
  <si>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</si>
  <si>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</si>
  <si>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</si>
  <si>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東串良町国民健康保険特別会計</t>
    <phoneticPr fontId="5"/>
  </si>
  <si>
    <t>東串良町介護保険特別会計（保険事業勘定）</t>
    <phoneticPr fontId="5"/>
  </si>
  <si>
    <t>東串良町介護保険特別会計（サービス事業勘定）</t>
    <phoneticPr fontId="5"/>
  </si>
  <si>
    <t>東串良町後期高齢者医療特別会計</t>
    <phoneticPr fontId="5"/>
  </si>
  <si>
    <t>東串良町水道事業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</si>
  <si>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</si>
  <si>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</si>
  <si>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</si>
  <si>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</si>
  <si>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</si>
  <si>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</si>
  <si>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</si>
  <si>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</si>
  <si>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</si>
  <si>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</si>
  <si>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</si>
  <si>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</si>
  <si>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</si>
  <si>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</si>
  <si>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</si>
  <si>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</si>
  <si>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</si>
  <si>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</si>
  <si>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</si>
  <si>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</si>
  <si>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</si>
  <si>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</si>
  <si>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</si>
  <si>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</si>
  <si>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</si>
  <si>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</si>
  <si>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</si>
  <si>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</si>
  <si>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</si>
  <si>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</si>
  <si>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</si>
  <si>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</si>
  <si>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</si>
  <si>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</si>
  <si>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</si>
  <si>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</si>
  <si>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</si>
  <si>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</si>
  <si>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</si>
  <si>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</si>
  <si>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</si>
  <si>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</si>
  <si>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</si>
  <si>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</si>
  <si>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</si>
  <si>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</si>
  <si>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</si>
  <si>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</si>
  <si>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</si>
  <si>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</si>
  <si>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</si>
  <si>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</si>
  <si>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東串良町水道事業会計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</si>
  <si>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</si>
  <si>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</si>
  <si>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</si>
  <si>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</si>
  <si>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</si>
  <si>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</si>
  <si>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</si>
  <si>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</si>
  <si>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</si>
  <si>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</si>
  <si>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</si>
  <si>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</si>
  <si>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</si>
  <si>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</si>
  <si>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</si>
  <si>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</si>
  <si>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</si>
  <si>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</si>
  <si>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</si>
  <si>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</si>
  <si>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</si>
  <si>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</si>
  <si>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</si>
  <si>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</si>
  <si>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</si>
  <si>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</si>
  <si>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</si>
  <si>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</si>
  <si>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</si>
  <si>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</si>
  <si>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</si>
  <si>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</si>
  <si>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</si>
  <si>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</si>
  <si>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</si>
  <si>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</si>
  <si>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</si>
  <si>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</si>
  <si>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</si>
  <si>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</si>
  <si>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</si>
  <si>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</si>
  <si>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</si>
  <si>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</si>
  <si>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</si>
  <si>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</si>
  <si>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</si>
  <si>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</si>
  <si>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</si>
  <si>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</si>
  <si>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</si>
  <si>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</si>
  <si>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</si>
  <si>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</si>
  <si>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</si>
  <si>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</si>
  <si>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</si>
  <si>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</si>
  <si>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</si>
  <si>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</si>
  <si>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</si>
  <si>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</si>
  <si>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</si>
  <si>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</si>
  <si>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</si>
  <si>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</si>
  <si>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</si>
  <si>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</si>
  <si>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</si>
  <si>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</si>
  <si>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</si>
  <si>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</si>
  <si>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</si>
  <si>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</si>
  <si>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</si>
  <si>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</si>
  <si>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</si>
  <si>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</si>
  <si>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</si>
  <si>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</si>
  <si>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</si>
  <si>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</si>
  <si>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</si>
  <si>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</si>
  <si>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10.74</t>
  </si>
  <si>
    <t>▲ 0.34</t>
  </si>
  <si>
    <t>一般会計</t>
  </si>
  <si>
    <t>東串良町水道事業</t>
  </si>
  <si>
    <t>東串良町国民健康保険特別会計</t>
  </si>
  <si>
    <t>東串良町介護保険特別会計（保険事業勘定）</t>
  </si>
  <si>
    <t>東串良町介護保険特別会計（サービス事業勘定）</t>
  </si>
  <si>
    <t>東串良町後期高齢者医療特別会計</t>
  </si>
  <si>
    <t>その他会計（赤字）</t>
  </si>
  <si>
    <t>その他会計（黒字）</t>
  </si>
  <si>
    <t>R02</t>
    <phoneticPr fontId="5"/>
  </si>
  <si>
    <t>R03</t>
    <phoneticPr fontId="5"/>
  </si>
  <si>
    <t>R04</t>
    <phoneticPr fontId="5"/>
  </si>
  <si>
    <t>R05</t>
    <phoneticPr fontId="5"/>
  </si>
  <si>
    <t>R06</t>
    <phoneticPr fontId="5"/>
  </si>
  <si>
    <t>東串良町ふるさと応援基金</t>
    <rPh sb="0" eb="4">
      <t>ヒガシクシラチョウ</t>
    </rPh>
    <rPh sb="8" eb="10">
      <t>オウエン</t>
    </rPh>
    <rPh sb="10" eb="12">
      <t>キキン</t>
    </rPh>
    <phoneticPr fontId="5"/>
  </si>
  <si>
    <t>東串良町公共施設等整備基金</t>
    <rPh sb="0" eb="4">
      <t>ヒガシクシラチョウ</t>
    </rPh>
    <rPh sb="4" eb="6">
      <t>コウキョウ</t>
    </rPh>
    <rPh sb="6" eb="9">
      <t>シセツトウ</t>
    </rPh>
    <rPh sb="9" eb="11">
      <t>セイビ</t>
    </rPh>
    <rPh sb="11" eb="13">
      <t>キキン</t>
    </rPh>
    <phoneticPr fontId="5"/>
  </si>
  <si>
    <t>東串良町農地利用集積促進基金</t>
    <rPh sb="0" eb="4">
      <t>ヒガシクシラチョウ</t>
    </rPh>
    <rPh sb="4" eb="6">
      <t>ノウチ</t>
    </rPh>
    <rPh sb="6" eb="8">
      <t>リヨウ</t>
    </rPh>
    <rPh sb="8" eb="10">
      <t>シュウセキ</t>
    </rPh>
    <rPh sb="10" eb="12">
      <t>ソクシン</t>
    </rPh>
    <rPh sb="12" eb="14">
      <t>キキン</t>
    </rPh>
    <phoneticPr fontId="5"/>
  </si>
  <si>
    <t>東串良企業版ふるさと応援基金</t>
    <rPh sb="0" eb="3">
      <t>ヒガシクシラ</t>
    </rPh>
    <rPh sb="3" eb="6">
      <t>キギョウバン</t>
    </rPh>
    <rPh sb="10" eb="12">
      <t>オウエン</t>
    </rPh>
    <rPh sb="12" eb="14">
      <t>キキン</t>
    </rPh>
    <phoneticPr fontId="5"/>
  </si>
  <si>
    <t>みずほ銀行有価証券配当積立金</t>
    <rPh sb="3" eb="5">
      <t>ギンコウ</t>
    </rPh>
    <rPh sb="5" eb="7">
      <t>ユウカ</t>
    </rPh>
    <rPh sb="7" eb="9">
      <t>ショウケン</t>
    </rPh>
    <rPh sb="9" eb="11">
      <t>ハイトウ</t>
    </rPh>
    <rPh sb="11" eb="14">
      <t>ツミタテキン</t>
    </rPh>
    <phoneticPr fontId="5"/>
  </si>
  <si>
    <t>-</t>
    <phoneticPr fontId="2"/>
  </si>
  <si>
    <t>大隅肝属広域事務組合</t>
    <rPh sb="0" eb="4">
      <t>オオスミキモツキ</t>
    </rPh>
    <rPh sb="4" eb="10">
      <t>コウイキジムクミアイ</t>
    </rPh>
    <phoneticPr fontId="38"/>
  </si>
  <si>
    <t>大隅肝属地区消防組合</t>
    <rPh sb="0" eb="6">
      <t>オオスミキモツキチク</t>
    </rPh>
    <rPh sb="6" eb="10">
      <t>ショウボウクミアイ</t>
    </rPh>
    <phoneticPr fontId="38"/>
  </si>
  <si>
    <t>鹿児島県市町村総合事務組合</t>
    <rPh sb="0" eb="4">
      <t>カゴシマケン</t>
    </rPh>
    <rPh sb="4" eb="13">
      <t>シチョウソンソウゴウジムクミアイ</t>
    </rPh>
    <phoneticPr fontId="38"/>
  </si>
  <si>
    <t>鹿児島県後期高齢者医療広域連合（一般会計）</t>
    <rPh sb="0" eb="4">
      <t>カゴシマケン</t>
    </rPh>
    <rPh sb="4" eb="9">
      <t>コウキコウレイシャ</t>
    </rPh>
    <rPh sb="9" eb="13">
      <t>イリョウコウイキ</t>
    </rPh>
    <rPh sb="13" eb="15">
      <t>レンゴウ</t>
    </rPh>
    <rPh sb="16" eb="20">
      <t>イッパンカイケイ</t>
    </rPh>
    <phoneticPr fontId="38"/>
  </si>
  <si>
    <t>鹿児島県後期高齢者医療広域連合（特別会計）</t>
    <rPh sb="16" eb="18">
      <t>トクベツ</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</si>
  <si>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</si>
  <si>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</si>
  <si>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が類似団体と比べ低いため、公共施設等の廃止・新規取得が実行されていると考えられる。今後も、公共施設等を安心安全に利用できるよう維持補修等するだけでなく、老朽化の著しい施設については、公共施設等総合管理計画等に基づき、更新等を検討・実行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</si>
  <si>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</si>
  <si>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</si>
  <si>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</si>
  <si>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</si>
  <si>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</si>
  <si>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</si>
  <si>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</si>
  <si>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類似団体に比べ低い水準であり、昨年に比べ実質公債費比率は若干減少した。これは、実質公債費比率の算定において、分母となる標準財政規模から算入公債費等を控除した額が増加した一方、分子となる実質的な公債費負担額が減少したことによるものである。特に、分子を構成する元利償還金が令和５年度の669,569千円から令和６年度の642,898千円となり、26,671千円減少したことなどが、比率の低下に寄与している。今後も、住民サービスの低下を招かないよう十分配慮しながら、計画的な地方債の発行と元利償還金の減少に取り組むとともに、公債費や義務的経費の削減を中心に、財政の健全化に努める。</t>
    <rPh sb="40" eb="42">
      <t>ゲンショウ</t>
    </rPh>
    <rPh sb="49" eb="54">
      <t>ジッシツコウサイヒ</t>
    </rPh>
    <rPh sb="54" eb="56">
      <t>ヒリツ</t>
    </rPh>
    <rPh sb="57" eb="59">
      <t>サンテイ</t>
    </rPh>
    <rPh sb="64" eb="66">
      <t>ブンボ</t>
    </rPh>
    <rPh sb="69" eb="75">
      <t>ヒョウジュンザイセイキボ</t>
    </rPh>
    <rPh sb="77" eb="79">
      <t>サンニュウ</t>
    </rPh>
    <rPh sb="79" eb="82">
      <t>コウサイヒ</t>
    </rPh>
    <rPh sb="82" eb="83">
      <t>トウ</t>
    </rPh>
    <rPh sb="84" eb="86">
      <t>コウジョ</t>
    </rPh>
    <rPh sb="88" eb="89">
      <t>ガク</t>
    </rPh>
    <rPh sb="90" eb="92">
      <t>ゾウカ</t>
    </rPh>
    <rPh sb="94" eb="96">
      <t>イッポウ</t>
    </rPh>
    <rPh sb="97" eb="99">
      <t>ブンシ</t>
    </rPh>
    <rPh sb="102" eb="105">
      <t>ジッシツテキ</t>
    </rPh>
    <rPh sb="106" eb="109">
      <t>コウサイヒ</t>
    </rPh>
    <rPh sb="109" eb="111">
      <t>フタン</t>
    </rPh>
    <rPh sb="111" eb="112">
      <t>ガク</t>
    </rPh>
    <rPh sb="113" eb="115">
      <t>ゲンショウ</t>
    </rPh>
    <rPh sb="128" eb="129">
      <t>トク</t>
    </rPh>
    <rPh sb="131" eb="133">
      <t>ブンシ</t>
    </rPh>
    <rPh sb="134" eb="136">
      <t>コウセイ</t>
    </rPh>
    <rPh sb="138" eb="143">
      <t>ガンリショウカンキン</t>
    </rPh>
    <rPh sb="144" eb="146">
      <t>レイワ</t>
    </rPh>
    <rPh sb="147" eb="149">
      <t>ネンド</t>
    </rPh>
    <rPh sb="157" eb="159">
      <t>センエン</t>
    </rPh>
    <rPh sb="161" eb="163">
      <t>レイワ</t>
    </rPh>
    <rPh sb="164" eb="166">
      <t>ネンド</t>
    </rPh>
    <rPh sb="174" eb="176">
      <t>センエン</t>
    </rPh>
    <rPh sb="186" eb="188">
      <t>センエン</t>
    </rPh>
    <rPh sb="188" eb="190">
      <t>ゲンショウ</t>
    </rPh>
    <rPh sb="198" eb="200">
      <t>ヒリツ</t>
    </rPh>
    <rPh sb="201" eb="203">
      <t>テイカ</t>
    </rPh>
    <rPh sb="204" eb="206">
      <t>キヨ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</si>
</sst>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CF8588A-2E05-412D-8AF3-8D6006C07A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F590-4ED6-B9BA-45AA095719D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156025</c:v>
                </c:pt>
                <c:pt idx="1">
                  <c:v>136836</c:v>
                </c:pt>
                <c:pt idx="2">
                  <c:v>121941</c:v>
                </c:pt>
                <c:pt idx="3">
                  <c:v>191806</c:v>
                </c:pt>
                <c:pt idx="4">
                  <c:v>203135</c:v>
                </c:pt>
              </c:numCache>
            </c:numRef>
          </c:val>
          <c:smooth val="0"/>
          <c:extLst>
            <c:ext xmlns:c16="http://schemas.microsoft.com/office/drawing/2014/chart" uri="{C3380CC4-5D6E-409C-BE32-E72D297353CC}">
              <c16:uniqueId val="{00000001-F590-4ED6-B9BA-45AA095719D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8.17</c:v>
                </c:pt>
                <c:pt idx="1">
                  <c:v>9.5399999999999991</c:v>
                </c:pt>
                <c:pt idx="2">
                  <c:v>6.01</c:v>
                </c:pt>
                <c:pt idx="3">
                  <c:v>5.29</c:v>
                </c:pt>
                <c:pt idx="4">
                  <c:v>6.52</c:v>
                </c:pt>
              </c:numCache>
            </c:numRef>
          </c:val>
          <c:extLst>
            <c:ext xmlns:c16="http://schemas.microsoft.com/office/drawing/2014/chart" uri="{C3380CC4-5D6E-409C-BE32-E72D297353CC}">
              <c16:uniqueId val="{00000000-1E9A-4736-8100-E1FE0D1BD63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64.02</c:v>
                </c:pt>
                <c:pt idx="1">
                  <c:v>63.32</c:v>
                </c:pt>
                <c:pt idx="2">
                  <c:v>56.72</c:v>
                </c:pt>
                <c:pt idx="3">
                  <c:v>54.59</c:v>
                </c:pt>
                <c:pt idx="4">
                  <c:v>53.49</c:v>
                </c:pt>
              </c:numCache>
            </c:numRef>
          </c:val>
          <c:extLst>
            <c:ext xmlns:c16="http://schemas.microsoft.com/office/drawing/2014/chart" uri="{C3380CC4-5D6E-409C-BE32-E72D297353CC}">
              <c16:uniqueId val="{00000001-1E9A-4736-8100-E1FE0D1BD63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4.47</c:v>
                </c:pt>
                <c:pt idx="1">
                  <c:v>5.77</c:v>
                </c:pt>
                <c:pt idx="2">
                  <c:v>-10.74</c:v>
                </c:pt>
                <c:pt idx="3">
                  <c:v>-0.34</c:v>
                </c:pt>
                <c:pt idx="4">
                  <c:v>1.48</c:v>
                </c:pt>
              </c:numCache>
            </c:numRef>
          </c:val>
          <c:smooth val="0"/>
          <c:extLst>
            <c:ext xmlns:c16="http://schemas.microsoft.com/office/drawing/2014/chart" uri="{C3380CC4-5D6E-409C-BE32-E72D297353CC}">
              <c16:uniqueId val="{00000002-1E9A-4736-8100-E1FE0D1BD63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A85-4B72-BB0C-B9489C3E0D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85-4B72-BB0C-B9489C3E0DA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A85-4B72-BB0C-B9489C3E0DA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A85-4B72-BB0C-B9489C3E0DA2}"/>
            </c:ext>
          </c:extLst>
        </c:ser>
        <c:ser>
          <c:idx val="4"/>
          <c:order val="4"/>
          <c:tx>
            <c:strRef>
              <c:f>データシート!$A$31</c:f>
              <c:strCache>
                <c:ptCount val="1"/>
                <c:pt idx="0">
                  <c:v>東串良町後期高齢者医療特別会計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4-AA85-4B72-BB0C-B9489C3E0DA2}"/>
            </c:ext>
          </c:extLst>
        </c:ser>
        <c:ser>
          <c:idx val="5"/>
          <c:order val="5"/>
          <c:tx>
            <c:strRef>
              <c:f>データシート!$A$32</c:f>
              <c:strCache>
                <c:ptCount val="1"/>
                <c:pt idx="0">
                  <c:v>東串良町介護保険特別会計（サービス事業勘定）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7.0000000000000007E-2</c:v>
                </c:pt>
                <c:pt idx="4">
                  <c:v>#N/A</c:v>
                </c:pt>
                <c:pt idx="5">
                  <c:v>0.11</c:v>
                </c:pt>
                <c:pt idx="6">
                  <c:v>#N/A</c:v>
                </c:pt>
                <c:pt idx="7">
                  <c:v>0.08</c:v>
                </c:pt>
                <c:pt idx="8">
                  <c:v>#N/A</c:v>
                </c:pt>
                <c:pt idx="9">
                  <c:v>0.09</c:v>
                </c:pt>
              </c:numCache>
            </c:numRef>
          </c:val>
          <c:extLst>
            <c:ext xmlns:c16="http://schemas.microsoft.com/office/drawing/2014/chart" uri="{C3380CC4-5D6E-409C-BE32-E72D297353CC}">
              <c16:uniqueId val="{00000005-AA85-4B72-BB0C-B9489C3E0DA2}"/>
            </c:ext>
          </c:extLst>
        </c:ser>
        <c:ser>
          <c:idx val="6"/>
          <c:order val="6"/>
          <c:tx>
            <c:strRef>
              <c:f>データシート!$A$33</c:f>
              <c:strCache>
                <c:ptCount val="1"/>
                <c:pt idx="0">
                  <c:v>東串良町介護保険特別会計（保険事業勘定）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2.92</c:v>
                </c:pt>
                <c:pt idx="2">
                  <c:v>#N/A</c:v>
                </c:pt>
                <c:pt idx="3">
                  <c:v>2.83</c:v>
                </c:pt>
                <c:pt idx="4">
                  <c:v>#N/A</c:v>
                </c:pt>
                <c:pt idx="5">
                  <c:v>1.75</c:v>
                </c:pt>
                <c:pt idx="6">
                  <c:v>#N/A</c:v>
                </c:pt>
                <c:pt idx="7">
                  <c:v>1.52</c:v>
                </c:pt>
                <c:pt idx="8">
                  <c:v>#N/A</c:v>
                </c:pt>
                <c:pt idx="9">
                  <c:v>2.06</c:v>
                </c:pt>
              </c:numCache>
            </c:numRef>
          </c:val>
          <c:extLst>
            <c:ext xmlns:c16="http://schemas.microsoft.com/office/drawing/2014/chart" uri="{C3380CC4-5D6E-409C-BE32-E72D297353CC}">
              <c16:uniqueId val="{00000006-AA85-4B72-BB0C-B9489C3E0DA2}"/>
            </c:ext>
          </c:extLst>
        </c:ser>
        <c:ser>
          <c:idx val="7"/>
          <c:order val="7"/>
          <c:tx>
            <c:strRef>
              <c:f>データシート!$A$34</c:f>
              <c:strCache>
                <c:ptCount val="1"/>
                <c:pt idx="0">
                  <c:v>東串良町国民健康保険特別会計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3.66</c:v>
                </c:pt>
                <c:pt idx="4">
                  <c:v>#N/A</c:v>
                </c:pt>
                <c:pt idx="5">
                  <c:v>1.52</c:v>
                </c:pt>
                <c:pt idx="6">
                  <c:v>#N/A</c:v>
                </c:pt>
                <c:pt idx="7">
                  <c:v>2.39</c:v>
                </c:pt>
                <c:pt idx="8">
                  <c:v>#N/A</c:v>
                </c:pt>
                <c:pt idx="9">
                  <c:v>3.11</c:v>
                </c:pt>
              </c:numCache>
            </c:numRef>
          </c:val>
          <c:extLst>
            <c:ext xmlns:c16="http://schemas.microsoft.com/office/drawing/2014/chart" uri="{C3380CC4-5D6E-409C-BE32-E72D297353CC}">
              <c16:uniqueId val="{00000007-AA85-4B72-BB0C-B9489C3E0DA2}"/>
            </c:ext>
          </c:extLst>
        </c:ser>
        <c:ser>
          <c:idx val="8"/>
          <c:order val="8"/>
          <c:tx>
            <c:strRef>
              <c:f>データシート!$A$35</c:f>
              <c:strCache>
                <c:ptCount val="1"/>
                <c:pt idx="0">
                  <c:v>東串良町水道事業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9.7799999999999994</c:v>
                </c:pt>
                <c:pt idx="2">
                  <c:v>#N/A</c:v>
                </c:pt>
                <c:pt idx="3">
                  <c:v>8.73</c:v>
                </c:pt>
                <c:pt idx="4">
                  <c:v>#N/A</c:v>
                </c:pt>
                <c:pt idx="5">
                  <c:v>6.55</c:v>
                </c:pt>
                <c:pt idx="6">
                  <c:v>#N/A</c:v>
                </c:pt>
                <c:pt idx="7">
                  <c:v>6.47</c:v>
                </c:pt>
                <c:pt idx="8">
                  <c:v>#N/A</c:v>
                </c:pt>
                <c:pt idx="9">
                  <c:v>6.35</c:v>
                </c:pt>
              </c:numCache>
            </c:numRef>
          </c:val>
          <c:extLst>
            <c:ext xmlns:c16="http://schemas.microsoft.com/office/drawing/2014/chart" uri="{C3380CC4-5D6E-409C-BE32-E72D297353CC}">
              <c16:uniqueId val="{00000008-AA85-4B72-BB0C-B9489C3E0DA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8.16</c:v>
                </c:pt>
                <c:pt idx="2">
                  <c:v>#N/A</c:v>
                </c:pt>
                <c:pt idx="3">
                  <c:v>9.5399999999999991</c:v>
                </c:pt>
                <c:pt idx="4">
                  <c:v>#N/A</c:v>
                </c:pt>
                <c:pt idx="5">
                  <c:v>6</c:v>
                </c:pt>
                <c:pt idx="6">
                  <c:v>#N/A</c:v>
                </c:pt>
                <c:pt idx="7">
                  <c:v>5.29</c:v>
                </c:pt>
                <c:pt idx="8">
                  <c:v>#N/A</c:v>
                </c:pt>
                <c:pt idx="9">
                  <c:v>6.51</c:v>
                </c:pt>
              </c:numCache>
            </c:numRef>
          </c:val>
          <c:extLst>
            <c:ext xmlns:c16="http://schemas.microsoft.com/office/drawing/2014/chart" uri="{C3380CC4-5D6E-409C-BE32-E72D297353CC}">
              <c16:uniqueId val="{00000009-AA85-4B72-BB0C-B9489C3E0D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413</c:v>
                </c:pt>
                <c:pt idx="5">
                  <c:v>432</c:v>
                </c:pt>
                <c:pt idx="8">
                  <c:v>448</c:v>
                </c:pt>
                <c:pt idx="11">
                  <c:v>495</c:v>
                </c:pt>
                <c:pt idx="14">
                  <c:v>469</c:v>
                </c:pt>
              </c:numCache>
            </c:numRef>
          </c:val>
          <c:extLst>
            <c:ext xmlns:c16="http://schemas.microsoft.com/office/drawing/2014/chart" uri="{C3380CC4-5D6E-409C-BE32-E72D297353CC}">
              <c16:uniqueId val="{00000000-8034-4735-9341-A1BE036005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34-4735-9341-A1BE036005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034-4735-9341-A1BE036005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42</c:v>
                </c:pt>
                <c:pt idx="6">
                  <c:v>39</c:v>
                </c:pt>
                <c:pt idx="9">
                  <c:v>20</c:v>
                </c:pt>
                <c:pt idx="12">
                  <c:v>7</c:v>
                </c:pt>
              </c:numCache>
            </c:numRef>
          </c:val>
          <c:extLst>
            <c:ext xmlns:c16="http://schemas.microsoft.com/office/drawing/2014/chart" uri="{C3380CC4-5D6E-409C-BE32-E72D297353CC}">
              <c16:uniqueId val="{00000003-8034-4735-9341-A1BE036005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c:v>
                </c:pt>
                <c:pt idx="3">
                  <c:v>18</c:v>
                </c:pt>
                <c:pt idx="6">
                  <c:v>19</c:v>
                </c:pt>
                <c:pt idx="9">
                  <c:v>20</c:v>
                </c:pt>
                <c:pt idx="12">
                  <c:v>22</c:v>
                </c:pt>
              </c:numCache>
            </c:numRef>
          </c:val>
          <c:extLst>
            <c:ext xmlns:c16="http://schemas.microsoft.com/office/drawing/2014/chart" uri="{C3380CC4-5D6E-409C-BE32-E72D297353CC}">
              <c16:uniqueId val="{00000004-8034-4735-9341-A1BE036005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34-4735-9341-A1BE036005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34-4735-9341-A1BE036005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547</c:v>
                </c:pt>
                <c:pt idx="3">
                  <c:v>573</c:v>
                </c:pt>
                <c:pt idx="6">
                  <c:v>604</c:v>
                </c:pt>
                <c:pt idx="9">
                  <c:v>670</c:v>
                </c:pt>
                <c:pt idx="12">
                  <c:v>643</c:v>
                </c:pt>
              </c:numCache>
            </c:numRef>
          </c:val>
          <c:extLst>
            <c:ext xmlns:c16="http://schemas.microsoft.com/office/drawing/2014/chart" uri="{C3380CC4-5D6E-409C-BE32-E72D297353CC}">
              <c16:uniqueId val="{00000007-8034-4735-9341-A1BE036005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192</c:v>
                </c:pt>
                <c:pt idx="2">
                  <c:v>#N/A</c:v>
                </c:pt>
                <c:pt idx="3">
                  <c:v>#N/A</c:v>
                </c:pt>
                <c:pt idx="4">
                  <c:v>201</c:v>
                </c:pt>
                <c:pt idx="5">
                  <c:v>#N/A</c:v>
                </c:pt>
                <c:pt idx="6">
                  <c:v>#N/A</c:v>
                </c:pt>
                <c:pt idx="7">
                  <c:v>214</c:v>
                </c:pt>
                <c:pt idx="8">
                  <c:v>#N/A</c:v>
                </c:pt>
                <c:pt idx="9">
                  <c:v>#N/A</c:v>
                </c:pt>
                <c:pt idx="10">
                  <c:v>215</c:v>
                </c:pt>
                <c:pt idx="11">
                  <c:v>#N/A</c:v>
                </c:pt>
                <c:pt idx="12">
                  <c:v>#N/A</c:v>
                </c:pt>
                <c:pt idx="13">
                  <c:v>203</c:v>
                </c:pt>
                <c:pt idx="14">
                  <c:v>#N/A</c:v>
                </c:pt>
              </c:numCache>
            </c:numRef>
          </c:val>
          <c:smooth val="0"/>
          <c:extLst>
            <c:ext xmlns:c16="http://schemas.microsoft.com/office/drawing/2014/chart" uri="{C3380CC4-5D6E-409C-BE32-E72D297353CC}">
              <c16:uniqueId val="{00000008-8034-4735-9341-A1BE036005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4448</c:v>
                </c:pt>
                <c:pt idx="5">
                  <c:v>4786</c:v>
                </c:pt>
                <c:pt idx="8">
                  <c:v>4675</c:v>
                </c:pt>
                <c:pt idx="11">
                  <c:v>4834</c:v>
                </c:pt>
                <c:pt idx="14">
                  <c:v>5108</c:v>
                </c:pt>
              </c:numCache>
            </c:numRef>
          </c:val>
          <c:extLst>
            <c:ext xmlns:c16="http://schemas.microsoft.com/office/drawing/2014/chart" uri="{C3380CC4-5D6E-409C-BE32-E72D297353CC}">
              <c16:uniqueId val="{00000000-CDF8-47A0-B311-72D5E44865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c:v>
                </c:pt>
                <c:pt idx="5">
                  <c:v>39</c:v>
                </c:pt>
                <c:pt idx="8">
                  <c:v>26</c:v>
                </c:pt>
                <c:pt idx="11">
                  <c:v>16</c:v>
                </c:pt>
                <c:pt idx="14">
                  <c:v>8</c:v>
                </c:pt>
              </c:numCache>
            </c:numRef>
          </c:val>
          <c:extLst>
            <c:ext xmlns:c16="http://schemas.microsoft.com/office/drawing/2014/chart" uri="{C3380CC4-5D6E-409C-BE32-E72D297353CC}">
              <c16:uniqueId val="{00000001-CDF8-47A0-B311-72D5E44865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3101</c:v>
                </c:pt>
                <c:pt idx="5">
                  <c:v>3887</c:v>
                </c:pt>
                <c:pt idx="8">
                  <c:v>4864</c:v>
                </c:pt>
                <c:pt idx="11">
                  <c:v>5253</c:v>
                </c:pt>
                <c:pt idx="14">
                  <c:v>5697</c:v>
                </c:pt>
              </c:numCache>
            </c:numRef>
          </c:val>
          <c:extLst>
            <c:ext xmlns:c16="http://schemas.microsoft.com/office/drawing/2014/chart" uri="{C3380CC4-5D6E-409C-BE32-E72D297353CC}">
              <c16:uniqueId val="{00000002-CDF8-47A0-B311-72D5E44865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F8-47A0-B311-72D5E44865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F8-47A0-B311-72D5E44865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F8-47A0-B311-72D5E44865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300</c:v>
                </c:pt>
                <c:pt idx="3">
                  <c:v>199</c:v>
                </c:pt>
                <c:pt idx="6">
                  <c:v>108</c:v>
                </c:pt>
                <c:pt idx="9">
                  <c:v>161</c:v>
                </c:pt>
                <c:pt idx="12">
                  <c:v>129</c:v>
                </c:pt>
              </c:numCache>
            </c:numRef>
          </c:val>
          <c:extLst>
            <c:ext xmlns:c16="http://schemas.microsoft.com/office/drawing/2014/chart" uri="{C3380CC4-5D6E-409C-BE32-E72D297353CC}">
              <c16:uniqueId val="{00000006-CDF8-47A0-B311-72D5E44865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114</c:v>
                </c:pt>
                <c:pt idx="3">
                  <c:v>68</c:v>
                </c:pt>
                <c:pt idx="6">
                  <c:v>40</c:v>
                </c:pt>
                <c:pt idx="9">
                  <c:v>25</c:v>
                </c:pt>
                <c:pt idx="12">
                  <c:v>71</c:v>
                </c:pt>
              </c:numCache>
            </c:numRef>
          </c:val>
          <c:extLst>
            <c:ext xmlns:c16="http://schemas.microsoft.com/office/drawing/2014/chart" uri="{C3380CC4-5D6E-409C-BE32-E72D297353CC}">
              <c16:uniqueId val="{00000007-CDF8-47A0-B311-72D5E44865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271</c:v>
                </c:pt>
                <c:pt idx="3">
                  <c:v>252</c:v>
                </c:pt>
                <c:pt idx="6">
                  <c:v>235</c:v>
                </c:pt>
                <c:pt idx="9">
                  <c:v>217</c:v>
                </c:pt>
                <c:pt idx="12">
                  <c:v>195</c:v>
                </c:pt>
              </c:numCache>
            </c:numRef>
          </c:val>
          <c:extLst>
            <c:ext xmlns:c16="http://schemas.microsoft.com/office/drawing/2014/chart" uri="{C3380CC4-5D6E-409C-BE32-E72D297353CC}">
              <c16:uniqueId val="{00000008-CDF8-47A0-B311-72D5E44865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425</c:v>
                </c:pt>
                <c:pt idx="3">
                  <c:v>325</c:v>
                </c:pt>
                <c:pt idx="6">
                  <c:v>202</c:v>
                </c:pt>
                <c:pt idx="9">
                  <c:v>396</c:v>
                </c:pt>
                <c:pt idx="12">
                  <c:v>306</c:v>
                </c:pt>
              </c:numCache>
            </c:numRef>
          </c:val>
          <c:extLst>
            <c:ext xmlns:c16="http://schemas.microsoft.com/office/drawing/2014/chart" uri="{C3380CC4-5D6E-409C-BE32-E72D297353CC}">
              <c16:uniqueId val="{00000009-CDF8-47A0-B311-72D5E44865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5763</c:v>
                </c:pt>
                <c:pt idx="3">
                  <c:v>5818</c:v>
                </c:pt>
                <c:pt idx="6">
                  <c:v>5718</c:v>
                </c:pt>
                <c:pt idx="9">
                  <c:v>5815</c:v>
                </c:pt>
                <c:pt idx="12">
                  <c:v>6201</c:v>
                </c:pt>
              </c:numCache>
            </c:numRef>
          </c:val>
          <c:extLst>
            <c:ext xmlns:c16="http://schemas.microsoft.com/office/drawing/2014/chart" uri="{C3380CC4-5D6E-409C-BE32-E72D297353CC}">
              <c16:uniqueId val="{0000000A-CDF8-47A0-B311-72D5E448659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DF8-47A0-B311-72D5E448659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1733</c:v>
                </c:pt>
                <c:pt idx="1">
                  <c:v>1737</c:v>
                </c:pt>
                <c:pt idx="2">
                  <c:v>1742</c:v>
                </c:pt>
              </c:numCache>
            </c:numRef>
          </c:val>
          <c:extLst>
            <c:ext xmlns:c16="http://schemas.microsoft.com/office/drawing/2014/chart" uri="{C3380CC4-5D6E-409C-BE32-E72D297353CC}">
              <c16:uniqueId val="{00000000-00A5-41B9-9F1E-A0538AC1FA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339</c:v>
                </c:pt>
                <c:pt idx="1">
                  <c:v>354</c:v>
                </c:pt>
                <c:pt idx="2">
                  <c:v>413</c:v>
                </c:pt>
              </c:numCache>
            </c:numRef>
          </c:val>
          <c:extLst>
            <c:ext xmlns:c16="http://schemas.microsoft.com/office/drawing/2014/chart" uri="{C3380CC4-5D6E-409C-BE32-E72D297353CC}">
              <c16:uniqueId val="{00000001-00A5-41B9-9F1E-A0538AC1FA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2636</c:v>
                </c:pt>
                <c:pt idx="1">
                  <c:v>3006</c:v>
                </c:pt>
                <c:pt idx="2">
                  <c:v>3386</c:v>
                </c:pt>
              </c:numCache>
            </c:numRef>
          </c:val>
          <c:extLst>
            <c:ext xmlns:c16="http://schemas.microsoft.com/office/drawing/2014/chart" uri="{C3380CC4-5D6E-409C-BE32-E72D297353CC}">
              <c16:uniqueId val="{00000002-00A5-41B9-9F1E-A0538AC1FA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{2FDFE93C-D9ED-48BE-BC6A-52C515A30A1B}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8B-480F-B3A8-BAC9659D56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{D83E5ADC-E7B3-4BD8-9F93-DDF958D65B0D}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8B-480F-B3A8-BAC9659D56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{238DA59A-2D2B-4399-8781-54F2C9EA02B5}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8B-480F-B3A8-BAC9659D56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{0A6329F3-72FC-4778-8D15-D370625717CA}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8B-480F-B3A8-BAC9659D56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{D5FE0213-EBF9-4285-9874-59776D845852}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8B-480F-B3A8-BAC9659D56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{EA27D639-42B7-4551-BBBA-C1EBF39049F9}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8B-480F-B3A8-BAC9659D56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{58D0BDB7-A99C-4D02-989E-2A6DEF8DB564}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8B-480F-B3A8-BAC9659D56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{CA2CAA50-C3E3-4C98-8225-0C7FFBD84B11}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8B-480F-B3A8-BAC9659D56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{1FD7475C-CB26-4932-9919-8A6F35FC1400}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8B-480F-B3A8-BAC9659D56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65.900000000000006</c:v>
                </c:pt>
                <c:pt idx="16">
                  <c:v>61.6</c:v>
                </c:pt>
                <c:pt idx="24">
                  <c:v>62.7</c:v>
                </c:pt>
                <c:pt idx="32">
                  <c:v>60.2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D8B-480F-B3A8-BAC9659D56D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{AE6EDD33-7C88-4F18-8F67-E4D82C392517}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8B-480F-B3A8-BAC9659D56D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{1EF6ABBD-5DE0-4A67-B8FB-3186CB69E448}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8B-480F-B3A8-BAC9659D56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{0B7C9626-105D-4F59-A8D4-EF3F07F12B05}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8B-480F-B3A8-BAC9659D56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{498287D3-C319-4F14-A20B-88F2D9671CA5}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8B-480F-B3A8-BAC9659D56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{5E620005-72C1-4DA2-A0D2-6B2058C776B9}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8B-480F-B3A8-BAC9659D56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{BE0DAD6A-3E1D-44CC-9E85-661A2683E41F}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8B-480F-B3A8-BAC9659D56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{1DE34100-55E4-44EA-89DB-CCE973478889}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8B-480F-B3A8-BAC9659D56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{02494B8B-88A1-4619-84E1-D8CFE64E313F}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8B-480F-B3A8-BAC9659D56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{425263E3-49FE-4884-90DC-AA7BECEEA3DC}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8B-480F-B3A8-BAC9659D56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D8B-480F-B3A8-BAC9659D56DC}"/>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{54548561-CCF7-4989-9A74-7645E7B40894}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04-47CA-A855-A1F7171D69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{D79087DD-609B-45A2-9412-968B4C4B5D78}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04-47CA-A855-A1F7171D69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{A225BE16-C5E2-4CF1-BC7E-4C8DA162BA37}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04-47CA-A855-A1F7171D69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{497932D2-2440-4E2F-AAFF-C052F62C7DBE}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04-47CA-A855-A1F7171D69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{70052E8D-C978-4DBF-B892-0C8AB668C3F0}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04-47CA-A855-A1F7171D695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{C8F8A0C1-0DF1-4918-92EB-2D3EE8E393CB}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04-47CA-A855-A1F7171D695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{4456761D-6427-453B-A187-4AEE41B29975}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04-47CA-A855-A1F7171D69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{7FD98521-396E-4632-AC67-F49B0EA435D2}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04-47CA-A855-A1F7171D69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{6179BDA8-674F-401B-93C7-174B24BA93FA}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04-47CA-A855-A1F7171D69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7.7</c:v>
                </c:pt>
                <c:pt idx="16">
                  <c:v>7.8</c:v>
                </c:pt>
                <c:pt idx="24">
                  <c:v>7.9</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504-47CA-A855-A1F7171D69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{197EE2C9-E9D5-46AD-9152-A584AD40220D}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04-47CA-A855-A1F7171D69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{796AA8F3-E5D0-42F7-9840-4870D3A34EF2}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04-47CA-A855-A1F7171D69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{E1A945FD-CBC8-4D28-9164-3848C65BC70E}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04-47CA-A855-A1F7171D69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{DD88F9F4-38BC-410D-8038-EAA3922CEC31}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04-47CA-A855-A1F7171D69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{AE08CA2F-650C-4DDE-BA60-D44821AE7128}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04-47CA-A855-A1F7171D695E}"/>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{C4D1C6CE-39E7-4BD4-87A3-806C066DDC41}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04-47CA-A855-A1F7171D69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{CE2E6293-4ACC-4D21-A368-9DEE692F4685}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04-47CA-A855-A1F7171D695E}"/>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{B312A2AE-3F19-48A2-8BF9-E6BFD7667D8F}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04-47CA-A855-A1F7171D695E}"/>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{40684B94-3AF0-4A76-A114-E9B7DD3F3AFD}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04-47CA-A855-A1F7171D69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04-47CA-A855-A1F7171D695E}"/>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類似団体平均は上回っているが、財政力指数は年々減少傾向にある。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地方交付税や補助金、地方債への依存度が高い財政構造にあるため、定員管理・給与の適正化、事業の検討等による歳出の抑制・見直しを実施するとともに、町税等の収納率向上を図り、歳入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141212</xdr:rowOff>
    </xdr:from>
    <xdr:to>
      <xdr:col>23</xdr:col>
      <xdr:colOff>133350</xdr:colOff>
      <xdr:row>43</xdr:row>
      <xdr:rowOff>152702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135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141212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106741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7909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72269</xdr:rowOff>
    </xdr:from>
    <xdr:to>
      <xdr:col>11</xdr:col>
      <xdr:colOff>31750</xdr:colOff>
      <xdr:row>43</xdr:row>
      <xdr:rowOff>106741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4461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118429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90412</xdr:rowOff>
    </xdr:from>
    <xdr:to>
      <xdr:col>19</xdr:col>
      <xdr:colOff>184150</xdr:colOff>
      <xdr:row>44</xdr:row>
      <xdr:rowOff>20562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30739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3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19249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55941</xdr:rowOff>
    </xdr:from>
    <xdr:to>
      <xdr:col>11</xdr:col>
      <xdr:colOff>82550</xdr:colOff>
      <xdr:row>43</xdr:row>
      <xdr:rowOff>157541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21469</xdr:rowOff>
    </xdr:from>
    <xdr:to>
      <xdr:col>7</xdr:col>
      <xdr:colOff>31750</xdr:colOff>
      <xdr:row>43</xdr:row>
      <xdr:rowOff>123069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133246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経常支出となる人件費、扶助費、公債費等の支出が増加しており、類似団体平均と比較をしても上回っているため、各種歳入の確保、事務経費の見直しを行い、経常経費の削減に努める。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66040</xdr:rowOff>
    </xdr:from>
    <xdr:to>
      <xdr:col>23</xdr:col>
      <xdr:colOff>133350</xdr:colOff>
      <xdr:row>64</xdr:row>
      <xdr:rowOff>24892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67390"/>
          <a:ext cx="8382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24892</xdr:rowOff>
    </xdr:from>
    <xdr:to>
      <xdr:col>19</xdr:col>
      <xdr:colOff>133350</xdr:colOff>
      <xdr:row>64</xdr:row>
      <xdr:rowOff>24892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97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152908</xdr:rowOff>
    </xdr:from>
    <xdr:to>
      <xdr:col>15</xdr:col>
      <xdr:colOff>82550</xdr:colOff>
      <xdr:row>64</xdr:row>
      <xdr:rowOff>24892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5425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152908</xdr:rowOff>
    </xdr:from>
    <xdr:to>
      <xdr:col>11</xdr:col>
      <xdr:colOff>31750</xdr:colOff>
      <xdr:row>64</xdr:row>
      <xdr:rowOff>24892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5425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31767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145542</xdr:rowOff>
    </xdr:from>
    <xdr:to>
      <xdr:col>19</xdr:col>
      <xdr:colOff>184150</xdr:colOff>
      <xdr:row>64</xdr:row>
      <xdr:rowOff>75692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60469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3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145542</xdr:rowOff>
    </xdr:from>
    <xdr:to>
      <xdr:col>15</xdr:col>
      <xdr:colOff>133350</xdr:colOff>
      <xdr:row>64</xdr:row>
      <xdr:rowOff>75692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60469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102108</xdr:rowOff>
    </xdr:from>
    <xdr:to>
      <xdr:col>11</xdr:col>
      <xdr:colOff>82550</xdr:colOff>
      <xdr:row>64</xdr:row>
      <xdr:rowOff>32258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17035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8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[285,252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人当たりの決算額は増加傾向にあるものの、類似団体平均値を下回っている。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今後もさらなる行政改革の推進を図り、定員管理・給与の適正化による人件費及び物件費の歳出抑制に努める。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9058</xdr:rowOff>
    </xdr:from>
    <xdr:to>
      <xdr:col>23</xdr:col>
      <xdr:colOff>133350</xdr:colOff>
      <xdr:row>82</xdr:row>
      <xdr:rowOff>27913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67958"/>
          <a:ext cx="838200" cy="1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8522</xdr:rowOff>
    </xdr:from>
    <xdr:to>
      <xdr:col>19</xdr:col>
      <xdr:colOff>133350</xdr:colOff>
      <xdr:row>82</xdr:row>
      <xdr:rowOff>9058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67422"/>
          <a:ext cx="889000" cy="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113819</xdr:rowOff>
    </xdr:from>
    <xdr:to>
      <xdr:col>15</xdr:col>
      <xdr:colOff>82550</xdr:colOff>
      <xdr:row>82</xdr:row>
      <xdr:rowOff>8522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01269"/>
          <a:ext cx="889000" cy="6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76978</xdr:rowOff>
    </xdr:from>
    <xdr:to>
      <xdr:col>11</xdr:col>
      <xdr:colOff>31750</xdr:colOff>
      <xdr:row>81</xdr:row>
      <xdr:rowOff>113819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64428"/>
          <a:ext cx="889000" cy="3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148563</xdr:rowOff>
    </xdr:from>
    <xdr:to>
      <xdr:col>23</xdr:col>
      <xdr:colOff>184150</xdr:colOff>
      <xdr:row>82</xdr:row>
      <xdr:rowOff>78713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3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165090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129708</xdr:rowOff>
    </xdr:from>
    <xdr:to>
      <xdr:col>19</xdr:col>
      <xdr:colOff>184150</xdr:colOff>
      <xdr:row>82</xdr:row>
      <xdr:rowOff>59858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1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70035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86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129172</xdr:rowOff>
    </xdr:from>
    <xdr:to>
      <xdr:col>15</xdr:col>
      <xdr:colOff>133350</xdr:colOff>
      <xdr:row>82</xdr:row>
      <xdr:rowOff>59322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1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69499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8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63019</xdr:rowOff>
    </xdr:from>
    <xdr:to>
      <xdr:col>11</xdr:col>
      <xdr:colOff>82550</xdr:colOff>
      <xdr:row>81</xdr:row>
      <xdr:rowOff>164619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3346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1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26178</xdr:rowOff>
    </xdr:from>
    <xdr:to>
      <xdr:col>7</xdr:col>
      <xdr:colOff>31750</xdr:colOff>
      <xdr:row>81</xdr:row>
      <xdr:rowOff>127778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1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137955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8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ラスパイレス指数は、全国町村平均と同値であり、類似団体平均値を下回っており、今後も人事評価制度による給与の適正化や定員管理により、適正な給与水準に努める。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152400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720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98778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6050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5245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165805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524566"/>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これまでも適正な定員管理に取り組んでいるが、今後も行財政改革に努め、定員管理の適正化を図る。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71374</xdr:rowOff>
    </xdr:from>
    <xdr:to>
      <xdr:col>81</xdr:col>
      <xdr:colOff>44450</xdr:colOff>
      <xdr:row>59</xdr:row>
      <xdr:rowOff>102743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86924"/>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43866</xdr:rowOff>
    </xdr:from>
    <xdr:to>
      <xdr:col>77</xdr:col>
      <xdr:colOff>44450</xdr:colOff>
      <xdr:row>59</xdr:row>
      <xdr:rowOff>71374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59416"/>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43866</xdr:rowOff>
    </xdr:from>
    <xdr:to>
      <xdr:col>72</xdr:col>
      <xdr:colOff>203200</xdr:colOff>
      <xdr:row>59</xdr:row>
      <xdr:rowOff>63170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1594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63170</xdr:rowOff>
    </xdr:from>
    <xdr:to>
      <xdr:col>68</xdr:col>
      <xdr:colOff>152400</xdr:colOff>
      <xdr:row>59</xdr:row>
      <xdr:rowOff>63653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3512800" y="10178720"/>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51943</xdr:rowOff>
    </xdr:from>
    <xdr:to>
      <xdr:col>81</xdr:col>
      <xdr:colOff>95250</xdr:colOff>
      <xdr:row>59</xdr:row>
      <xdr:rowOff>153543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6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68470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12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20574</xdr:rowOff>
    </xdr:from>
    <xdr:to>
      <xdr:col>77</xdr:col>
      <xdr:colOff>95250</xdr:colOff>
      <xdr:row>59</xdr:row>
      <xdr:rowOff>122174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132351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0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164516</xdr:rowOff>
    </xdr:from>
    <xdr:to>
      <xdr:col>73</xdr:col>
      <xdr:colOff>44450</xdr:colOff>
      <xdr:row>59</xdr:row>
      <xdr:rowOff>94666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0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104843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12370</xdr:rowOff>
    </xdr:from>
    <xdr:to>
      <xdr:col>68</xdr:col>
      <xdr:colOff>203200</xdr:colOff>
      <xdr:row>59</xdr:row>
      <xdr:rowOff>113970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124147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9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12853</xdr:rowOff>
    </xdr:from>
    <xdr:to>
      <xdr:col>64</xdr:col>
      <xdr:colOff>152400</xdr:colOff>
      <xdr:row>59</xdr:row>
      <xdr:rowOff>114453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2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124630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9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地方債抑制への取組みより、類似団体内平均値と比較し下回っているものの、全国平均、鹿児島県平均と比べると上回っている。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予算編成時、年間の借入限度額のの設定や地方債を充当して行うべき事業かの判断を行い、計画的な地方債の発行に努める。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16404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8643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16404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643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167746</xdr:rowOff>
    </xdr:from>
    <xdr:to>
      <xdr:col>72</xdr:col>
      <xdr:colOff>203200</xdr:colOff>
      <xdr:row>40</xdr:row>
      <xdr:rowOff>6350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542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167746</xdr:rowOff>
    </xdr:from>
    <xdr:to>
      <xdr:col>68</xdr:col>
      <xdr:colOff>152400</xdr:colOff>
      <xdr:row>40</xdr:row>
      <xdr:rowOff>6350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542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137054</xdr:rowOff>
    </xdr:from>
    <xdr:to>
      <xdr:col>77</xdr:col>
      <xdr:colOff>95250</xdr:colOff>
      <xdr:row>40</xdr:row>
      <xdr:rowOff>67204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77381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9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116946</xdr:rowOff>
    </xdr:from>
    <xdr:to>
      <xdr:col>68</xdr:col>
      <xdr:colOff>203200</xdr:colOff>
      <xdr:row>40</xdr:row>
      <xdr:rowOff>47096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57273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7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前年度と同様に、０ポイントとなっている。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今後も引き続き、義務的経費及び経常経費の削減を中心とする行政改革を進め、財政の健全化に努める。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定員管理及び給与の適正化に努めており、前年度に比べ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引き続き、定員管理及び給与の適正化を進め、人件費の抑制に努める。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91077</xdr:rowOff>
    </xdr:from>
    <xdr:to>
      <xdr:col>24</xdr:col>
      <xdr:colOff>25400</xdr:colOff>
      <xdr:row>37</xdr:row>
      <xdr:rowOff>24130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63277"/>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91077</xdr:rowOff>
    </xdr:from>
    <xdr:to>
      <xdr:col>19</xdr:col>
      <xdr:colOff>187325</xdr:colOff>
      <xdr:row>36</xdr:row>
      <xdr:rowOff>136797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6327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117203</xdr:rowOff>
    </xdr:from>
    <xdr:to>
      <xdr:col>15</xdr:col>
      <xdr:colOff>98425</xdr:colOff>
      <xdr:row>36</xdr:row>
      <xdr:rowOff>136797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894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117203</xdr:rowOff>
    </xdr:from>
    <xdr:to>
      <xdr:col>11</xdr:col>
      <xdr:colOff>9525</xdr:colOff>
      <xdr:row>36</xdr:row>
      <xdr:rowOff>136797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894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116857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40277</xdr:rowOff>
    </xdr:from>
    <xdr:to>
      <xdr:col>20</xdr:col>
      <xdr:colOff>38100</xdr:colOff>
      <xdr:row>36</xdr:row>
      <xdr:rowOff>141877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126654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98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85997</xdr:rowOff>
    </xdr:from>
    <xdr:to>
      <xdr:col>15</xdr:col>
      <xdr:colOff>149225</xdr:colOff>
      <xdr:row>37</xdr:row>
      <xdr:rowOff>16147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924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66403</xdr:rowOff>
    </xdr:from>
    <xdr:to>
      <xdr:col>11</xdr:col>
      <xdr:colOff>60325</xdr:colOff>
      <xdr:row>36</xdr:row>
      <xdr:rowOff>168003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152780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2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85997</xdr:rowOff>
    </xdr:from>
    <xdr:to>
      <xdr:col>6</xdr:col>
      <xdr:colOff>171450</xdr:colOff>
      <xdr:row>37</xdr:row>
      <xdr:rowOff>16147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924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歳出抑制の働きかけにより、類似団体平均値を下回っており、前年度より</a:t>
          </a:r>
          <a:r>
            <a:rPr kumimoji="1" lang="en-US" altLang="ja-JP" sz="1300">
              <a:solidFill>
                <a:srgbClr val="FF0000"/>
              </a:solidFill>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引き続き、職員のコスト意識を高め、事務改善等を行うことにより、経費削減に努める。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127000</xdr:rowOff>
    </xdr:from>
    <xdr:to>
      <xdr:col>82</xdr:col>
      <xdr:colOff>107950</xdr:colOff>
      <xdr:row>14</xdr:row>
      <xdr:rowOff>79375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35585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79375</xdr:rowOff>
    </xdr:from>
    <xdr:to>
      <xdr:col>78</xdr:col>
      <xdr:colOff>69850</xdr:colOff>
      <xdr:row>14</xdr:row>
      <xdr:rowOff>117475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479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117475</xdr:rowOff>
    </xdr:from>
    <xdr:to>
      <xdr:col>73</xdr:col>
      <xdr:colOff>180975</xdr:colOff>
      <xdr:row>14</xdr:row>
      <xdr:rowOff>117475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17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155575</xdr:rowOff>
    </xdr:from>
    <xdr:to>
      <xdr:col>69</xdr:col>
      <xdr:colOff>92075</xdr:colOff>
      <xdr:row>14</xdr:row>
      <xdr:rowOff>117475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3844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76200</xdr:rowOff>
    </xdr:from>
    <xdr:to>
      <xdr:col>82</xdr:col>
      <xdr:colOff>158750</xdr:colOff>
      <xdr:row>14</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156227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28575</xdr:rowOff>
    </xdr:from>
    <xdr:to>
      <xdr:col>78</xdr:col>
      <xdr:colOff>120650</xdr:colOff>
      <xdr:row>14</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140352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97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66675</xdr:rowOff>
    </xdr:from>
    <xdr:to>
      <xdr:col>74</xdr:col>
      <xdr:colOff>31750</xdr:colOff>
      <xdr:row>14</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66675</xdr:rowOff>
    </xdr:from>
    <xdr:to>
      <xdr:col>69</xdr:col>
      <xdr:colOff>142875</xdr:colOff>
      <xdr:row>14</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7002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104775</xdr:rowOff>
    </xdr:from>
    <xdr:to>
      <xdr:col>65</xdr:col>
      <xdr:colOff>53975</xdr:colOff>
      <xdr:row>14</xdr:row>
      <xdr:rowOff>34925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45102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平均をみると大きく上回っている状況が続いている。要因として、自立支援サービス費、児童手当、保育施設型給付費、老人ホーム入所措置費等が挙げられる。高齢化率の上昇等により厳しい状況かにあるが、福祉サービスの低下を招かないよう配慮しつつ、適正な事業運営に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12700</xdr:rowOff>
    </xdr:from>
    <xdr:to>
      <xdr:col>24</xdr:col>
      <xdr:colOff>25400</xdr:colOff>
      <xdr:row>61</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4711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165100</xdr:rowOff>
    </xdr:from>
    <xdr:to>
      <xdr:col>19</xdr:col>
      <xdr:colOff>187325</xdr:colOff>
      <xdr:row>61</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452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165100</xdr:rowOff>
    </xdr:from>
    <xdr:to>
      <xdr:col>15</xdr:col>
      <xdr:colOff>98425</xdr:colOff>
      <xdr:row>61</xdr:row>
      <xdr:rowOff>31750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31750</xdr:rowOff>
    </xdr:from>
    <xdr:to>
      <xdr:col>11</xdr:col>
      <xdr:colOff>9525</xdr:colOff>
      <xdr:row>61</xdr:row>
      <xdr:rowOff>69850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490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133350</xdr:rowOff>
    </xdr:from>
    <xdr:to>
      <xdr:col>24</xdr:col>
      <xdr:colOff>76200</xdr:colOff>
      <xdr:row>61</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41927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19050</xdr:rowOff>
    </xdr:from>
    <xdr:to>
      <xdr:col>20</xdr:col>
      <xdr:colOff>38100</xdr:colOff>
      <xdr:row>61</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105427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114300</xdr:rowOff>
    </xdr:from>
    <xdr:to>
      <xdr:col>15</xdr:col>
      <xdr:colOff>149225</xdr:colOff>
      <xdr:row>61</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152400</xdr:rowOff>
    </xdr:from>
    <xdr:to>
      <xdr:col>11</xdr:col>
      <xdr:colOff>60325</xdr:colOff>
      <xdr:row>61</xdr:row>
      <xdr:rowOff>82550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67327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19050</xdr:rowOff>
    </xdr:from>
    <xdr:to>
      <xdr:col>6</xdr:col>
      <xdr:colOff>171450</xdr:colOff>
      <xdr:row>61</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105427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ポイントの減少し、類似団体平均値を下回っている。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今後も引き続き、町有施設の老朽化への経費増加が今後の課題であるため、見直し等を含めて抑制に努める。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56</xdr:row>
      <xdr:rowOff>81280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674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81280</xdr:rowOff>
    </xdr:from>
    <xdr:to>
      <xdr:col>78</xdr:col>
      <xdr:colOff>69850</xdr:colOff>
      <xdr:row>56</xdr:row>
      <xdr:rowOff>119380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682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56</xdr:row>
      <xdr:rowOff>119380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659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57</xdr:row>
      <xdr:rowOff>130810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65962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30480</xdr:rowOff>
    </xdr:from>
    <xdr:to>
      <xdr:col>78</xdr:col>
      <xdr:colOff>120650</xdr:colOff>
      <xdr:row>56</xdr:row>
      <xdr:rowOff>132080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xdr:rowOff>
    </xdr:from>
    <xdr:to>
      <xdr:col>69</xdr:col>
      <xdr:colOff>142875</xdr:colOff>
      <xdr:row>56</xdr:row>
      <xdr:rowOff>109220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ポイント減少しており、類似団体平均値も</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既存の補助事業（特に補団体補助）の効果検証による見直し等を進め、補助費の抑制に努める。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36</xdr:row>
      <xdr:rowOff>41275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3918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41275</xdr:rowOff>
    </xdr:from>
    <xdr:to>
      <xdr:col>78</xdr:col>
      <xdr:colOff>69850</xdr:colOff>
      <xdr:row>36</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13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41275</xdr:rowOff>
    </xdr:from>
    <xdr:to>
      <xdr:col>73</xdr:col>
      <xdr:colOff>180975</xdr:colOff>
      <xdr:row>36</xdr:row>
      <xdr:rowOff>121285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1347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121285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16204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161925</xdr:rowOff>
    </xdr:from>
    <xdr:to>
      <xdr:col>78</xdr:col>
      <xdr:colOff>120650</xdr:colOff>
      <xdr:row>36</xdr:row>
      <xdr:rowOff>92075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76852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49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161925</xdr:rowOff>
    </xdr:from>
    <xdr:to>
      <xdr:col>74</xdr:col>
      <xdr:colOff>31750</xdr:colOff>
      <xdr:row>36</xdr:row>
      <xdr:rowOff>92075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76852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4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70485</xdr:rowOff>
    </xdr:from>
    <xdr:to>
      <xdr:col>69</xdr:col>
      <xdr:colOff>142875</xdr:colOff>
      <xdr:row>37</xdr:row>
      <xdr:rowOff>635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156862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25417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償還が終了した事業もあり、前年度に比べ、</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ポイント減少しているが、類似団体平均より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今後も費用対効果を考慮した事業の選択を行い、有利な地方債の発行に努め、財政の健全化を図る。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2334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81280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2372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153670</xdr:rowOff>
    </xdr:from>
    <xdr:to>
      <xdr:col>15</xdr:col>
      <xdr:colOff>98425</xdr:colOff>
      <xdr:row>77</xdr:row>
      <xdr:rowOff>35561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8387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153670</xdr:rowOff>
    </xdr:from>
    <xdr:to>
      <xdr:col>11</xdr:col>
      <xdr:colOff>9525</xdr:colOff>
      <xdr:row>77</xdr:row>
      <xdr:rowOff>16511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838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124477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30480</xdr:rowOff>
    </xdr:from>
    <xdr:to>
      <xdr:col>20</xdr:col>
      <xdr:colOff>38100</xdr:colOff>
      <xdr:row>77</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116857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31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96538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95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102870</xdr:rowOff>
    </xdr:from>
    <xdr:to>
      <xdr:col>11</xdr:col>
      <xdr:colOff>60325</xdr:colOff>
      <xdr:row>77</xdr:row>
      <xdr:rowOff>33020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43197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137161</xdr:rowOff>
    </xdr:from>
    <xdr:to>
      <xdr:col>6</xdr:col>
      <xdr:colOff>171450</xdr:colOff>
      <xdr:row>77</xdr:row>
      <xdr:rowOff>67311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77487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ポイント減少し、類似団体平均値を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a:t>
          </a:r>
          <a:r>
            <a:rPr kumimoji="1" lang="ja-JP" altLang="en-US" sz="1300">
              <a:solidFill>
                <a:srgbClr val="FF0000"/>
              </a:solidFill>
              <a:latin typeface="ＭＳ Ｐゴシック" panose="020B0600070205080204" pitchFamily="50" charset="-128"/>
              <a:ea typeface="ＭＳ Ｐゴシック" panose="020B0600070205080204" pitchFamily="50" charset="-128"/>
            </a:rPr>
            <a:t>下回っている。</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住民サービスの低下を招かないよう配慮しつつ、さらなる経常経費の削減に努める。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146050</xdr:rowOff>
    </xdr:from>
    <xdr:to>
      <xdr:col>82</xdr:col>
      <xdr:colOff>107950</xdr:colOff>
      <xdr:row>77</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1762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27939</xdr:rowOff>
    </xdr:from>
    <xdr:to>
      <xdr:col>78</xdr:col>
      <xdr:colOff>69850</xdr:colOff>
      <xdr:row>77</xdr:row>
      <xdr:rowOff>73661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2295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73661</xdr:rowOff>
    </xdr:from>
    <xdr:to>
      <xdr:col>73</xdr:col>
      <xdr:colOff>180975</xdr:colOff>
      <xdr:row>77</xdr:row>
      <xdr:rowOff>92711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2753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92711</xdr:rowOff>
    </xdr:from>
    <xdr:to>
      <xdr:col>69</xdr:col>
      <xdr:colOff>92075</xdr:colOff>
      <xdr:row>77</xdr:row>
      <xdr:rowOff>92711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294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95250</xdr:rowOff>
    </xdr:from>
    <xdr:to>
      <xdr:col>82</xdr:col>
      <xdr:colOff>158750</xdr:colOff>
      <xdr:row>77</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111777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148589</xdr:rowOff>
    </xdr:from>
    <xdr:to>
      <xdr:col>78</xdr:col>
      <xdr:colOff>120650</xdr:colOff>
      <xdr:row>77</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63516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26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22861</xdr:rowOff>
    </xdr:from>
    <xdr:to>
      <xdr:col>74</xdr:col>
      <xdr:colOff>31750</xdr:colOff>
      <xdr:row>77</xdr:row>
      <xdr:rowOff>124461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109238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41911</xdr:rowOff>
    </xdr:from>
    <xdr:to>
      <xdr:col>69</xdr:col>
      <xdr:colOff>142875</xdr:colOff>
      <xdr:row>77</xdr:row>
      <xdr:rowOff>143511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59785</xdr:rowOff>
    </xdr:from>
    <xdr:to>
      <xdr:col>29</xdr:col>
      <xdr:colOff>127000</xdr:colOff>
      <xdr:row>18</xdr:row>
      <xdr:rowOff>112944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93510"/>
          <a:ext cx="647700" cy="53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112944</xdr:rowOff>
    </xdr:from>
    <xdr:to>
      <xdr:col>26</xdr:col>
      <xdr:colOff>50800</xdr:colOff>
      <xdr:row>18</xdr:row>
      <xdr:rowOff>152661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46669"/>
          <a:ext cx="698500" cy="397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152661</xdr:rowOff>
    </xdr:from>
    <xdr:to>
      <xdr:col>22</xdr:col>
      <xdr:colOff>114300</xdr:colOff>
      <xdr:row>18</xdr:row>
      <xdr:rowOff>161449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86386"/>
          <a:ext cx="698500" cy="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161449</xdr:rowOff>
    </xdr:from>
    <xdr:to>
      <xdr:col>18</xdr:col>
      <xdr:colOff>177800</xdr:colOff>
      <xdr:row>19</xdr:row>
      <xdr:rowOff>11469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95174"/>
          <a:ext cx="698500" cy="21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8985</xdr:rowOff>
    </xdr:from>
    <xdr:to>
      <xdr:col>29</xdr:col>
      <xdr:colOff>177800</xdr:colOff>
      <xdr:row>18</xdr:row>
      <xdr:rowOff>110585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42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152512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1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62144</xdr:rowOff>
    </xdr:from>
    <xdr:to>
      <xdr:col>26</xdr:col>
      <xdr:colOff>101600</xdr:colOff>
      <xdr:row>18</xdr:row>
      <xdr:rowOff>163744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9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148521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82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101861</xdr:rowOff>
    </xdr:from>
    <xdr:to>
      <xdr:col>22</xdr:col>
      <xdr:colOff>165100</xdr:colOff>
      <xdr:row>19</xdr:row>
      <xdr:rowOff>32011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35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16788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2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110648</xdr:rowOff>
    </xdr:from>
    <xdr:to>
      <xdr:col>19</xdr:col>
      <xdr:colOff>38100</xdr:colOff>
      <xdr:row>19</xdr:row>
      <xdr:rowOff>40798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44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25576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30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132119</xdr:rowOff>
    </xdr:from>
    <xdr:to>
      <xdr:col>15</xdr:col>
      <xdr:colOff>101600</xdr:colOff>
      <xdr:row>19</xdr:row>
      <xdr:rowOff>62269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65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47046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52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177120</xdr:rowOff>
    </xdr:from>
    <xdr:to>
      <xdr:col>29</xdr:col>
      <xdr:colOff>127000</xdr:colOff>
      <xdr:row>37</xdr:row>
      <xdr:rowOff>200381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301820"/>
          <a:ext cx="647700" cy="23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177120</xdr:rowOff>
    </xdr:from>
    <xdr:to>
      <xdr:col>26</xdr:col>
      <xdr:colOff>50800</xdr:colOff>
      <xdr:row>37</xdr:row>
      <xdr:rowOff>185941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301820"/>
          <a:ext cx="698500" cy="8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185941</xdr:rowOff>
    </xdr:from>
    <xdr:to>
      <xdr:col>22</xdr:col>
      <xdr:colOff>114300</xdr:colOff>
      <xdr:row>37</xdr:row>
      <xdr:rowOff>223831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10641"/>
          <a:ext cx="698500" cy="37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223831</xdr:rowOff>
    </xdr:from>
    <xdr:to>
      <xdr:col>18</xdr:col>
      <xdr:colOff>177800</xdr:colOff>
      <xdr:row>37</xdr:row>
      <xdr:rowOff>252959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348531"/>
          <a:ext cx="698500" cy="29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149581</xdr:rowOff>
    </xdr:from>
    <xdr:to>
      <xdr:col>29</xdr:col>
      <xdr:colOff>177800</xdr:colOff>
      <xdr:row>37</xdr:row>
      <xdr:rowOff>251181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74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121658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46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126320</xdr:rowOff>
    </xdr:from>
    <xdr:to>
      <xdr:col>26</xdr:col>
      <xdr:colOff>101600</xdr:colOff>
      <xdr:row>37</xdr:row>
      <xdr:rowOff>227920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51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212697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37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135141</xdr:rowOff>
    </xdr:from>
    <xdr:to>
      <xdr:col>22</xdr:col>
      <xdr:colOff>165100</xdr:colOff>
      <xdr:row>37</xdr:row>
      <xdr:rowOff>236741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9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221518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4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173031</xdr:rowOff>
    </xdr:from>
    <xdr:to>
      <xdr:col>19</xdr:col>
      <xdr:colOff>38100</xdr:colOff>
      <xdr:row>37</xdr:row>
      <xdr:rowOff>274631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97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259408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8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202159</xdr:rowOff>
    </xdr:from>
    <xdr:to>
      <xdr:col>15</xdr:col>
      <xdr:colOff>101600</xdr:colOff>
      <xdr:row>37</xdr:row>
      <xdr:rowOff>303759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26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288536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1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85805</xdr:rowOff>
    </xdr:from>
    <xdr:to>
      <xdr:col>24</xdr:col>
      <xdr:colOff>63500</xdr:colOff>
      <xdr:row>37</xdr:row>
      <xdr:rowOff>150467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29455"/>
          <a:ext cx="838200" cy="6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147043</xdr:rowOff>
    </xdr:from>
    <xdr:to>
      <xdr:col>19</xdr:col>
      <xdr:colOff>177800</xdr:colOff>
      <xdr:row>37</xdr:row>
      <xdr:rowOff>150467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490693"/>
          <a:ext cx="889000"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147043</xdr:rowOff>
    </xdr:from>
    <xdr:to>
      <xdr:col>15</xdr:col>
      <xdr:colOff>50800</xdr:colOff>
      <xdr:row>37</xdr:row>
      <xdr:rowOff>159862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90693"/>
          <a:ext cx="889000" cy="1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159862</xdr:rowOff>
    </xdr:from>
    <xdr:to>
      <xdr:col>10</xdr:col>
      <xdr:colOff>114300</xdr:colOff>
      <xdr:row>38</xdr:row>
      <xdr:rowOff>27539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03512"/>
          <a:ext cx="889000" cy="3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35005</xdr:rowOff>
    </xdr:from>
    <xdr:to>
      <xdr:col>24</xdr:col>
      <xdr:colOff>114300</xdr:colOff>
      <xdr:row>37</xdr:row>
      <xdr:rowOff>136605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7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13432</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99667</xdr:rowOff>
    </xdr:from>
    <xdr:to>
      <xdr:col>20</xdr:col>
      <xdr:colOff>38100</xdr:colOff>
      <xdr:row>38</xdr:row>
      <xdr:rowOff>29817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4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20944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3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96243</xdr:rowOff>
    </xdr:from>
    <xdr:to>
      <xdr:col>15</xdr:col>
      <xdr:colOff>101600</xdr:colOff>
      <xdr:row>38</xdr:row>
      <xdr:rowOff>26392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398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17520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3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109062</xdr:rowOff>
    </xdr:from>
    <xdr:to>
      <xdr:col>10</xdr:col>
      <xdr:colOff>165100</xdr:colOff>
      <xdr:row>38</xdr:row>
      <xdr:rowOff>39212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30339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4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148190</xdr:rowOff>
    </xdr:from>
    <xdr:to>
      <xdr:col>6</xdr:col>
      <xdr:colOff>38100</xdr:colOff>
      <xdr:row>38</xdr:row>
      <xdr:rowOff>78339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918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69466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8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69352</xdr:rowOff>
    </xdr:from>
    <xdr:to>
      <xdr:col>24</xdr:col>
      <xdr:colOff>63500</xdr:colOff>
      <xdr:row>58</xdr:row>
      <xdr:rowOff>92101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10013452"/>
          <a:ext cx="838200" cy="2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48782</xdr:rowOff>
    </xdr:from>
    <xdr:to>
      <xdr:col>19</xdr:col>
      <xdr:colOff>177800</xdr:colOff>
      <xdr:row>58</xdr:row>
      <xdr:rowOff>69352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92882"/>
          <a:ext cx="889000" cy="2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48782</xdr:rowOff>
    </xdr:from>
    <xdr:to>
      <xdr:col>15</xdr:col>
      <xdr:colOff>50800</xdr:colOff>
      <xdr:row>58</xdr:row>
      <xdr:rowOff>127687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92882"/>
          <a:ext cx="889000" cy="7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127687</xdr:rowOff>
    </xdr:from>
    <xdr:to>
      <xdr:col>10</xdr:col>
      <xdr:colOff>114300</xdr:colOff>
      <xdr:row>58</xdr:row>
      <xdr:rowOff>168161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71787"/>
          <a:ext cx="889000" cy="4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41301</xdr:rowOff>
    </xdr:from>
    <xdr:to>
      <xdr:col>24</xdr:col>
      <xdr:colOff>114300</xdr:colOff>
      <xdr:row>58</xdr:row>
      <xdr:rowOff>142901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8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19728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6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18552</xdr:rowOff>
    </xdr:from>
    <xdr:to>
      <xdr:col>20</xdr:col>
      <xdr:colOff>38100</xdr:colOff>
      <xdr:row>58</xdr:row>
      <xdr:rowOff>120152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111279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5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169432</xdr:rowOff>
    </xdr:from>
    <xdr:to>
      <xdr:col>15</xdr:col>
      <xdr:colOff>101600</xdr:colOff>
      <xdr:row>58</xdr:row>
      <xdr:rowOff>99582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4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90709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3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76887</xdr:rowOff>
    </xdr:from>
    <xdr:to>
      <xdr:col>10</xdr:col>
      <xdr:colOff>165100</xdr:colOff>
      <xdr:row>59</xdr:row>
      <xdr:rowOff>7037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2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169614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1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117361</xdr:rowOff>
    </xdr:from>
    <xdr:to>
      <xdr:col>6</xdr:col>
      <xdr:colOff>38100</xdr:colOff>
      <xdr:row>59</xdr:row>
      <xdr:rowOff>47511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6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38638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5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128467</xdr:rowOff>
    </xdr:from>
    <xdr:to>
      <xdr:col>24</xdr:col>
      <xdr:colOff>63500</xdr:colOff>
      <xdr:row>78</xdr:row>
      <xdr:rowOff>129102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1567"/>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91546</xdr:rowOff>
    </xdr:from>
    <xdr:to>
      <xdr:col>19</xdr:col>
      <xdr:colOff>177800</xdr:colOff>
      <xdr:row>78</xdr:row>
      <xdr:rowOff>129102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6464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91546</xdr:rowOff>
    </xdr:from>
    <xdr:to>
      <xdr:col>15</xdr:col>
      <xdr:colOff>50800</xdr:colOff>
      <xdr:row>78</xdr:row>
      <xdr:rowOff>163883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4646"/>
          <a:ext cx="889000" cy="7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163883</xdr:rowOff>
    </xdr:from>
    <xdr:to>
      <xdr:col>10</xdr:col>
      <xdr:colOff>114300</xdr:colOff>
      <xdr:row>79</xdr:row>
      <xdr:rowOff>5054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36983"/>
          <a:ext cx="889000" cy="1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77667</xdr:rowOff>
    </xdr:from>
    <xdr:to>
      <xdr:col>24</xdr:col>
      <xdr:colOff>114300</xdr:colOff>
      <xdr:row>79</xdr:row>
      <xdr:rowOff>7817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56094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78302</xdr:rowOff>
    </xdr:from>
    <xdr:to>
      <xdr:col>20</xdr:col>
      <xdr:colOff>38100</xdr:colOff>
      <xdr:row>79</xdr:row>
      <xdr:rowOff>8452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171029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40746</xdr:rowOff>
    </xdr:from>
    <xdr:to>
      <xdr:col>15</xdr:col>
      <xdr:colOff>101600</xdr:colOff>
      <xdr:row>78</xdr:row>
      <xdr:rowOff>142346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133473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50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113083</xdr:rowOff>
    </xdr:from>
    <xdr:to>
      <xdr:col>10</xdr:col>
      <xdr:colOff>165100</xdr:colOff>
      <xdr:row>79</xdr:row>
      <xdr:rowOff>43233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34360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125704</xdr:rowOff>
    </xdr:from>
    <xdr:to>
      <xdr:col>6</xdr:col>
      <xdr:colOff>38100</xdr:colOff>
      <xdr:row>79</xdr:row>
      <xdr:rowOff>55854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46981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9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103143</xdr:rowOff>
    </xdr:from>
    <xdr:to>
      <xdr:col>24</xdr:col>
      <xdr:colOff>63500</xdr:colOff>
      <xdr:row>93</xdr:row>
      <xdr:rowOff>17528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5876543"/>
          <a:ext cx="838200" cy="8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103143</xdr:rowOff>
    </xdr:from>
    <xdr:to>
      <xdr:col>19</xdr:col>
      <xdr:colOff>177800</xdr:colOff>
      <xdr:row>93</xdr:row>
      <xdr:rowOff>79294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876543"/>
          <a:ext cx="889000" cy="14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95479</xdr:rowOff>
    </xdr:from>
    <xdr:to>
      <xdr:col>15</xdr:col>
      <xdr:colOff>50800</xdr:colOff>
      <xdr:row>93</xdr:row>
      <xdr:rowOff>79294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868879"/>
          <a:ext cx="889000" cy="15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95479</xdr:rowOff>
    </xdr:from>
    <xdr:to>
      <xdr:col>10</xdr:col>
      <xdr:colOff>114300</xdr:colOff>
      <xdr:row>94</xdr:row>
      <xdr:rowOff>5393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868879"/>
          <a:ext cx="889000" cy="25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138178</xdr:rowOff>
    </xdr:from>
    <xdr:to>
      <xdr:col>24</xdr:col>
      <xdr:colOff>114300</xdr:colOff>
      <xdr:row>93</xdr:row>
      <xdr:rowOff>68328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1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161055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6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52343</xdr:rowOff>
    </xdr:from>
    <xdr:to>
      <xdr:col>20</xdr:col>
      <xdr:colOff>38100</xdr:colOff>
      <xdr:row>92</xdr:row>
      <xdr:rowOff>153943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2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170470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0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28494</xdr:rowOff>
    </xdr:from>
    <xdr:to>
      <xdr:col>15</xdr:col>
      <xdr:colOff>101600</xdr:colOff>
      <xdr:row>93</xdr:row>
      <xdr:rowOff>130094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97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146621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748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44679</xdr:rowOff>
    </xdr:from>
    <xdr:to>
      <xdr:col>10</xdr:col>
      <xdr:colOff>165100</xdr:colOff>
      <xdr:row>92</xdr:row>
      <xdr:rowOff>146279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81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162806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59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126043</xdr:rowOff>
    </xdr:from>
    <xdr:to>
      <xdr:col>6</xdr:col>
      <xdr:colOff>38100</xdr:colOff>
      <xdr:row>94</xdr:row>
      <xdr:rowOff>56193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7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72720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84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164619</xdr:rowOff>
    </xdr:from>
    <xdr:to>
      <xdr:col>55</xdr:col>
      <xdr:colOff>0</xdr:colOff>
      <xdr:row>37</xdr:row>
      <xdr:rowOff>7760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36819"/>
          <a:ext cx="838200" cy="1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124014</xdr:rowOff>
    </xdr:from>
    <xdr:to>
      <xdr:col>50</xdr:col>
      <xdr:colOff>114300</xdr:colOff>
      <xdr:row>36</xdr:row>
      <xdr:rowOff>164619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96214"/>
          <a:ext cx="889000" cy="4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124014</xdr:rowOff>
    </xdr:from>
    <xdr:to>
      <xdr:col>45</xdr:col>
      <xdr:colOff>177800</xdr:colOff>
      <xdr:row>37</xdr:row>
      <xdr:rowOff>41332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96214"/>
          <a:ext cx="889000" cy="8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170633</xdr:rowOff>
    </xdr:from>
    <xdr:to>
      <xdr:col>41</xdr:col>
      <xdr:colOff>50800</xdr:colOff>
      <xdr:row>37</xdr:row>
      <xdr:rowOff>41332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71383"/>
          <a:ext cx="889000" cy="21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128410</xdr:rowOff>
    </xdr:from>
    <xdr:to>
      <xdr:col>55</xdr:col>
      <xdr:colOff>50800</xdr:colOff>
      <xdr:row>37</xdr:row>
      <xdr:rowOff>58560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106837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7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113819</xdr:rowOff>
    </xdr:from>
    <xdr:to>
      <xdr:col>50</xdr:col>
      <xdr:colOff>165100</xdr:colOff>
      <xdr:row>37</xdr:row>
      <xdr:rowOff>43969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60496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6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73214</xdr:rowOff>
    </xdr:from>
    <xdr:to>
      <xdr:col>46</xdr:col>
      <xdr:colOff>38100</xdr:colOff>
      <xdr:row>37</xdr:row>
      <xdr:rowOff>3364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4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19891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2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161982</xdr:rowOff>
    </xdr:from>
    <xdr:to>
      <xdr:col>41</xdr:col>
      <xdr:colOff>101600</xdr:colOff>
      <xdr:row>37</xdr:row>
      <xdr:rowOff>92132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3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108659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09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119833</xdr:rowOff>
    </xdr:from>
    <xdr:to>
      <xdr:col>36</xdr:col>
      <xdr:colOff>165100</xdr:colOff>
      <xdr:row>36</xdr:row>
      <xdr:rowOff>49983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2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66510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9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110088</xdr:rowOff>
    </xdr:from>
    <xdr:to>
      <xdr:col>55</xdr:col>
      <xdr:colOff>0</xdr:colOff>
      <xdr:row>57</xdr:row>
      <xdr:rowOff>128587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82738"/>
          <a:ext cx="8382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128587</xdr:rowOff>
    </xdr:from>
    <xdr:to>
      <xdr:col>50</xdr:col>
      <xdr:colOff>114300</xdr:colOff>
      <xdr:row>58</xdr:row>
      <xdr:rowOff>71217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01237"/>
          <a:ext cx="889000" cy="11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46895</xdr:rowOff>
    </xdr:from>
    <xdr:to>
      <xdr:col>45</xdr:col>
      <xdr:colOff>177800</xdr:colOff>
      <xdr:row>58</xdr:row>
      <xdr:rowOff>71217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90995"/>
          <a:ext cx="889000" cy="2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15562</xdr:rowOff>
    </xdr:from>
    <xdr:to>
      <xdr:col>41</xdr:col>
      <xdr:colOff>50800</xdr:colOff>
      <xdr:row>58</xdr:row>
      <xdr:rowOff>46895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59662"/>
          <a:ext cx="88900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59288</xdr:rowOff>
    </xdr:from>
    <xdr:to>
      <xdr:col>55</xdr:col>
      <xdr:colOff>50800</xdr:colOff>
      <xdr:row>57</xdr:row>
      <xdr:rowOff>160888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3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37715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1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77787</xdr:rowOff>
    </xdr:from>
    <xdr:to>
      <xdr:col>50</xdr:col>
      <xdr:colOff>165100</xdr:colOff>
      <xdr:row>58</xdr:row>
      <xdr:rowOff>7937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5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170514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94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20417</xdr:rowOff>
    </xdr:from>
    <xdr:to>
      <xdr:col>46</xdr:col>
      <xdr:colOff>38100</xdr:colOff>
      <xdr:row>58</xdr:row>
      <xdr:rowOff>122017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6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113144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5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167545</xdr:rowOff>
    </xdr:from>
    <xdr:to>
      <xdr:col>41</xdr:col>
      <xdr:colOff>101600</xdr:colOff>
      <xdr:row>58</xdr:row>
      <xdr:rowOff>97695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88822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32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136212</xdr:rowOff>
    </xdr:from>
    <xdr:to>
      <xdr:col>36</xdr:col>
      <xdr:colOff>165100</xdr:colOff>
      <xdr:row>58</xdr:row>
      <xdr:rowOff>66362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57489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139938</xdr:rowOff>
    </xdr:from>
    <xdr:to>
      <xdr:col>55</xdr:col>
      <xdr:colOff>0</xdr:colOff>
      <xdr:row>78</xdr:row>
      <xdr:rowOff>76200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998688"/>
          <a:ext cx="838200" cy="45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76200</xdr:rowOff>
    </xdr:from>
    <xdr:to>
      <xdr:col>50</xdr:col>
      <xdr:colOff>114300</xdr:colOff>
      <xdr:row>78</xdr:row>
      <xdr:rowOff>122825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49300"/>
          <a:ext cx="889000" cy="4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85806</xdr:rowOff>
    </xdr:from>
    <xdr:to>
      <xdr:col>45</xdr:col>
      <xdr:colOff>177800</xdr:colOff>
      <xdr:row>78</xdr:row>
      <xdr:rowOff>122825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8906"/>
          <a:ext cx="889000" cy="3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85806</xdr:rowOff>
    </xdr:from>
    <xdr:to>
      <xdr:col>41</xdr:col>
      <xdr:colOff>50800</xdr:colOff>
      <xdr:row>78</xdr:row>
      <xdr:rowOff>108862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58906"/>
          <a:ext cx="889000" cy="2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89138</xdr:rowOff>
    </xdr:from>
    <xdr:to>
      <xdr:col>55</xdr:col>
      <xdr:colOff>50800</xdr:colOff>
      <xdr:row>76</xdr:row>
      <xdr:rowOff>19289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9478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112015</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79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25400</xdr:rowOff>
    </xdr:from>
    <xdr:to>
      <xdr:col>50</xdr:col>
      <xdr:colOff>165100</xdr:colOff>
      <xdr:row>78</xdr:row>
      <xdr:rowOff>127000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118127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72025</xdr:rowOff>
    </xdr:from>
    <xdr:to>
      <xdr:col>46</xdr:col>
      <xdr:colOff>38100</xdr:colOff>
      <xdr:row>79</xdr:row>
      <xdr:rowOff>2175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4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164752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3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35006</xdr:rowOff>
    </xdr:from>
    <xdr:to>
      <xdr:col>41</xdr:col>
      <xdr:colOff>101600</xdr:colOff>
      <xdr:row>78</xdr:row>
      <xdr:rowOff>136606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127733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50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58062</xdr:rowOff>
    </xdr:from>
    <xdr:to>
      <xdr:col>36</xdr:col>
      <xdr:colOff>165100</xdr:colOff>
      <xdr:row>78</xdr:row>
      <xdr:rowOff>159662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3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150789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2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99915</xdr:rowOff>
    </xdr:from>
    <xdr:to>
      <xdr:col>55</xdr:col>
      <xdr:colOff>0</xdr:colOff>
      <xdr:row>98</xdr:row>
      <xdr:rowOff>80169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30565"/>
          <a:ext cx="838200" cy="15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99915</xdr:rowOff>
    </xdr:from>
    <xdr:to>
      <xdr:col>50</xdr:col>
      <xdr:colOff>114300</xdr:colOff>
      <xdr:row>98</xdr:row>
      <xdr:rowOff>56490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730565"/>
          <a:ext cx="889000" cy="12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56490</xdr:rowOff>
    </xdr:from>
    <xdr:to>
      <xdr:col>45</xdr:col>
      <xdr:colOff>177800</xdr:colOff>
      <xdr:row>98</xdr:row>
      <xdr:rowOff>60026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58590"/>
          <a:ext cx="8890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44751</xdr:rowOff>
    </xdr:from>
    <xdr:to>
      <xdr:col>41</xdr:col>
      <xdr:colOff>50800</xdr:colOff>
      <xdr:row>98</xdr:row>
      <xdr:rowOff>60026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46851"/>
          <a:ext cx="889000" cy="1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29369</xdr:rowOff>
    </xdr:from>
    <xdr:to>
      <xdr:col>55</xdr:col>
      <xdr:colOff>50800</xdr:colOff>
      <xdr:row>98</xdr:row>
      <xdr:rowOff>130969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3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115746</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49115</xdr:rowOff>
    </xdr:from>
    <xdr:to>
      <xdr:col>50</xdr:col>
      <xdr:colOff>165100</xdr:colOff>
      <xdr:row>97</xdr:row>
      <xdr:rowOff>150715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7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167242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454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5690</xdr:rowOff>
    </xdr:from>
    <xdr:to>
      <xdr:col>46</xdr:col>
      <xdr:colOff>38100</xdr:colOff>
      <xdr:row>98</xdr:row>
      <xdr:rowOff>107290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98417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0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9226</xdr:rowOff>
    </xdr:from>
    <xdr:to>
      <xdr:col>41</xdr:col>
      <xdr:colOff>101600</xdr:colOff>
      <xdr:row>98</xdr:row>
      <xdr:rowOff>110826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101953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0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165401</xdr:rowOff>
    </xdr:from>
    <xdr:to>
      <xdr:col>36</xdr:col>
      <xdr:colOff>165100</xdr:colOff>
      <xdr:row>98</xdr:row>
      <xdr:rowOff>95551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9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86678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98727</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277"/>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98727</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85277"/>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16430</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02980"/>
          <a:ext cx="889000" cy="8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47927</xdr:rowOff>
    </xdr:from>
    <xdr:to>
      <xdr:col>76</xdr:col>
      <xdr:colOff>165100</xdr:colOff>
      <xdr:row>39</xdr:row>
      <xdr:rowOff>149527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140654</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35333" y="68272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137080</xdr:rowOff>
    </xdr:from>
    <xdr:to>
      <xdr:col>67</xdr:col>
      <xdr:colOff>101600</xdr:colOff>
      <xdr:row>39</xdr:row>
      <xdr:rowOff>67230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5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58357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4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8204</xdr:rowOff>
    </xdr:from>
    <xdr:to>
      <xdr:col>85</xdr:col>
      <xdr:colOff>127000</xdr:colOff>
      <xdr:row>76</xdr:row>
      <xdr:rowOff>20512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38404"/>
          <a:ext cx="838200" cy="1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8204</xdr:rowOff>
    </xdr:from>
    <xdr:to>
      <xdr:col>81</xdr:col>
      <xdr:colOff>50800</xdr:colOff>
      <xdr:row>76</xdr:row>
      <xdr:rowOff>58392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38404"/>
          <a:ext cx="889000" cy="5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58392</xdr:rowOff>
    </xdr:from>
    <xdr:to>
      <xdr:col>76</xdr:col>
      <xdr:colOff>114300</xdr:colOff>
      <xdr:row>76</xdr:row>
      <xdr:rowOff>81708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88592"/>
          <a:ext cx="889000" cy="2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81708</xdr:rowOff>
    </xdr:from>
    <xdr:to>
      <xdr:col>71</xdr:col>
      <xdr:colOff>177800</xdr:colOff>
      <xdr:row>76</xdr:row>
      <xdr:rowOff>100138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11908"/>
          <a:ext cx="8890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141163</xdr:rowOff>
    </xdr:from>
    <xdr:to>
      <xdr:col>85</xdr:col>
      <xdr:colOff>177800</xdr:colOff>
      <xdr:row>76</xdr:row>
      <xdr:rowOff>71313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99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119589</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97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128855</xdr:rowOff>
    </xdr:from>
    <xdr:to>
      <xdr:col>81</xdr:col>
      <xdr:colOff>101600</xdr:colOff>
      <xdr:row>76</xdr:row>
      <xdr:rowOff>59004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876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50131</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308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7592</xdr:rowOff>
    </xdr:from>
    <xdr:to>
      <xdr:col>76</xdr:col>
      <xdr:colOff>165100</xdr:colOff>
      <xdr:row>76</xdr:row>
      <xdr:rowOff>109192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3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100319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3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30908</xdr:rowOff>
    </xdr:from>
    <xdr:to>
      <xdr:col>72</xdr:col>
      <xdr:colOff>38100</xdr:colOff>
      <xdr:row>76</xdr:row>
      <xdr:rowOff>132508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6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123635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5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49338</xdr:rowOff>
    </xdr:from>
    <xdr:to>
      <xdr:col>67</xdr:col>
      <xdr:colOff>101600</xdr:colOff>
      <xdr:row>76</xdr:row>
      <xdr:rowOff>150938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7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142065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7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118334</xdr:rowOff>
    </xdr:from>
    <xdr:to>
      <xdr:col>85</xdr:col>
      <xdr:colOff>127000</xdr:colOff>
      <xdr:row>96</xdr:row>
      <xdr:rowOff>135727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577534"/>
          <a:ext cx="838200" cy="1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134569</xdr:rowOff>
    </xdr:from>
    <xdr:to>
      <xdr:col>81</xdr:col>
      <xdr:colOff>50800</xdr:colOff>
      <xdr:row>96</xdr:row>
      <xdr:rowOff>135727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250869"/>
          <a:ext cx="889000" cy="34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134569</xdr:rowOff>
    </xdr:from>
    <xdr:to>
      <xdr:col>76</xdr:col>
      <xdr:colOff>114300</xdr:colOff>
      <xdr:row>96</xdr:row>
      <xdr:rowOff>64985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250869"/>
          <a:ext cx="889000" cy="27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64985</xdr:rowOff>
    </xdr:from>
    <xdr:to>
      <xdr:col>71</xdr:col>
      <xdr:colOff>177800</xdr:colOff>
      <xdr:row>97</xdr:row>
      <xdr:rowOff>59892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524185"/>
          <a:ext cx="889000" cy="1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67534</xdr:rowOff>
    </xdr:from>
    <xdr:to>
      <xdr:col>85</xdr:col>
      <xdr:colOff>177800</xdr:colOff>
      <xdr:row>96</xdr:row>
      <xdr:rowOff>169134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90411</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37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84927</xdr:rowOff>
    </xdr:from>
    <xdr:to>
      <xdr:col>81</xdr:col>
      <xdr:colOff>101600</xdr:colOff>
      <xdr:row>97</xdr:row>
      <xdr:rowOff>15077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31604</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319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83769</xdr:rowOff>
    </xdr:from>
    <xdr:to>
      <xdr:col>76</xdr:col>
      <xdr:colOff>165100</xdr:colOff>
      <xdr:row>95</xdr:row>
      <xdr:rowOff>13919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20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30446</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597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14185</xdr:rowOff>
    </xdr:from>
    <xdr:to>
      <xdr:col>72</xdr:col>
      <xdr:colOff>38100</xdr:colOff>
      <xdr:row>96</xdr:row>
      <xdr:rowOff>115785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132312</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24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9092</xdr:rowOff>
    </xdr:from>
    <xdr:to>
      <xdr:col>67</xdr:col>
      <xdr:colOff>101600</xdr:colOff>
      <xdr:row>97</xdr:row>
      <xdr:rowOff>110692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3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127219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1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65797</xdr:rowOff>
    </xdr:from>
    <xdr:to>
      <xdr:col>116</xdr:col>
      <xdr:colOff>63500</xdr:colOff>
      <xdr:row>59</xdr:row>
      <xdr:rowOff>72688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81347"/>
          <a:ext cx="8382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60049</xdr:rowOff>
    </xdr:from>
    <xdr:to>
      <xdr:col>111</xdr:col>
      <xdr:colOff>177800</xdr:colOff>
      <xdr:row>59</xdr:row>
      <xdr:rowOff>65797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175599"/>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60049</xdr:rowOff>
    </xdr:from>
    <xdr:to>
      <xdr:col>107</xdr:col>
      <xdr:colOff>50800</xdr:colOff>
      <xdr:row>59</xdr:row>
      <xdr:rowOff>69226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75599"/>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65601</xdr:rowOff>
    </xdr:from>
    <xdr:to>
      <xdr:col>102</xdr:col>
      <xdr:colOff>114300</xdr:colOff>
      <xdr:row>59</xdr:row>
      <xdr:rowOff>69226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181151"/>
          <a:ext cx="889000" cy="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21888</xdr:rowOff>
    </xdr:from>
    <xdr:to>
      <xdr:col>116</xdr:col>
      <xdr:colOff>114300</xdr:colOff>
      <xdr:row>59</xdr:row>
      <xdr:rowOff>123488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3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108265</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52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14997</xdr:rowOff>
    </xdr:from>
    <xdr:to>
      <xdr:col>112</xdr:col>
      <xdr:colOff>38100</xdr:colOff>
      <xdr:row>59</xdr:row>
      <xdr:rowOff>116597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107724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22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9249</xdr:rowOff>
    </xdr:from>
    <xdr:to>
      <xdr:col>107</xdr:col>
      <xdr:colOff>101600</xdr:colOff>
      <xdr:row>59</xdr:row>
      <xdr:rowOff>110849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2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101976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21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18426</xdr:rowOff>
    </xdr:from>
    <xdr:to>
      <xdr:col>102</xdr:col>
      <xdr:colOff>165100</xdr:colOff>
      <xdr:row>59</xdr:row>
      <xdr:rowOff>120026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111153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226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14801</xdr:rowOff>
    </xdr:from>
    <xdr:to>
      <xdr:col>98</xdr:col>
      <xdr:colOff>38100</xdr:colOff>
      <xdr:row>59</xdr:row>
      <xdr:rowOff>116401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3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107528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22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104546</xdr:rowOff>
    </xdr:from>
    <xdr:to>
      <xdr:col>116</xdr:col>
      <xdr:colOff>63500</xdr:colOff>
      <xdr:row>75</xdr:row>
      <xdr:rowOff>114770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3296"/>
          <a:ext cx="838200" cy="1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114770</xdr:rowOff>
    </xdr:from>
    <xdr:to>
      <xdr:col>111</xdr:col>
      <xdr:colOff>177800</xdr:colOff>
      <xdr:row>75</xdr:row>
      <xdr:rowOff>123927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73520"/>
          <a:ext cx="889000" cy="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123927</xdr:rowOff>
    </xdr:from>
    <xdr:to>
      <xdr:col>107</xdr:col>
      <xdr:colOff>50800</xdr:colOff>
      <xdr:row>75</xdr:row>
      <xdr:rowOff>135128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82677"/>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889</xdr:rowOff>
    </xdr:from>
    <xdr:to>
      <xdr:col>102</xdr:col>
      <xdr:colOff>114300</xdr:colOff>
      <xdr:row>75</xdr:row>
      <xdr:rowOff>135128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859639"/>
          <a:ext cx="889000" cy="13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53746</xdr:rowOff>
    </xdr:from>
    <xdr:to>
      <xdr:col>116</xdr:col>
      <xdr:colOff>114300</xdr:colOff>
      <xdr:row>75</xdr:row>
      <xdr:rowOff>155346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32173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63970</xdr:rowOff>
    </xdr:from>
    <xdr:to>
      <xdr:col>112</xdr:col>
      <xdr:colOff>38100</xdr:colOff>
      <xdr:row>75</xdr:row>
      <xdr:rowOff>165570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156697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1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73127</xdr:rowOff>
    </xdr:from>
    <xdr:to>
      <xdr:col>107</xdr:col>
      <xdr:colOff>101600</xdr:colOff>
      <xdr:row>76</xdr:row>
      <xdr:rowOff>3277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3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165854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2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84328</xdr:rowOff>
    </xdr:from>
    <xdr:to>
      <xdr:col>102</xdr:col>
      <xdr:colOff>165100</xdr:colOff>
      <xdr:row>76</xdr:row>
      <xdr:rowOff>14478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4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5605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3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121539</xdr:rowOff>
    </xdr:from>
    <xdr:to>
      <xdr:col>98</xdr:col>
      <xdr:colOff>38100</xdr:colOff>
      <xdr:row>75</xdr:row>
      <xdr:rowOff>51689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0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42816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0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149.288</a:t>
          </a:r>
          <a:r>
            <a:rPr kumimoji="1" lang="ja-JP" altLang="en-US" sz="1300">
              <a:latin typeface="ＭＳ Ｐゴシック" panose="020B0600070205080204" pitchFamily="50" charset="-128"/>
              <a:ea typeface="ＭＳ Ｐゴシック" panose="020B0600070205080204" pitchFamily="50" charset="-128"/>
            </a:rPr>
            <a:t>円、物件費は</a:t>
          </a:r>
          <a:r>
            <a:rPr kumimoji="1" lang="en-US" altLang="ja-JP" sz="1300">
              <a:latin typeface="ＭＳ Ｐゴシック" panose="020B0600070205080204" pitchFamily="50" charset="-128"/>
              <a:ea typeface="ＭＳ Ｐゴシック" panose="020B0600070205080204" pitchFamily="50" charset="-128"/>
            </a:rPr>
            <a:t>132,493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円となっており、類似団体と比較して低い状況となった。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157,111</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円となっており、類似団体と比較して一人当たりのコストが高い状況となっている。これは、自立支援サービス費、児童手当、保育園施設型給付費、老人ホーム入所措置費等によるものである。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199,260</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円となっており、類似団体と比較して一人当たりのコストが低い状況となっている。今後も行財政改革や補助事業の見直しを進め、抑制に努めていく。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・普通建設事業費は新規整備を進め、各公共施設等の更新整備を実施したため、住民一人当たり</a:t>
          </a:r>
          <a:r>
            <a:rPr kumimoji="1" lang="en-US" altLang="ja-JP" sz="1300">
              <a:latin typeface="ＭＳ Ｐゴシック" panose="020B0600070205080204" pitchFamily="50" charset="-128"/>
              <a:ea typeface="ＭＳ Ｐゴシック" panose="020B0600070205080204" pitchFamily="50" charset="-128"/>
            </a:rPr>
            <a:t>112,448</a:t>
          </a:r>
          <a:r>
            <a:rPr kumimoji="1" lang="ja-JP" altLang="en-US" sz="1300">
              <a:latin typeface="ＭＳ Ｐゴシック" panose="020B0600070205080204" pitchFamily="50" charset="-128"/>
              <a:ea typeface="ＭＳ Ｐゴシック" panose="020B0600070205080204" pitchFamily="50" charset="-128"/>
            </a:rPr>
            <a:t>円となっている。今後も公共施設総合管理計画に基づき、各公共施設の更新整備を進めていく。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・公債費は過疎対策事業債等の発行に伴い、住民一人当たり</a:t>
          </a:r>
          <a:r>
            <a:rPr kumimoji="1" lang="en-US" altLang="ja-JP" sz="1300">
              <a:latin typeface="ＭＳ Ｐゴシック" panose="020B0600070205080204" pitchFamily="50" charset="-128"/>
              <a:ea typeface="ＭＳ Ｐゴシック" panose="020B0600070205080204" pitchFamily="50" charset="-128"/>
            </a:rPr>
            <a:t>101,069</a:t>
          </a:r>
          <a:r>
            <a:rPr kumimoji="1" lang="ja-JP" altLang="en-US" sz="1300">
              <a:latin typeface="ＭＳ Ｐゴシック" panose="020B0600070205080204" pitchFamily="50" charset="-128"/>
              <a:ea typeface="ＭＳ Ｐゴシック" panose="020B0600070205080204" pitchFamily="50" charset="-128"/>
            </a:rPr>
            <a:t>円となっている。今後も費用対効果を考慮した事業の選択を行い、普通交付税で措置される地方しあを積極的に活用し、財政の健全化を図っていく。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152219</xdr:rowOff>
    </xdr:from>
    <xdr:to>
      <xdr:col>24</xdr:col>
      <xdr:colOff>63500</xdr:colOff>
      <xdr:row>36</xdr:row>
      <xdr:rowOff>158641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24419"/>
          <a:ext cx="838200" cy="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158641</xdr:rowOff>
    </xdr:from>
    <xdr:to>
      <xdr:col>19</xdr:col>
      <xdr:colOff>177800</xdr:colOff>
      <xdr:row>37</xdr:row>
      <xdr:rowOff>28122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30841"/>
          <a:ext cx="889000" cy="4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28122</xdr:rowOff>
    </xdr:from>
    <xdr:to>
      <xdr:col>15</xdr:col>
      <xdr:colOff>50800</xdr:colOff>
      <xdr:row>37</xdr:row>
      <xdr:rowOff>52941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71772"/>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25509</xdr:rowOff>
    </xdr:from>
    <xdr:to>
      <xdr:col>10</xdr:col>
      <xdr:colOff>114300</xdr:colOff>
      <xdr:row>37</xdr:row>
      <xdr:rowOff>52941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6915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101419</xdr:rowOff>
    </xdr:from>
    <xdr:to>
      <xdr:col>24</xdr:col>
      <xdr:colOff>114300</xdr:colOff>
      <xdr:row>37</xdr:row>
      <xdr:rowOff>31569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7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79846</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5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107841</xdr:rowOff>
    </xdr:from>
    <xdr:to>
      <xdr:col>20</xdr:col>
      <xdr:colOff>38100</xdr:colOff>
      <xdr:row>37</xdr:row>
      <xdr:rowOff>37991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8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29118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7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148772</xdr:rowOff>
    </xdr:from>
    <xdr:to>
      <xdr:col>15</xdr:col>
      <xdr:colOff>101600</xdr:colOff>
      <xdr:row>37</xdr:row>
      <xdr:rowOff>78922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2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70049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2141</xdr:rowOff>
    </xdr:from>
    <xdr:to>
      <xdr:col>10</xdr:col>
      <xdr:colOff>165100</xdr:colOff>
      <xdr:row>37</xdr:row>
      <xdr:rowOff>103741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4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94868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3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146159</xdr:rowOff>
    </xdr:from>
    <xdr:to>
      <xdr:col>6</xdr:col>
      <xdr:colOff>38100</xdr:colOff>
      <xdr:row>37</xdr:row>
      <xdr:rowOff>76309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1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67436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1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82859</xdr:rowOff>
    </xdr:from>
    <xdr:to>
      <xdr:col>24</xdr:col>
      <xdr:colOff>63500</xdr:colOff>
      <xdr:row>57</xdr:row>
      <xdr:rowOff>146764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55509"/>
          <a:ext cx="838200" cy="6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14410</xdr:rowOff>
    </xdr:from>
    <xdr:to>
      <xdr:col>19</xdr:col>
      <xdr:colOff>177800</xdr:colOff>
      <xdr:row>57</xdr:row>
      <xdr:rowOff>146764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87060"/>
          <a:ext cx="889000" cy="13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14410</xdr:rowOff>
    </xdr:from>
    <xdr:to>
      <xdr:col>15</xdr:col>
      <xdr:colOff>50800</xdr:colOff>
      <xdr:row>57</xdr:row>
      <xdr:rowOff>98965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87060"/>
          <a:ext cx="889000" cy="8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91180</xdr:rowOff>
    </xdr:from>
    <xdr:to>
      <xdr:col>10</xdr:col>
      <xdr:colOff>114300</xdr:colOff>
      <xdr:row>57</xdr:row>
      <xdr:rowOff>98965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92380"/>
          <a:ext cx="889000" cy="17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32059</xdr:rowOff>
    </xdr:from>
    <xdr:to>
      <xdr:col>24</xdr:col>
      <xdr:colOff>114300</xdr:colOff>
      <xdr:row>57</xdr:row>
      <xdr:rowOff>133659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0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118436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1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95964</xdr:rowOff>
    </xdr:from>
    <xdr:to>
      <xdr:col>20</xdr:col>
      <xdr:colOff>38100</xdr:colOff>
      <xdr:row>58</xdr:row>
      <xdr:rowOff>26114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17241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135060</xdr:rowOff>
    </xdr:from>
    <xdr:to>
      <xdr:col>15</xdr:col>
      <xdr:colOff>101600</xdr:colOff>
      <xdr:row>57</xdr:row>
      <xdr:rowOff>65210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56337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28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48165</xdr:rowOff>
    </xdr:from>
    <xdr:to>
      <xdr:col>10</xdr:col>
      <xdr:colOff>165100</xdr:colOff>
      <xdr:row>57</xdr:row>
      <xdr:rowOff>149765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2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140892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1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40380</xdr:rowOff>
    </xdr:from>
    <xdr:to>
      <xdr:col>6</xdr:col>
      <xdr:colOff>38100</xdr:colOff>
      <xdr:row>56</xdr:row>
      <xdr:rowOff>141980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133107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34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131478</xdr:rowOff>
    </xdr:from>
    <xdr:to>
      <xdr:col>24</xdr:col>
      <xdr:colOff>63500</xdr:colOff>
      <xdr:row>73</xdr:row>
      <xdr:rowOff>159359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47328"/>
          <a:ext cx="838200" cy="2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159359</xdr:rowOff>
    </xdr:from>
    <xdr:to>
      <xdr:col>19</xdr:col>
      <xdr:colOff>177800</xdr:colOff>
      <xdr:row>74</xdr:row>
      <xdr:rowOff>127615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675209"/>
          <a:ext cx="889000" cy="13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1701</xdr:rowOff>
    </xdr:from>
    <xdr:to>
      <xdr:col>15</xdr:col>
      <xdr:colOff>50800</xdr:colOff>
      <xdr:row>74</xdr:row>
      <xdr:rowOff>127615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689001"/>
          <a:ext cx="889000" cy="12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1701</xdr:rowOff>
    </xdr:from>
    <xdr:to>
      <xdr:col>10</xdr:col>
      <xdr:colOff>114300</xdr:colOff>
      <xdr:row>74</xdr:row>
      <xdr:rowOff>142809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689001"/>
          <a:ext cx="889000" cy="14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80678</xdr:rowOff>
    </xdr:from>
    <xdr:to>
      <xdr:col>24</xdr:col>
      <xdr:colOff>114300</xdr:colOff>
      <xdr:row>74</xdr:row>
      <xdr:rowOff>10828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9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103555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4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108559</xdr:rowOff>
    </xdr:from>
    <xdr:to>
      <xdr:col>20</xdr:col>
      <xdr:colOff>38100</xdr:colOff>
      <xdr:row>74</xdr:row>
      <xdr:rowOff>38709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2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55236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9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76815</xdr:rowOff>
    </xdr:from>
    <xdr:to>
      <xdr:col>15</xdr:col>
      <xdr:colOff>101600</xdr:colOff>
      <xdr:row>75</xdr:row>
      <xdr:rowOff>6965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76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23492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3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122351</xdr:rowOff>
    </xdr:from>
    <xdr:to>
      <xdr:col>10</xdr:col>
      <xdr:colOff>165100</xdr:colOff>
      <xdr:row>74</xdr:row>
      <xdr:rowOff>52501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63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69028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41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92009</xdr:rowOff>
    </xdr:from>
    <xdr:to>
      <xdr:col>6</xdr:col>
      <xdr:colOff>38100</xdr:colOff>
      <xdr:row>75</xdr:row>
      <xdr:rowOff>22159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77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38686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55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58136</xdr:rowOff>
    </xdr:from>
    <xdr:to>
      <xdr:col>24</xdr:col>
      <xdr:colOff>63500</xdr:colOff>
      <xdr:row>98</xdr:row>
      <xdr:rowOff>58489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860236"/>
          <a:ext cx="8382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39543</xdr:rowOff>
    </xdr:from>
    <xdr:to>
      <xdr:col>19</xdr:col>
      <xdr:colOff>177800</xdr:colOff>
      <xdr:row>98</xdr:row>
      <xdr:rowOff>58489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841643"/>
          <a:ext cx="889000" cy="1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30834</xdr:rowOff>
    </xdr:from>
    <xdr:to>
      <xdr:col>15</xdr:col>
      <xdr:colOff>50800</xdr:colOff>
      <xdr:row>98</xdr:row>
      <xdr:rowOff>39543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83293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30834</xdr:rowOff>
    </xdr:from>
    <xdr:to>
      <xdr:col>10</xdr:col>
      <xdr:colOff>114300</xdr:colOff>
      <xdr:row>98</xdr:row>
      <xdr:rowOff>60768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32934"/>
          <a:ext cx="889000" cy="2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7336</xdr:rowOff>
    </xdr:from>
    <xdr:to>
      <xdr:col>24</xdr:col>
      <xdr:colOff>114300</xdr:colOff>
      <xdr:row>98</xdr:row>
      <xdr:rowOff>108936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93713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7689</xdr:rowOff>
    </xdr:from>
    <xdr:to>
      <xdr:col>20</xdr:col>
      <xdr:colOff>38100</xdr:colOff>
      <xdr:row>98</xdr:row>
      <xdr:rowOff>109289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0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100416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0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160193</xdr:rowOff>
    </xdr:from>
    <xdr:to>
      <xdr:col>15</xdr:col>
      <xdr:colOff>101600</xdr:colOff>
      <xdr:row>98</xdr:row>
      <xdr:rowOff>90343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81470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8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151484</xdr:rowOff>
    </xdr:from>
    <xdr:to>
      <xdr:col>10</xdr:col>
      <xdr:colOff>165100</xdr:colOff>
      <xdr:row>98</xdr:row>
      <xdr:rowOff>81634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8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72761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7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xdr:rowOff>
    </xdr:from>
    <xdr:to>
      <xdr:col>6</xdr:col>
      <xdr:colOff>38100</xdr:colOff>
      <xdr:row>98</xdr:row>
      <xdr:rowOff>111568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1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102695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0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69634</xdr:rowOff>
    </xdr:from>
    <xdr:to>
      <xdr:col>55</xdr:col>
      <xdr:colOff>0</xdr:colOff>
      <xdr:row>57</xdr:row>
      <xdr:rowOff>114485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42284"/>
          <a:ext cx="838200" cy="4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69634</xdr:rowOff>
    </xdr:from>
    <xdr:to>
      <xdr:col>50</xdr:col>
      <xdr:colOff>114300</xdr:colOff>
      <xdr:row>57</xdr:row>
      <xdr:rowOff>71623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42284"/>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5264</xdr:rowOff>
    </xdr:from>
    <xdr:to>
      <xdr:col>45</xdr:col>
      <xdr:colOff>177800</xdr:colOff>
      <xdr:row>57</xdr:row>
      <xdr:rowOff>71623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77914"/>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139418</xdr:rowOff>
    </xdr:from>
    <xdr:to>
      <xdr:col>41</xdr:col>
      <xdr:colOff>50800</xdr:colOff>
      <xdr:row>57</xdr:row>
      <xdr:rowOff>5264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40618"/>
          <a:ext cx="889000" cy="3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63685</xdr:rowOff>
    </xdr:from>
    <xdr:to>
      <xdr:col>55</xdr:col>
      <xdr:colOff>50800</xdr:colOff>
      <xdr:row>57</xdr:row>
      <xdr:rowOff>165285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42112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18834</xdr:rowOff>
    </xdr:from>
    <xdr:to>
      <xdr:col>50</xdr:col>
      <xdr:colOff>165100</xdr:colOff>
      <xdr:row>57</xdr:row>
      <xdr:rowOff>120434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9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111561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8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20823</xdr:rowOff>
    </xdr:from>
    <xdr:to>
      <xdr:col>46</xdr:col>
      <xdr:colOff>38100</xdr:colOff>
      <xdr:row>57</xdr:row>
      <xdr:rowOff>122423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9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113550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8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125914</xdr:rowOff>
    </xdr:from>
    <xdr:to>
      <xdr:col>41</xdr:col>
      <xdr:colOff>101600</xdr:colOff>
      <xdr:row>57</xdr:row>
      <xdr:rowOff>56064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2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47191</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81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88618</xdr:rowOff>
    </xdr:from>
    <xdr:to>
      <xdr:col>36</xdr:col>
      <xdr:colOff>165100</xdr:colOff>
      <xdr:row>57</xdr:row>
      <xdr:rowOff>18768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8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35295</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6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107394</xdr:rowOff>
    </xdr:from>
    <xdr:to>
      <xdr:col>55</xdr:col>
      <xdr:colOff>0</xdr:colOff>
      <xdr:row>74</xdr:row>
      <xdr:rowOff>24933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451794"/>
          <a:ext cx="838200" cy="26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13037</xdr:rowOff>
    </xdr:from>
    <xdr:to>
      <xdr:col>50</xdr:col>
      <xdr:colOff>114300</xdr:colOff>
      <xdr:row>72</xdr:row>
      <xdr:rowOff>107394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185987"/>
          <a:ext cx="889000" cy="26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13037</xdr:rowOff>
    </xdr:from>
    <xdr:to>
      <xdr:col>45</xdr:col>
      <xdr:colOff>177800</xdr:colOff>
      <xdr:row>73</xdr:row>
      <xdr:rowOff>113644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185987"/>
          <a:ext cx="889000" cy="44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113644</xdr:rowOff>
    </xdr:from>
    <xdr:to>
      <xdr:col>41</xdr:col>
      <xdr:colOff>50800</xdr:colOff>
      <xdr:row>74</xdr:row>
      <xdr:rowOff>99540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629494"/>
          <a:ext cx="889000" cy="15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145583</xdr:rowOff>
    </xdr:from>
    <xdr:to>
      <xdr:col>55</xdr:col>
      <xdr:colOff>50800</xdr:colOff>
      <xdr:row>74</xdr:row>
      <xdr:rowOff>75733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66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168460</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512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56594</xdr:rowOff>
    </xdr:from>
    <xdr:to>
      <xdr:col>50</xdr:col>
      <xdr:colOff>165100</xdr:colOff>
      <xdr:row>72</xdr:row>
      <xdr:rowOff>158194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40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3271</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217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133687</xdr:rowOff>
    </xdr:from>
    <xdr:to>
      <xdr:col>46</xdr:col>
      <xdr:colOff>38100</xdr:colOff>
      <xdr:row>71</xdr:row>
      <xdr:rowOff>63837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13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69</xdr:row>
      <xdr:rowOff>80364</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50795" y="1191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62844</xdr:rowOff>
    </xdr:from>
    <xdr:to>
      <xdr:col>41</xdr:col>
      <xdr:colOff>101600</xdr:colOff>
      <xdr:row>73</xdr:row>
      <xdr:rowOff>164444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7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9521</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61795" y="12353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48740</xdr:rowOff>
    </xdr:from>
    <xdr:to>
      <xdr:col>36</xdr:col>
      <xdr:colOff>165100</xdr:colOff>
      <xdr:row>74</xdr:row>
      <xdr:rowOff>150340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3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166867</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672795" y="1251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121069</xdr:rowOff>
    </xdr:from>
    <xdr:to>
      <xdr:col>55</xdr:col>
      <xdr:colOff>0</xdr:colOff>
      <xdr:row>96</xdr:row>
      <xdr:rowOff>163461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80269"/>
          <a:ext cx="838200" cy="4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121069</xdr:rowOff>
    </xdr:from>
    <xdr:to>
      <xdr:col>50</xdr:col>
      <xdr:colOff>114300</xdr:colOff>
      <xdr:row>97</xdr:row>
      <xdr:rowOff>133871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80269"/>
          <a:ext cx="8890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95941</xdr:rowOff>
    </xdr:from>
    <xdr:to>
      <xdr:col>45</xdr:col>
      <xdr:colOff>177800</xdr:colOff>
      <xdr:row>97</xdr:row>
      <xdr:rowOff>133871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26591"/>
          <a:ext cx="889000" cy="3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80584</xdr:rowOff>
    </xdr:from>
    <xdr:to>
      <xdr:col>41</xdr:col>
      <xdr:colOff>50800</xdr:colOff>
      <xdr:row>97</xdr:row>
      <xdr:rowOff>95941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11234"/>
          <a:ext cx="889000" cy="1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112661</xdr:rowOff>
    </xdr:from>
    <xdr:to>
      <xdr:col>55</xdr:col>
      <xdr:colOff>50800</xdr:colOff>
      <xdr:row>97</xdr:row>
      <xdr:rowOff>42811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91088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5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70269</xdr:rowOff>
    </xdr:from>
    <xdr:to>
      <xdr:col>50</xdr:col>
      <xdr:colOff>165100</xdr:colOff>
      <xdr:row>97</xdr:row>
      <xdr:rowOff>419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162996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2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83071</xdr:rowOff>
    </xdr:from>
    <xdr:to>
      <xdr:col>46</xdr:col>
      <xdr:colOff>38100</xdr:colOff>
      <xdr:row>98</xdr:row>
      <xdr:rowOff>13221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4348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45141</xdr:rowOff>
    </xdr:from>
    <xdr:to>
      <xdr:col>41</xdr:col>
      <xdr:colOff>101600</xdr:colOff>
      <xdr:row>97</xdr:row>
      <xdr:rowOff>146741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137868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6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29784</xdr:rowOff>
    </xdr:from>
    <xdr:to>
      <xdr:col>36</xdr:col>
      <xdr:colOff>165100</xdr:colOff>
      <xdr:row>97</xdr:row>
      <xdr:rowOff>131384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6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122511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5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163612</xdr:rowOff>
    </xdr:from>
    <xdr:to>
      <xdr:col>85</xdr:col>
      <xdr:colOff>127000</xdr:colOff>
      <xdr:row>37</xdr:row>
      <xdr:rowOff>86573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164362"/>
          <a:ext cx="838200" cy="26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163612</xdr:rowOff>
    </xdr:from>
    <xdr:to>
      <xdr:col>81</xdr:col>
      <xdr:colOff>50800</xdr:colOff>
      <xdr:row>36</xdr:row>
      <xdr:rowOff>138374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164362"/>
          <a:ext cx="889000" cy="14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138374</xdr:rowOff>
    </xdr:from>
    <xdr:to>
      <xdr:col>76</xdr:col>
      <xdr:colOff>114300</xdr:colOff>
      <xdr:row>37</xdr:row>
      <xdr:rowOff>66678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10574"/>
          <a:ext cx="889000" cy="9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32182</xdr:rowOff>
    </xdr:from>
    <xdr:to>
      <xdr:col>71</xdr:col>
      <xdr:colOff>177800</xdr:colOff>
      <xdr:row>37</xdr:row>
      <xdr:rowOff>66678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75832"/>
          <a:ext cx="889000" cy="3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35773</xdr:rowOff>
    </xdr:from>
    <xdr:to>
      <xdr:col>85</xdr:col>
      <xdr:colOff>177800</xdr:colOff>
      <xdr:row>37</xdr:row>
      <xdr:rowOff>137373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7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122150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9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112812</xdr:rowOff>
    </xdr:from>
    <xdr:to>
      <xdr:col>81</xdr:col>
      <xdr:colOff>101600</xdr:colOff>
      <xdr:row>36</xdr:row>
      <xdr:rowOff>42962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1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59489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88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87574</xdr:rowOff>
    </xdr:from>
    <xdr:to>
      <xdr:col>76</xdr:col>
      <xdr:colOff>165100</xdr:colOff>
      <xdr:row>37</xdr:row>
      <xdr:rowOff>17724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5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34251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3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15878</xdr:rowOff>
    </xdr:from>
    <xdr:to>
      <xdr:col>72</xdr:col>
      <xdr:colOff>38100</xdr:colOff>
      <xdr:row>37</xdr:row>
      <xdr:rowOff>117478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5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108605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152832</xdr:rowOff>
    </xdr:from>
    <xdr:to>
      <xdr:col>67</xdr:col>
      <xdr:colOff>101600</xdr:colOff>
      <xdr:row>37</xdr:row>
      <xdr:rowOff>82982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74109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1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27233</xdr:rowOff>
    </xdr:from>
    <xdr:to>
      <xdr:col>85</xdr:col>
      <xdr:colOff>127000</xdr:colOff>
      <xdr:row>56</xdr:row>
      <xdr:rowOff>64696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285533"/>
          <a:ext cx="838200" cy="38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64696</xdr:rowOff>
    </xdr:from>
    <xdr:to>
      <xdr:col>81</xdr:col>
      <xdr:colOff>50800</xdr:colOff>
      <xdr:row>56</xdr:row>
      <xdr:rowOff>157750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65896"/>
          <a:ext cx="889000" cy="9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157750</xdr:rowOff>
    </xdr:from>
    <xdr:to>
      <xdr:col>76</xdr:col>
      <xdr:colOff>114300</xdr:colOff>
      <xdr:row>57</xdr:row>
      <xdr:rowOff>10893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58950"/>
          <a:ext cx="889000" cy="2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10893</xdr:rowOff>
    </xdr:from>
    <xdr:to>
      <xdr:col>71</xdr:col>
      <xdr:colOff>177800</xdr:colOff>
      <xdr:row>57</xdr:row>
      <xdr:rowOff>13157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783543"/>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147883</xdr:rowOff>
    </xdr:from>
    <xdr:to>
      <xdr:col>85</xdr:col>
      <xdr:colOff>177800</xdr:colOff>
      <xdr:row>54</xdr:row>
      <xdr:rowOff>78033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23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170760</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08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13896</xdr:rowOff>
    </xdr:from>
    <xdr:to>
      <xdr:col>81</xdr:col>
      <xdr:colOff>101600</xdr:colOff>
      <xdr:row>56</xdr:row>
      <xdr:rowOff>115496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1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106623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0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106950</xdr:rowOff>
    </xdr:from>
    <xdr:to>
      <xdr:col>76</xdr:col>
      <xdr:colOff>165100</xdr:colOff>
      <xdr:row>57</xdr:row>
      <xdr:rowOff>37100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28227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131543</xdr:rowOff>
    </xdr:from>
    <xdr:to>
      <xdr:col>72</xdr:col>
      <xdr:colOff>38100</xdr:colOff>
      <xdr:row>57</xdr:row>
      <xdr:rowOff>61693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52820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133807</xdr:rowOff>
    </xdr:from>
    <xdr:to>
      <xdr:col>67</xdr:col>
      <xdr:colOff>101600</xdr:colOff>
      <xdr:row>57</xdr:row>
      <xdr:rowOff>63957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3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55084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2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98726</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43276"/>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98726</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43276"/>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16430</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60980"/>
          <a:ext cx="889000" cy="8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47926</xdr:rowOff>
    </xdr:from>
    <xdr:to>
      <xdr:col>76</xdr:col>
      <xdr:colOff>165100</xdr:colOff>
      <xdr:row>79</xdr:row>
      <xdr:rowOff>149526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140653</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35333" y="136852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137080</xdr:rowOff>
    </xdr:from>
    <xdr:to>
      <xdr:col>67</xdr:col>
      <xdr:colOff>101600</xdr:colOff>
      <xdr:row>79</xdr:row>
      <xdr:rowOff>67230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1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58357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0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8204</xdr:rowOff>
    </xdr:from>
    <xdr:to>
      <xdr:col>85</xdr:col>
      <xdr:colOff>127000</xdr:colOff>
      <xdr:row>96</xdr:row>
      <xdr:rowOff>20512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467404"/>
          <a:ext cx="838200" cy="1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8204</xdr:rowOff>
    </xdr:from>
    <xdr:to>
      <xdr:col>81</xdr:col>
      <xdr:colOff>50800</xdr:colOff>
      <xdr:row>96</xdr:row>
      <xdr:rowOff>58392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467404"/>
          <a:ext cx="889000" cy="5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58392</xdr:rowOff>
    </xdr:from>
    <xdr:to>
      <xdr:col>76</xdr:col>
      <xdr:colOff>114300</xdr:colOff>
      <xdr:row>96</xdr:row>
      <xdr:rowOff>81708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17592"/>
          <a:ext cx="889000" cy="2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81708</xdr:rowOff>
    </xdr:from>
    <xdr:to>
      <xdr:col>71</xdr:col>
      <xdr:colOff>177800</xdr:colOff>
      <xdr:row>96</xdr:row>
      <xdr:rowOff>100138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40908"/>
          <a:ext cx="8890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141162</xdr:rowOff>
    </xdr:from>
    <xdr:to>
      <xdr:col>85</xdr:col>
      <xdr:colOff>177800</xdr:colOff>
      <xdr:row>96</xdr:row>
      <xdr:rowOff>71312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2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119589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0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128854</xdr:rowOff>
    </xdr:from>
    <xdr:to>
      <xdr:col>81</xdr:col>
      <xdr:colOff>101600</xdr:colOff>
      <xdr:row>96</xdr:row>
      <xdr:rowOff>59004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41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50131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50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7592</xdr:rowOff>
    </xdr:from>
    <xdr:to>
      <xdr:col>76</xdr:col>
      <xdr:colOff>165100</xdr:colOff>
      <xdr:row>96</xdr:row>
      <xdr:rowOff>109192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46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100319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30908</xdr:rowOff>
    </xdr:from>
    <xdr:to>
      <xdr:col>72</xdr:col>
      <xdr:colOff>38100</xdr:colOff>
      <xdr:row>96</xdr:row>
      <xdr:rowOff>132508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49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123635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58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49338</xdr:rowOff>
    </xdr:from>
    <xdr:to>
      <xdr:col>67</xdr:col>
      <xdr:colOff>101600</xdr:colOff>
      <xdr:row>96</xdr:row>
      <xdr:rowOff>150938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0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142065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0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273,579</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円となっており、類似団体と比較して一人当たりのコストが高い状況となっている。自立支援サービス費、児童手当、保育園施設型給付費、老人ホーム入所措置費等によるものである。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175,102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円となっており、類似団体と比較して一人当たりのコストが高い状況となっている。ふるさと納税関連事業の増加によるものである。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174,599</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円となっており、類似団体と比較して人い当たりのコストが高い状況となっている。普通建設事業費の増加によるものである。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・今後も厳しい財政運営が予想されるが、費用対効果を考慮した事業を推進し、更なる財政健全化を図る。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鹿児島県東串良町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財政調整基金残高は、適切な財源の確保と歳出の精査により、</a:t>
          </a:r>
          <a:r>
            <a:rPr kumimoji="1" lang="en-US" altLang="ja-JP" sz="1400">
              <a:latin typeface="ＭＳ ゴシック" pitchFamily="49" charset="-128"/>
              <a:ea typeface="ＭＳ ゴシック" pitchFamily="49" charset="-128"/>
            </a:rPr>
            <a:t>50</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％台の推移となっている。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今後も地方税のうち固定資産税（国有資産等所在市町村交付金）等の減少が見込まれることから、歳入の確保、歳出の見直しを徹底し、歳入歳出の均衡が保てるよう備える必要がある。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鹿児島県東串良町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引き続き、水道料金及び国民健康保険税の適正化を図り、一般会計への負担を減少させ、それぞれの特別会計で効果的な事業展開を図り、黒字を継続できるように、財政健全化に努める。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鹿児島県東串良町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元利償還金は前年度より</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百万円減少している。要因として過疎対策事業債等の新規発行額を所管終了の事業債の金額が上回ったためと考えられる。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今後も費用対効果を考慮した事業の選択を行い、有利な地方債の発行に努め、財政の健全化を図る。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減債基金残高のうち、実質公債比率の算定に用いる満期一括償還地方債の償還の財源として積み立てた額なない。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鹿児島県東串良町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将来負担率の分子については、前年度と同様にマイナスとなっており、前年度に比べ大きく減少している。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要因は、充当可能財源が増加したことが考えられる。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将来負担額は、地方債の現在高、組合等負担等見込額が前年度より増加したものの、その他は前年度と比較して減少している。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また、充当可能財源は、主にふるさと応援基金等が増加した。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今後も老朽化の進む公共施設への支出が見込まれることから、地方債残高の推移に留意し、費用対効果を考慮した事業の選択と有利な地方債の発行に努め、将来負担比率の抑制を図る。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鹿児島県東串良町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有資産等所在市町村交付金が毎年減額されており、将来における一般財源確保を目的として、例年「財政調整基金」に積立てを行っているため、「財政調整基金」の残高が５百万円増加した。また、将来的に、施設整備・更新事業を実施するための基金を確保するため、公共施設等整備基金へ積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百万円基金全体として増加している。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・今後も厳しい財政状況が続くため、将来における一般財源確保を目的とし、各基金へ着実に積立てを行い、適正な基金管理に努める。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・公共施設の老朽化が進んでいくため、将来の施設更新を目的として、主に、「東串良町公共施設等整備基金」への積立てを行っていく。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・東串良町ふるさと応援基金：まちづくりに賛同する人々からの寄附金を財源として、魅力あるふるさとづくりを進めていくため。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・東串良町公共施設等整備基金：公共施設等の建設、改修又は維持管理に要する経費の財源確保をするため。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・東串良町ふるさと応援基金は、寄付金額は減少しているが一般会計への繰り入れが増となっており、残高が減少している。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・東串良町農地利用集積促進基金は毎年度計画的に積立てを行っているため、微増となっている。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・今後も厳しい財政状況が続くため、将来における一般財源確保を目的とし、各基金へ着実に積立てを行い、適正な基金管理に努める。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・公共施設の老朽化が進んでいくため、将来の施設更新を目的として、主に、「東串良町公共施設等整備基金」への積立てを行っていく。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・令和３年度までは地方財政法第７条に基づき、剰余金のうち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を積み立てていたが、令和４年度からは「その他特定目的基金」へ積立てを実施しているため、微増の５百万円となっている。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・将来における財源確保を目的として積立てを行ってきたが、今後も主に「その他特定目的基金」へ積立てを行っていく。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令和３年度までは地方財政法第７条に基づき、剰余金のうち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を積み立てていたが、令和４年度からは「その他特定目的基金」へ積立てを実施しているため、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・今後の金利変動等の公債費の償還リスクや地方債の償還計画を踏まえ、必要に応じて計画的に積立てを行っていく。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1EF9C80-767D-45ED-8373-97AF31D4C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8183352-5122-4119-BA4A-7ECAE61D63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1F2DFA-1257-4BDE-BFF1-288A9D81B9E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5BB12BD-4FD7-42D5-A442-5CE5C74F254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BDF836C-41C3-48EE-AE96-C997F8BF519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D18594A-6B17-4B7F-A642-7593D23D732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A6A89BE-4A02-486A-86E5-0BB5CA7C8E1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B6087F2-7D17-4473-A823-9618B8F9D4B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7B34EA9-7FD6-44CC-9C10-38F6FC51ACA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DC5B73-6FEE-4CBA-ADA8-96EFDF27984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5811BCA-B92F-4D98-BFAD-065A84E2BD5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D85B98A-6792-4E0F-A84A-63FF67C7E42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FF6E188-A777-4C68-9023-D681ABDBD7D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DA1356C-E710-4F9A-A960-3696F42FD44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CA386CD-D3E6-4751-BEA4-0BD92C771BF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0BC9E41-34AA-4093-B4B4-7360DCC0617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CC973BE-C153-4A67-8E68-09A8A646EFC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AE035EB-E6BF-40C6-B198-F29BD38CE0C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7D6F386-27B7-49A4-A53D-EAFCD4FA50B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5FA915-18F5-46F0-9327-13E5EDD79B8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C5E20CC-7ADF-429F-A214-5CE64A4D88D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BDA22DB-7B68-44CA-ABF5-B6577728A40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495FAD9-5E1C-40AB-82D9-3EEA66C08FE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54978DA-D7A9-4876-A9E7-305BA64B51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8097A21-CCDD-47A6-ADF1-CD575B1D22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CE9CAED-EF61-4467-BB66-B82110452D9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C6E1307-603A-4295-A614-A7C18C0A909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813C9A4-3454-4256-AB7A-98F850A4B09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A5D7740-539C-4DF3-B48B-0019BDDD66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BDCEEDA-6EC0-4644-82C1-0DE8784BD6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7B503BC-8974-4584-95E7-A319443FCA1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CAB1AC3-6A81-4159-9C7B-03AD246EC48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4F80C05-6CD6-4FEB-9924-911188C383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BE8829B-9C97-4B2B-BC43-188989FC954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608A62B-96D9-4CF4-A189-8689B9E56B6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9C79BBE-555A-4FAF-BBA3-82774289B95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E7ECC0E-C319-4E60-B27D-601FBE3CF98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66AFF09-F230-4227-AF5C-82947FED4D7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00F2D30-D79C-4032-A392-C0FC1BA2D9A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89046BE-BAC9-4227-922A-67FD184D94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CB582B7-3B9F-4985-B9DE-757AE041DED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E1E5806-006B-4D74-8C76-5D15F81BC94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96BE2A-B163-44E7-8E11-F2C178F7A22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32E6D86-0795-4AD8-80BC-4EA327A64E7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42A5714-3C40-40DF-ABD8-0A14C0CB610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D3088A0-7BF8-46A6-82D1-6DD3E4B20F9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6E85F8E-DFDB-48D5-905C-D77EC987501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D020326-2D44-4921-9975-BD761F2BE8A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56BEA74-0AE0-4233-816D-164C2262AAF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6480F51-ACC2-4E2B-9A05-4BCE34EED1B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4E8BC25-F063-46E5-AD76-B6113412B61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FAE687-D560-438E-B1B1-54EDDA71AD8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F650C80-3885-44CC-BF93-B2AA6CDEC5F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FC9E988-170A-41B4-B5D0-C1F2A92B58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C7EF8E4-8582-4E94-B8BE-54639E2FD41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5D9369D-6779-454B-88B3-32D5C8062F2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ACCEE3E-3E9C-47E5-822A-057A4D336D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前年度と比較して減価償却率は減少した。固定資産の更新・整備や老朽資産の除去等により、</a:t>
          </a:r>
          <a:r>
            <a:rPr kumimoji="1" lang="ja-JP" altLang="ja-JP" sz="1100">
              <a:solidFill>
                <a:sysClr val="windowText" lastClr="000000"/>
              </a:solidFill>
              <a:effectLst/>
              <a:latin typeface="+mn-lt"/>
              <a:ea typeface="+mn-ea"/>
              <a:cs typeface="+mn-cs"/>
            </a:rPr>
            <a:t>有形固定資産減価償却率が減少し、類似団体・全国・県内平均を下回っ</a:t>
          </a:r>
          <a:r>
            <a:rPr kumimoji="1" lang="ja-JP" altLang="en-US" sz="1100">
              <a:solidFill>
                <a:sysClr val="windowText" lastClr="000000"/>
              </a:solidFill>
              <a:effectLst/>
              <a:latin typeface="+mn-lt"/>
              <a:ea typeface="+mn-ea"/>
              <a:cs typeface="+mn-cs"/>
            </a:rPr>
            <a:t>たと考えられる</a:t>
          </a:r>
          <a:r>
            <a:rPr kumimoji="1" lang="ja-JP" altLang="ja-JP" sz="1100">
              <a:solidFill>
                <a:sysClr val="windowText" lastClr="000000"/>
              </a:solidFill>
              <a:effectLst/>
              <a:latin typeface="+mn-lt"/>
              <a:ea typeface="+mn-ea"/>
              <a:cs typeface="+mn-cs"/>
            </a:rPr>
            <a:t>。維持補修等で、公共施設の更新費用を抑えるよう努めているが、今後も、老朽化の著しい施設については、公共施設等総合管理計画等に基づき、廃止・更新等を検討・実行していく必要がある。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7DC0FCE-E1EF-4041-BE30-E964BF77FE8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EC09C24-60D0-44DD-893C-42FB657ED31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6437DC6-B0DF-4A1C-A393-0228FCE2E8A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C5BE5A9-0418-4E46-8600-DE1A83577D8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4F6FB8CB-0379-40E4-9A07-7BE4B2E5CC1C}"/>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C03FF90-D2C0-4E53-9996-9512780725C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EBD86DF-E0AE-4664-82B8-C52A8977C2A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86B8754-06D1-4017-BF6D-B012E319C9D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B6048B2-23D9-4805-A623-6B26B355384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E02A2E6-35EA-489B-9AAB-4A19156C4C4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1FEE634-5618-469D-8370-D789ADF35A9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E8983FD-7C2B-4975-8DED-10452ED73A3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9EF25A5-FBA4-44DA-99D5-DC8A4814AB9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F47A6DD-DE1C-4A97-8E51-4C906794A29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AA1EDC6-744A-461A-AB8A-053EB052A68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7035434-96CC-4EE0-B295-1B71C24812F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725E42D-A725-4736-9AB9-DF8FBC777F3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DC9EE14-3368-4F75-9F03-35D8FB32E36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2703E83F-C9EA-4AED-A87E-F98EEE9FE1B2}"/>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4F21B973-8321-4A9D-9AD8-9353812E3BD4}"/>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4609C2BC-6667-448C-AD24-5A67DEEFE366}"/>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39D2DAF0-2428-403C-A070-B6ECBB12EF35}"/>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1C7517E9-5B97-4731-96A9-EECE5DB00AD3}"/>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ABEEC203-F012-47A0-A4BC-D7B41FD194C0}"/>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69443D70-B46A-4036-B4B9-4533CE09AA35}"/>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F43671DF-805F-463F-AD39-9361A0BF831F}"/>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CC8EE9B5-E5F7-4545-B715-F2FA10BD037A}"/>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34526280-9C2B-49AA-92F7-1B91B604AACE}"/>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7715BBCC-003A-4EC5-8179-FB351AE95A54}"/>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0809311-A93D-4928-A414-D36F782CB9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458C46F-636F-4AE5-B20F-CFE792E74B4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F911B3C-2771-4E5B-B6BF-9793210C128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BDA1543-96EE-4ED5-A427-995D7B54D92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1A675FA-A59B-49D5-A239-ECBF288596D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124551</xdr:rowOff>
    </xdr:from>
    <xdr:to>
      <xdr:col>23</xdr:col>
      <xdr:colOff>136525</xdr:colOff>
      <xdr:row>28</xdr:row>
      <xdr:rowOff>54701</xdr:rowOff>
    </xdr:to>
    <xdr:sp macro="" textlink="">
      <xdr:nvSpPr>
        <xdr:cNvPr id="93" name="楕円 92">
          <a:extLst>
            <a:ext uri="{FF2B5EF4-FFF2-40B4-BE49-F238E27FC236}">
              <a16:creationId xmlns:a16="http://schemas.microsoft.com/office/drawing/2014/main" id="{CC4D130B-2C0C-4BC4-A8B9-9D8475A8423C}"/>
            </a:ext>
          </a:extLst>
        </xdr:cNvPr>
        <xdr:cNvSpPr/>
      </xdr:nvSpPr>
      <xdr:spPr>
        <a:xfrm>
          <a:off x="4711700" y="55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147428</xdr:rowOff>
    </xdr:from>
    <xdr:ext cx="405111" cy="259045"/>
    <xdr:sp macro="" textlink="">
      <xdr:nvSpPr>
        <xdr:cNvPr id="94" name="有形固定資産減価償却率該当値テキスト">
          <a:extLst>
            <a:ext uri="{FF2B5EF4-FFF2-40B4-BE49-F238E27FC236}">
              <a16:creationId xmlns:a16="http://schemas.microsoft.com/office/drawing/2014/main" id="{7651EF74-52D6-4130-8EF1-A161FA1B3D6C}"/>
            </a:ext>
          </a:extLst>
        </xdr:cNvPr>
        <xdr:cNvSpPr txBox="1"/>
      </xdr:nvSpPr>
      <xdr:spPr>
        <a:xfrm>
          <a:off x="4813300" y="5376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30208</xdr:rowOff>
    </xdr:from>
    <xdr:to>
      <xdr:col>19</xdr:col>
      <xdr:colOff>187325</xdr:colOff>
      <xdr:row>28</xdr:row>
      <xdr:rowOff>131808</xdr:rowOff>
    </xdr:to>
    <xdr:sp macro="" textlink="">
      <xdr:nvSpPr>
        <xdr:cNvPr id="95" name="楕円 94">
          <a:extLst>
            <a:ext uri="{FF2B5EF4-FFF2-40B4-BE49-F238E27FC236}">
              <a16:creationId xmlns:a16="http://schemas.microsoft.com/office/drawing/2014/main" id="{F840AD73-C7F5-4A1E-8D26-1A899011944B}"/>
            </a:ext>
          </a:extLst>
        </xdr:cNvPr>
        <xdr:cNvSpPr/>
      </xdr:nvSpPr>
      <xdr:spPr>
        <a:xfrm>
          <a:off x="4000500" y="560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3901</xdr:rowOff>
    </xdr:from>
    <xdr:to>
      <xdr:col>23</xdr:col>
      <xdr:colOff>85725</xdr:colOff>
      <xdr:row>28</xdr:row>
      <xdr:rowOff>81008</xdr:rowOff>
    </xdr:to>
    <xdr:cxnSp macro="">
      <xdr:nvCxnSpPr>
        <xdr:cNvPr id="96" name="直線コネクタ 95">
          <a:extLst>
            <a:ext uri="{FF2B5EF4-FFF2-40B4-BE49-F238E27FC236}">
              <a16:creationId xmlns:a16="http://schemas.microsoft.com/office/drawing/2014/main" id="{E6AB093B-BD6D-49BA-9493-0F46B3657D8A}"/>
            </a:ext>
          </a:extLst>
        </xdr:cNvPr>
        <xdr:cNvCxnSpPr/>
      </xdr:nvCxnSpPr>
      <xdr:spPr>
        <a:xfrm flipV="1">
          <a:off x="4051300" y="5576026"/>
          <a:ext cx="7112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167731</xdr:rowOff>
    </xdr:from>
    <xdr:to>
      <xdr:col>15</xdr:col>
      <xdr:colOff>187325</xdr:colOff>
      <xdr:row>28</xdr:row>
      <xdr:rowOff>97881</xdr:rowOff>
    </xdr:to>
    <xdr:sp macro="" textlink="">
      <xdr:nvSpPr>
        <xdr:cNvPr id="97" name="楕円 96">
          <a:extLst>
            <a:ext uri="{FF2B5EF4-FFF2-40B4-BE49-F238E27FC236}">
              <a16:creationId xmlns:a16="http://schemas.microsoft.com/office/drawing/2014/main" id="{40FB6E02-4220-4806-832F-0774F4EBFE49}"/>
            </a:ext>
          </a:extLst>
        </xdr:cNvPr>
        <xdr:cNvSpPr/>
      </xdr:nvSpPr>
      <xdr:spPr>
        <a:xfrm>
          <a:off x="3238500" y="556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47081</xdr:rowOff>
    </xdr:from>
    <xdr:to>
      <xdr:col>19</xdr:col>
      <xdr:colOff>136525</xdr:colOff>
      <xdr:row>28</xdr:row>
      <xdr:rowOff>81008</xdr:rowOff>
    </xdr:to>
    <xdr:cxnSp macro="">
      <xdr:nvCxnSpPr>
        <xdr:cNvPr id="98" name="直線コネクタ 97">
          <a:extLst>
            <a:ext uri="{FF2B5EF4-FFF2-40B4-BE49-F238E27FC236}">
              <a16:creationId xmlns:a16="http://schemas.microsoft.com/office/drawing/2014/main" id="{D52E1960-85CC-4175-A81C-C694BC9D1FCC}"/>
            </a:ext>
          </a:extLst>
        </xdr:cNvPr>
        <xdr:cNvCxnSpPr/>
      </xdr:nvCxnSpPr>
      <xdr:spPr>
        <a:xfrm>
          <a:off x="3289300" y="5619206"/>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128905</xdr:rowOff>
    </xdr:from>
    <xdr:to>
      <xdr:col>11</xdr:col>
      <xdr:colOff>187325</xdr:colOff>
      <xdr:row>29</xdr:row>
      <xdr:rowOff>59055</xdr:rowOff>
    </xdr:to>
    <xdr:sp macro="" textlink="">
      <xdr:nvSpPr>
        <xdr:cNvPr id="99" name="楕円 98">
          <a:extLst>
            <a:ext uri="{FF2B5EF4-FFF2-40B4-BE49-F238E27FC236}">
              <a16:creationId xmlns:a16="http://schemas.microsoft.com/office/drawing/2014/main" id="{95ECF6F5-BB88-4A9B-858D-D4513D196FCD}"/>
            </a:ext>
          </a:extLst>
        </xdr:cNvPr>
        <xdr:cNvSpPr/>
      </xdr:nvSpPr>
      <xdr:spPr>
        <a:xfrm>
          <a:off x="2476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47081</xdr:rowOff>
    </xdr:from>
    <xdr:to>
      <xdr:col>15</xdr:col>
      <xdr:colOff>136525</xdr:colOff>
      <xdr:row>29</xdr:row>
      <xdr:rowOff>8255</xdr:rowOff>
    </xdr:to>
    <xdr:cxnSp macro="">
      <xdr:nvCxnSpPr>
        <xdr:cNvPr id="100" name="直線コネクタ 99">
          <a:extLst>
            <a:ext uri="{FF2B5EF4-FFF2-40B4-BE49-F238E27FC236}">
              <a16:creationId xmlns:a16="http://schemas.microsoft.com/office/drawing/2014/main" id="{B72E7D90-91E9-43EA-B8A9-F34A2F965185}"/>
            </a:ext>
          </a:extLst>
        </xdr:cNvPr>
        <xdr:cNvCxnSpPr/>
      </xdr:nvCxnSpPr>
      <xdr:spPr>
        <a:xfrm flipV="1">
          <a:off x="2527300" y="5619206"/>
          <a:ext cx="762000" cy="13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116568</xdr:rowOff>
    </xdr:from>
    <xdr:to>
      <xdr:col>7</xdr:col>
      <xdr:colOff>187325</xdr:colOff>
      <xdr:row>29</xdr:row>
      <xdr:rowOff>46718</xdr:rowOff>
    </xdr:to>
    <xdr:sp macro="" textlink="">
      <xdr:nvSpPr>
        <xdr:cNvPr id="101" name="楕円 100">
          <a:extLst>
            <a:ext uri="{FF2B5EF4-FFF2-40B4-BE49-F238E27FC236}">
              <a16:creationId xmlns:a16="http://schemas.microsoft.com/office/drawing/2014/main" id="{4777D213-4ECA-417D-8DC7-3EA98A4891A7}"/>
            </a:ext>
          </a:extLst>
        </xdr:cNvPr>
        <xdr:cNvSpPr/>
      </xdr:nvSpPr>
      <xdr:spPr>
        <a:xfrm>
          <a:off x="17145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167368</xdr:rowOff>
    </xdr:from>
    <xdr:to>
      <xdr:col>11</xdr:col>
      <xdr:colOff>136525</xdr:colOff>
      <xdr:row>29</xdr:row>
      <xdr:rowOff>8255</xdr:rowOff>
    </xdr:to>
    <xdr:cxnSp macro="">
      <xdr:nvCxnSpPr>
        <xdr:cNvPr id="102" name="直線コネクタ 101">
          <a:extLst>
            <a:ext uri="{FF2B5EF4-FFF2-40B4-BE49-F238E27FC236}">
              <a16:creationId xmlns:a16="http://schemas.microsoft.com/office/drawing/2014/main" id="{B68A0711-D3E9-4F6C-A233-5E6555CAC531}"/>
            </a:ext>
          </a:extLst>
        </xdr:cNvPr>
        <xdr:cNvCxnSpPr/>
      </xdr:nvCxnSpPr>
      <xdr:spPr>
        <a:xfrm>
          <a:off x="1765300" y="5739493"/>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9948A407-7990-4E01-86E3-B2F0C38A2695}"/>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E5E97EA1-AE1D-46A3-BC1E-5935F3E4E79C}"/>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71BCA4DD-C033-4C81-A320-3EEB39EE8EFE}"/>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C9D6D127-BA75-435C-9656-C10835A0E863}"/>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148335</xdr:rowOff>
    </xdr:from>
    <xdr:ext cx="405111" cy="259045"/>
    <xdr:sp macro="" textlink="">
      <xdr:nvSpPr>
        <xdr:cNvPr id="107" name="n_1mainValue有形固定資産減価償却率">
          <a:extLst>
            <a:ext uri="{FF2B5EF4-FFF2-40B4-BE49-F238E27FC236}">
              <a16:creationId xmlns:a16="http://schemas.microsoft.com/office/drawing/2014/main" id="{1EC62A2B-5A5B-48EA-9C44-3E0445EC2073}"/>
            </a:ext>
          </a:extLst>
        </xdr:cNvPr>
        <xdr:cNvSpPr txBox="1"/>
      </xdr:nvSpPr>
      <xdr:spPr>
        <a:xfrm>
          <a:off x="3836044" y="5377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114408</xdr:rowOff>
    </xdr:from>
    <xdr:ext cx="405111" cy="259045"/>
    <xdr:sp macro="" textlink="">
      <xdr:nvSpPr>
        <xdr:cNvPr id="108" name="n_2mainValue有形固定資産減価償却率">
          <a:extLst>
            <a:ext uri="{FF2B5EF4-FFF2-40B4-BE49-F238E27FC236}">
              <a16:creationId xmlns:a16="http://schemas.microsoft.com/office/drawing/2014/main" id="{A7B68D7C-6313-459D-9C88-4DDE4CCD5FDF}"/>
            </a:ext>
          </a:extLst>
        </xdr:cNvPr>
        <xdr:cNvSpPr txBox="1"/>
      </xdr:nvSpPr>
      <xdr:spPr>
        <a:xfrm>
          <a:off x="3086744" y="53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50182</xdr:rowOff>
    </xdr:from>
    <xdr:ext cx="405111" cy="259045"/>
    <xdr:sp macro="" textlink="">
      <xdr:nvSpPr>
        <xdr:cNvPr id="109" name="n_3mainValue有形固定資産減価償却率">
          <a:extLst>
            <a:ext uri="{FF2B5EF4-FFF2-40B4-BE49-F238E27FC236}">
              <a16:creationId xmlns:a16="http://schemas.microsoft.com/office/drawing/2014/main" id="{D4F0B4E1-0092-4497-9117-9958D076A476}"/>
            </a:ext>
          </a:extLst>
        </xdr:cNvPr>
        <xdr:cNvSpPr txBox="1"/>
      </xdr:nvSpPr>
      <xdr:spPr>
        <a:xfrm>
          <a:off x="2324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37845</xdr:rowOff>
    </xdr:from>
    <xdr:ext cx="405111" cy="259045"/>
    <xdr:sp macro="" textlink="">
      <xdr:nvSpPr>
        <xdr:cNvPr id="110" name="n_4mainValue有形固定資産減価償却率">
          <a:extLst>
            <a:ext uri="{FF2B5EF4-FFF2-40B4-BE49-F238E27FC236}">
              <a16:creationId xmlns:a16="http://schemas.microsoft.com/office/drawing/2014/main" id="{63D9B092-EFDE-49DE-A067-AFF07C281259}"/>
            </a:ext>
          </a:extLst>
        </xdr:cNvPr>
        <xdr:cNvSpPr txBox="1"/>
      </xdr:nvSpPr>
      <xdr:spPr>
        <a:xfrm>
          <a:off x="1562744" y="578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915396E-03A6-4391-9FF8-49F5F099F73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B6E84B8-3D36-4013-BE05-CBE2C288C96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DA7B2E6-4056-42C5-BBED-97DC5ACB054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D147BCE-A45F-47B8-9C24-93CFECF9639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3365A33-B8AF-41E6-A925-B455E83A585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3DBAAE8-36CF-440F-B2EC-D903784AEDF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BA63089-B570-404A-8C9A-76B223685B3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77BB22C-AE2C-4C35-9896-D348FC1AC36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4E0F05A-5DF8-4EB0-A22C-BB9DD4946C4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009AC64-E5D6-4D08-9C02-A3F543D51D1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2EA1FCC-2D06-4C87-AE03-3222409B396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1398676-7AAB-4373-BD43-77E49F814FB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953C27B-23DA-4CF8-949D-D88E504F7D7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債務償還比率は前年度と比較して減少した。地方債の償還に係る負担が軽減して</a:t>
          </a:r>
          <a:r>
            <a:rPr kumimoji="1" lang="ja-JP" altLang="en-US" sz="1100">
              <a:solidFill>
                <a:sysClr val="windowText" lastClr="000000"/>
              </a:solidFill>
              <a:effectLst/>
              <a:latin typeface="+mn-lt"/>
              <a:ea typeface="+mn-ea"/>
              <a:cs typeface="+mn-cs"/>
            </a:rPr>
            <a:t>おり、債務に充てる財源の割合が低下した。一方で、地方債の償還は継続して発生するため、今後の投資事業においては、地方債の発行額と償還額のバランスを考慮し、将来の公債費負担を抑制する計画的な財政運営が必要であ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AE0BE7C-C39D-472A-9FC0-D6510494F8B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AA677E5-DE46-4371-8333-574A7839D41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A392C70-58B0-4CAF-9BE6-67F5487CC76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FDAE9EA6-F8F8-4909-A638-E721DEF7580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997FAFA-833C-4F88-9D9A-BC1314BDB26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1509FA12-1836-4D06-91FB-E6183BD4D45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FEF519C-50D7-4DCB-B7B8-5853E78D6BC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C1DBE6F-F746-4AE8-8742-AF5FB896F69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7D39229-E9FE-43F6-9879-CD7CD8C3216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E8CAEB0-4D75-48EF-8042-B771AF0E5BA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72C1A43-B496-4E05-A5D0-FD2747E3808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99F82BD3-DD29-420D-B6FE-B4E26EE5A1B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ABCA2AA8-7459-433A-AC22-11BC2424AC3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6BAA4BD3-27C9-49A6-81DD-C691062C20B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7AD54E0-4304-4331-9B76-2A60781E4F6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55D92833-5E8D-40B5-90A0-1E03A27286D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11005DDD-068D-4008-9CD0-E2791A6F605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029B850B-9A0C-42F0-835E-23BD80F3DBEF}"/>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102E2397-F1F0-4362-AB2D-52F2D3792B6B}"/>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5B29CA54-F18F-4206-A593-ABDCB7BA807C}"/>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8EA64F19-D004-4B22-997F-29B703C99DA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33653A2-7AB9-426B-8BB0-277FBAB8EF2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50785121-EA8E-4DDB-97A2-3AB5040A0A87}"/>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D7F11474-7123-4FE7-A3AE-54C3C79FFB12}"/>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B6005F5A-F2B2-4AC8-9FBE-5EB40AED70A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A303AA2-77A0-4A2B-9648-13296DF9879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B20B1633-7DE4-46F1-AEB6-1568C11F682B}"/>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9F0409B6-FCDF-406E-B9B4-CEDBFA3473B2}"/>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194AF50-4432-421D-86F4-E392E74FF45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E307A8A-2905-4BCE-AD75-E6F6005F5EC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0B00E07-1275-43FC-A513-7AD9E2462A0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22A5AFE5-33DF-433D-835D-13F56EBD68A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E929089-53E2-48C1-A941-3342B29420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150885</xdr:rowOff>
    </xdr:from>
    <xdr:to>
      <xdr:col>76</xdr:col>
      <xdr:colOff>73025</xdr:colOff>
      <xdr:row>27</xdr:row>
      <xdr:rowOff>81035</xdr:rowOff>
    </xdr:to>
    <xdr:sp macro="" textlink="">
      <xdr:nvSpPr>
        <xdr:cNvPr id="157" name="楕円 156">
          <a:extLst>
            <a:ext uri="{FF2B5EF4-FFF2-40B4-BE49-F238E27FC236}">
              <a16:creationId xmlns:a16="http://schemas.microsoft.com/office/drawing/2014/main" id="{DD8F7C3E-441B-47FE-9CD4-E4E26F23011D}"/>
            </a:ext>
          </a:extLst>
        </xdr:cNvPr>
        <xdr:cNvSpPr/>
      </xdr:nvSpPr>
      <xdr:spPr>
        <a:xfrm>
          <a:off x="14744700" y="53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2312</xdr:rowOff>
    </xdr:from>
    <xdr:ext cx="469744" cy="259045"/>
    <xdr:sp macro="" textlink="">
      <xdr:nvSpPr>
        <xdr:cNvPr id="158" name="債務償還比率該当値テキスト">
          <a:extLst>
            <a:ext uri="{FF2B5EF4-FFF2-40B4-BE49-F238E27FC236}">
              <a16:creationId xmlns:a16="http://schemas.microsoft.com/office/drawing/2014/main" id="{92502FE2-8BF3-4914-952E-F58E01A9B57E}"/>
            </a:ext>
          </a:extLst>
        </xdr:cNvPr>
        <xdr:cNvSpPr txBox="1"/>
      </xdr:nvSpPr>
      <xdr:spPr>
        <a:xfrm>
          <a:off x="14846300" y="523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10895</xdr:rowOff>
    </xdr:from>
    <xdr:to>
      <xdr:col>72</xdr:col>
      <xdr:colOff>123825</xdr:colOff>
      <xdr:row>27</xdr:row>
      <xdr:rowOff>112495</xdr:rowOff>
    </xdr:to>
    <xdr:sp macro="" textlink="">
      <xdr:nvSpPr>
        <xdr:cNvPr id="159" name="楕円 158">
          <a:extLst>
            <a:ext uri="{FF2B5EF4-FFF2-40B4-BE49-F238E27FC236}">
              <a16:creationId xmlns:a16="http://schemas.microsoft.com/office/drawing/2014/main" id="{B6B633AC-F377-46F0-A583-564ED2731680}"/>
            </a:ext>
          </a:extLst>
        </xdr:cNvPr>
        <xdr:cNvSpPr/>
      </xdr:nvSpPr>
      <xdr:spPr>
        <a:xfrm>
          <a:off x="14033500" y="541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30235</xdr:rowOff>
    </xdr:from>
    <xdr:to>
      <xdr:col>76</xdr:col>
      <xdr:colOff>22225</xdr:colOff>
      <xdr:row>27</xdr:row>
      <xdr:rowOff>61695</xdr:rowOff>
    </xdr:to>
    <xdr:cxnSp macro="">
      <xdr:nvCxnSpPr>
        <xdr:cNvPr id="160" name="直線コネクタ 159">
          <a:extLst>
            <a:ext uri="{FF2B5EF4-FFF2-40B4-BE49-F238E27FC236}">
              <a16:creationId xmlns:a16="http://schemas.microsoft.com/office/drawing/2014/main" id="{624A9020-5CA7-4AC8-AA19-B714F8B5ED16}"/>
            </a:ext>
          </a:extLst>
        </xdr:cNvPr>
        <xdr:cNvCxnSpPr/>
      </xdr:nvCxnSpPr>
      <xdr:spPr>
        <a:xfrm flipV="1">
          <a:off x="14084300" y="5430910"/>
          <a:ext cx="7112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34336</xdr:rowOff>
    </xdr:from>
    <xdr:to>
      <xdr:col>68</xdr:col>
      <xdr:colOff>123825</xdr:colOff>
      <xdr:row>27</xdr:row>
      <xdr:rowOff>135936</xdr:rowOff>
    </xdr:to>
    <xdr:sp macro="" textlink="">
      <xdr:nvSpPr>
        <xdr:cNvPr id="161" name="楕円 160">
          <a:extLst>
            <a:ext uri="{FF2B5EF4-FFF2-40B4-BE49-F238E27FC236}">
              <a16:creationId xmlns:a16="http://schemas.microsoft.com/office/drawing/2014/main" id="{0CF63EAD-B10E-4252-A630-C19A708B4239}"/>
            </a:ext>
          </a:extLst>
        </xdr:cNvPr>
        <xdr:cNvSpPr/>
      </xdr:nvSpPr>
      <xdr:spPr>
        <a:xfrm>
          <a:off x="13271500" y="543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61695</xdr:rowOff>
    </xdr:from>
    <xdr:to>
      <xdr:col>72</xdr:col>
      <xdr:colOff>73025</xdr:colOff>
      <xdr:row>27</xdr:row>
      <xdr:rowOff>85136</xdr:rowOff>
    </xdr:to>
    <xdr:cxnSp macro="">
      <xdr:nvCxnSpPr>
        <xdr:cNvPr id="162" name="直線コネクタ 161">
          <a:extLst>
            <a:ext uri="{FF2B5EF4-FFF2-40B4-BE49-F238E27FC236}">
              <a16:creationId xmlns:a16="http://schemas.microsoft.com/office/drawing/2014/main" id="{C50FD7A7-6ADB-4134-9858-96CB292C3E1A}"/>
            </a:ext>
          </a:extLst>
        </xdr:cNvPr>
        <xdr:cNvCxnSpPr/>
      </xdr:nvCxnSpPr>
      <xdr:spPr>
        <a:xfrm flipV="1">
          <a:off x="13322300" y="5462370"/>
          <a:ext cx="7620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71537</xdr:rowOff>
    </xdr:from>
    <xdr:to>
      <xdr:col>64</xdr:col>
      <xdr:colOff>123825</xdr:colOff>
      <xdr:row>29</xdr:row>
      <xdr:rowOff>1687</xdr:rowOff>
    </xdr:to>
    <xdr:sp macro="" textlink="">
      <xdr:nvSpPr>
        <xdr:cNvPr id="163" name="楕円 162">
          <a:extLst>
            <a:ext uri="{FF2B5EF4-FFF2-40B4-BE49-F238E27FC236}">
              <a16:creationId xmlns:a16="http://schemas.microsoft.com/office/drawing/2014/main" id="{B0D9DDEC-2A93-4FF7-A195-DDE4AE23B30A}"/>
            </a:ext>
          </a:extLst>
        </xdr:cNvPr>
        <xdr:cNvSpPr/>
      </xdr:nvSpPr>
      <xdr:spPr>
        <a:xfrm>
          <a:off x="12509500" y="564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85136</xdr:rowOff>
    </xdr:from>
    <xdr:to>
      <xdr:col>68</xdr:col>
      <xdr:colOff>73025</xdr:colOff>
      <xdr:row>28</xdr:row>
      <xdr:rowOff>122337</xdr:rowOff>
    </xdr:to>
    <xdr:cxnSp macro="">
      <xdr:nvCxnSpPr>
        <xdr:cNvPr id="164" name="直線コネクタ 163">
          <a:extLst>
            <a:ext uri="{FF2B5EF4-FFF2-40B4-BE49-F238E27FC236}">
              <a16:creationId xmlns:a16="http://schemas.microsoft.com/office/drawing/2014/main" id="{9EE5F128-473A-4B28-A4C7-8B785A8B51D5}"/>
            </a:ext>
          </a:extLst>
        </xdr:cNvPr>
        <xdr:cNvCxnSpPr/>
      </xdr:nvCxnSpPr>
      <xdr:spPr>
        <a:xfrm flipV="1">
          <a:off x="12560300" y="5485811"/>
          <a:ext cx="762000" cy="20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116913</xdr:rowOff>
    </xdr:from>
    <xdr:to>
      <xdr:col>60</xdr:col>
      <xdr:colOff>123825</xdr:colOff>
      <xdr:row>30</xdr:row>
      <xdr:rowOff>47063</xdr:rowOff>
    </xdr:to>
    <xdr:sp macro="" textlink="">
      <xdr:nvSpPr>
        <xdr:cNvPr id="165" name="楕円 164">
          <a:extLst>
            <a:ext uri="{FF2B5EF4-FFF2-40B4-BE49-F238E27FC236}">
              <a16:creationId xmlns:a16="http://schemas.microsoft.com/office/drawing/2014/main" id="{AEFD8A57-F744-4829-B997-6130266D5926}"/>
            </a:ext>
          </a:extLst>
        </xdr:cNvPr>
        <xdr:cNvSpPr/>
      </xdr:nvSpPr>
      <xdr:spPr>
        <a:xfrm>
          <a:off x="11747500" y="586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122337</xdr:rowOff>
    </xdr:from>
    <xdr:to>
      <xdr:col>64</xdr:col>
      <xdr:colOff>73025</xdr:colOff>
      <xdr:row>29</xdr:row>
      <xdr:rowOff>167713</xdr:rowOff>
    </xdr:to>
    <xdr:cxnSp macro="">
      <xdr:nvCxnSpPr>
        <xdr:cNvPr id="166" name="直線コネクタ 165">
          <a:extLst>
            <a:ext uri="{FF2B5EF4-FFF2-40B4-BE49-F238E27FC236}">
              <a16:creationId xmlns:a16="http://schemas.microsoft.com/office/drawing/2014/main" id="{2FE0769A-2DBF-4D2C-9A05-1ADF202B228F}"/>
            </a:ext>
          </a:extLst>
        </xdr:cNvPr>
        <xdr:cNvCxnSpPr/>
      </xdr:nvCxnSpPr>
      <xdr:spPr>
        <a:xfrm flipV="1">
          <a:off x="11798300" y="5694462"/>
          <a:ext cx="762000" cy="21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248AA1F3-BC24-4693-A700-BB3041C2E0F7}"/>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9E17C0FD-5C49-4D99-8713-66799DC75D64}"/>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276EE398-D2AE-4F3F-9EEF-1F314C224424}"/>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70" name="n_4aveValue債務償還比率">
          <a:extLst>
            <a:ext uri="{FF2B5EF4-FFF2-40B4-BE49-F238E27FC236}">
              <a16:creationId xmlns:a16="http://schemas.microsoft.com/office/drawing/2014/main" id="{49A77EAC-5C08-4119-86E0-41B88A9D4DB3}"/>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129022</xdr:rowOff>
    </xdr:from>
    <xdr:ext cx="469744" cy="259045"/>
    <xdr:sp macro="" textlink="">
      <xdr:nvSpPr>
        <xdr:cNvPr id="171" name="n_1mainValue債務償還比率">
          <a:extLst>
            <a:ext uri="{FF2B5EF4-FFF2-40B4-BE49-F238E27FC236}">
              <a16:creationId xmlns:a16="http://schemas.microsoft.com/office/drawing/2014/main" id="{B3076AA8-7784-4AD7-8A82-0AFA6687ECC2}"/>
            </a:ext>
          </a:extLst>
        </xdr:cNvPr>
        <xdr:cNvSpPr txBox="1"/>
      </xdr:nvSpPr>
      <xdr:spPr>
        <a:xfrm>
          <a:off x="13836727" y="518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152463</xdr:rowOff>
    </xdr:from>
    <xdr:ext cx="469744" cy="259045"/>
    <xdr:sp macro="" textlink="">
      <xdr:nvSpPr>
        <xdr:cNvPr id="172" name="n_2mainValue債務償還比率">
          <a:extLst>
            <a:ext uri="{FF2B5EF4-FFF2-40B4-BE49-F238E27FC236}">
              <a16:creationId xmlns:a16="http://schemas.microsoft.com/office/drawing/2014/main" id="{ED24AE16-4090-4D42-B6A3-C57DC49131C3}"/>
            </a:ext>
          </a:extLst>
        </xdr:cNvPr>
        <xdr:cNvSpPr txBox="1"/>
      </xdr:nvSpPr>
      <xdr:spPr>
        <a:xfrm>
          <a:off x="13087427" y="521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18214</xdr:rowOff>
    </xdr:from>
    <xdr:ext cx="469744" cy="259045"/>
    <xdr:sp macro="" textlink="">
      <xdr:nvSpPr>
        <xdr:cNvPr id="173" name="n_3mainValue債務償還比率">
          <a:extLst>
            <a:ext uri="{FF2B5EF4-FFF2-40B4-BE49-F238E27FC236}">
              <a16:creationId xmlns:a16="http://schemas.microsoft.com/office/drawing/2014/main" id="{6F0E438E-453A-4099-A37A-F4A09289A891}"/>
            </a:ext>
          </a:extLst>
        </xdr:cNvPr>
        <xdr:cNvSpPr txBox="1"/>
      </xdr:nvSpPr>
      <xdr:spPr>
        <a:xfrm>
          <a:off x="12325427" y="541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38190</xdr:rowOff>
    </xdr:from>
    <xdr:ext cx="469744" cy="259045"/>
    <xdr:sp macro="" textlink="">
      <xdr:nvSpPr>
        <xdr:cNvPr id="174" name="n_4mainValue債務償還比率">
          <a:extLst>
            <a:ext uri="{FF2B5EF4-FFF2-40B4-BE49-F238E27FC236}">
              <a16:creationId xmlns:a16="http://schemas.microsoft.com/office/drawing/2014/main" id="{F166A57B-9DCD-49C2-9FCC-8C46A9ADBB55}"/>
            </a:ext>
          </a:extLst>
        </xdr:cNvPr>
        <xdr:cNvSpPr txBox="1"/>
      </xdr:nvSpPr>
      <xdr:spPr>
        <a:xfrm>
          <a:off x="11563427" y="595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22946470-950C-4474-93E7-2860660D39F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789CB266-45A3-4C9B-92E8-C1D8000187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61F1413-8BC2-4101-9F21-9F508EB5D9F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18D2205-2F7C-480F-90F9-D30EC7FFEED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C084EB1-7E0F-438D-9078-5C8254847BD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2CB6AD90-CD7E-47E9-A0E3-5BCB9F95238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5CB14E-0FE1-4105-9DD2-5234DC934B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41CCE4-7660-44E1-92EF-2F7ABE3CA12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DB4A9D-EDF4-423D-9D64-9342A2E805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148AB2-13F2-4A56-B4C1-25D964D28D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7F6037-9C36-4A96-A6B9-49D59E13D7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6841EC-B239-433A-A2B3-0969316D79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F8A1F36-FC8B-4C1E-8567-DA2D6FD65D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A686AF-29B9-4E9B-A31E-A429106F57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324675-34BE-45C7-94DF-3A327F39EF6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0B4319-F648-4283-AD68-1209CE081C7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FC5FE3-C667-4E76-9627-21C637AC75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C33BE7-2737-4991-A47A-A84B424437A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5CAC23-058C-48AA-B3F1-DDAE97142A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E573A1-71AC-4E8D-B771-E8AE608531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71B92E-A924-4B56-8515-01FC780429F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FAF1F8B-9B35-4599-B89D-AA48655FD6A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5CAD2D-249B-49DD-BDB5-069DE669317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A520C0-5100-4B09-B9F4-50FEB96586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6CDA5B-3F3C-4B38-91FE-F7B633DA46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0EAF21-5DDA-4CFA-97C0-6E29C566DF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1649BD-B112-4EF5-9DB2-E1A5081B863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C70077-7CF3-4514-8972-89D5BF0963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770729-51D1-4739-996C-319B9971DC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7E82630-21FC-47FA-A290-594361E553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659645-5934-4FF1-A9B5-B06A0D4063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8A2E44-1ECE-40DE-88B8-55268B46F53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18A7382-B08C-4A34-B072-1B6154AF19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895377-37F8-49AF-8241-43687B743E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9DF025-DB78-497B-873C-6DA7CA21EC9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7896EB-64E7-4491-8165-525BFFB18B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26FE84-F021-47E2-A25D-4D78B91F77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ACB9C7-2671-4C16-B3AB-8AD1D39172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748F24-533F-4ACF-B928-516888DF45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FAC438-9092-4E65-AA2D-1EB866278EB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58740D-9879-4B96-89B3-C03AFB7CA57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ED1EF6-0970-41FD-90C0-B504960F2B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6286A6-DF12-4E5C-8BE3-94BDD476B8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BA0A710-1A88-471D-BF67-43E64A8EF4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E1E536E-5A3A-4C4F-9AA1-ED47EB5307C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9D8D273-C245-4A42-88F4-25E61C931D7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7164D2-C460-4D12-ADAD-E99B03195F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9B656D5-F6BC-4DE3-8ACB-FEA9ECD77C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D949BA-BC52-4E0C-AC6A-99F5BD3B070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12A616E-5467-4F83-B5D9-ECA4C01D1B7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9BE627C-4EDE-4A04-B841-C612456C87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6416B87-0C38-43EC-B5FC-4E1BB7D2307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93D45CA-DE47-48DF-BD8D-9BD095457C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C214D0D-E975-46ED-B482-5F8A3EFCD0A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48FE7B-B592-40F8-8018-DD486C370A6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F64D739-10F2-4423-9809-C2A0C45871E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6400D4-3612-4292-8234-029E860E174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56E2126-FDDE-41B9-BAAB-26FF670382E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A151FFB-7E07-461C-99A1-DC2F3E21F5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9582EB-FCD5-43B1-88F4-188D73DCC79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D092BF6-52B8-42FA-A75D-F57F8FB943F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F6C4A081-4918-4A26-8751-639290DC9366}"/>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15B7734F-70AD-49D5-A504-C4CF02A5E9AF}"/>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278FF6A4-B42B-468F-956E-247C4FA3DD4D}"/>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6CCF57B4-3D70-4662-9061-58C9275BE313}"/>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DA2EACB-B410-4057-BAC2-013DCFCFD29D}"/>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F39DB707-DC58-4EB7-97BA-770DAF516429}"/>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95D5E98B-8980-41C3-8654-73A7EA5DC661}"/>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5FF81E5D-A03D-40AC-8F30-1CCF780AA131}"/>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FDCF2592-CE2B-4CD3-96B6-1DF2ABCA52AF}"/>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4E9BBADA-2F26-4A1C-8F17-38E9F133D23B}"/>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21D9B2B3-CDFC-413A-94C9-5869C1235886}"/>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C1BACB9-8FEB-4DFE-BB16-2B637BF1623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F3DC49-0256-4ACD-AA5C-B0275642BD0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177464-6669-4E16-A67D-C49E529C22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34C2499-D545-441A-B83B-BC9611E8D76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6475F8D-FDCA-44E8-9333-618E65470AC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73" name="楕円 72">
          <a:extLst>
            <a:ext uri="{FF2B5EF4-FFF2-40B4-BE49-F238E27FC236}">
              <a16:creationId xmlns:a16="http://schemas.microsoft.com/office/drawing/2014/main" id="{6685BB73-AB8B-44C1-8F34-02B875225660}"/>
            </a:ext>
          </a:extLst>
        </xdr:cNvPr>
        <xdr:cNvSpPr/>
      </xdr:nvSpPr>
      <xdr:spPr>
        <a:xfrm>
          <a:off x="4584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29227</xdr:rowOff>
    </xdr:from>
    <xdr:ext cx="405111" cy="259045"/>
    <xdr:sp macro="" textlink="">
      <xdr:nvSpPr>
        <xdr:cNvPr id="74" name="【道路】&#10;有形固定資産減価償却率該当値テキスト">
          <a:extLst>
            <a:ext uri="{FF2B5EF4-FFF2-40B4-BE49-F238E27FC236}">
              <a16:creationId xmlns:a16="http://schemas.microsoft.com/office/drawing/2014/main" id="{C434ACB1-97EE-45E6-9175-1326673B3431}"/>
            </a:ext>
          </a:extLst>
        </xdr:cNvPr>
        <xdr:cNvSpPr txBox="1"/>
      </xdr:nvSpPr>
      <xdr:spPr>
        <a:xfrm>
          <a:off x="4673600"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5" name="楕円 74">
          <a:extLst>
            <a:ext uri="{FF2B5EF4-FFF2-40B4-BE49-F238E27FC236}">
              <a16:creationId xmlns:a16="http://schemas.microsoft.com/office/drawing/2014/main" id="{FF50FA18-BD44-4A1E-93E5-1EC4C1221885}"/>
            </a:ext>
          </a:extLst>
        </xdr:cNvPr>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57150</xdr:rowOff>
    </xdr:to>
    <xdr:cxnSp macro="">
      <xdr:nvCxnSpPr>
        <xdr:cNvPr id="76" name="直線コネクタ 75">
          <a:extLst>
            <a:ext uri="{FF2B5EF4-FFF2-40B4-BE49-F238E27FC236}">
              <a16:creationId xmlns:a16="http://schemas.microsoft.com/office/drawing/2014/main" id="{334B32B9-0B28-4B03-8030-2A75C1E1FCC6}"/>
            </a:ext>
          </a:extLst>
        </xdr:cNvPr>
        <xdr:cNvCxnSpPr/>
      </xdr:nvCxnSpPr>
      <xdr:spPr>
        <a:xfrm>
          <a:off x="3797300" y="6400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111125</xdr:rowOff>
    </xdr:from>
    <xdr:to>
      <xdr:col>15</xdr:col>
      <xdr:colOff>101600</xdr:colOff>
      <xdr:row>37</xdr:row>
      <xdr:rowOff>41275</xdr:rowOff>
    </xdr:to>
    <xdr:sp macro="" textlink="">
      <xdr:nvSpPr>
        <xdr:cNvPr id="77" name="楕円 76">
          <a:extLst>
            <a:ext uri="{FF2B5EF4-FFF2-40B4-BE49-F238E27FC236}">
              <a16:creationId xmlns:a16="http://schemas.microsoft.com/office/drawing/2014/main" id="{3C290F9C-8E19-4861-A388-AD3A4D1633A7}"/>
            </a:ext>
          </a:extLst>
        </xdr:cNvPr>
        <xdr:cNvSpPr/>
      </xdr:nvSpPr>
      <xdr:spPr>
        <a:xfrm>
          <a:off x="2857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161925</xdr:rowOff>
    </xdr:from>
    <xdr:to>
      <xdr:col>19</xdr:col>
      <xdr:colOff>177800</xdr:colOff>
      <xdr:row>37</xdr:row>
      <xdr:rowOff>57150</xdr:rowOff>
    </xdr:to>
    <xdr:cxnSp macro="">
      <xdr:nvCxnSpPr>
        <xdr:cNvPr id="78" name="直線コネクタ 77">
          <a:extLst>
            <a:ext uri="{FF2B5EF4-FFF2-40B4-BE49-F238E27FC236}">
              <a16:creationId xmlns:a16="http://schemas.microsoft.com/office/drawing/2014/main" id="{F4076AD2-7B5C-407C-92A9-38C1FEB2C573}"/>
            </a:ext>
          </a:extLst>
        </xdr:cNvPr>
        <xdr:cNvCxnSpPr/>
      </xdr:nvCxnSpPr>
      <xdr:spPr>
        <a:xfrm>
          <a:off x="2908300" y="63341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macro="" textlink="">
      <xdr:nvSpPr>
        <xdr:cNvPr id="79" name="楕円 78">
          <a:extLst>
            <a:ext uri="{FF2B5EF4-FFF2-40B4-BE49-F238E27FC236}">
              <a16:creationId xmlns:a16="http://schemas.microsoft.com/office/drawing/2014/main" id="{28FFF06C-DF9C-4633-98D2-F9E50B000E95}"/>
            </a:ext>
          </a:extLst>
        </xdr:cNvPr>
        <xdr:cNvSpPr/>
      </xdr:nvSpPr>
      <xdr:spPr>
        <a:xfrm>
          <a:off x="1968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127635</xdr:rowOff>
    </xdr:from>
    <xdr:to>
      <xdr:col>15</xdr:col>
      <xdr:colOff>50800</xdr:colOff>
      <xdr:row>36</xdr:row>
      <xdr:rowOff>161925</xdr:rowOff>
    </xdr:to>
    <xdr:cxnSp macro="">
      <xdr:nvCxnSpPr>
        <xdr:cNvPr id="80" name="直線コネクタ 79">
          <a:extLst>
            <a:ext uri="{FF2B5EF4-FFF2-40B4-BE49-F238E27FC236}">
              <a16:creationId xmlns:a16="http://schemas.microsoft.com/office/drawing/2014/main" id="{20F9B4C0-06DA-4227-9FBE-76FA96C66C62}"/>
            </a:ext>
          </a:extLst>
        </xdr:cNvPr>
        <xdr:cNvCxnSpPr/>
      </xdr:nvCxnSpPr>
      <xdr:spPr>
        <a:xfrm>
          <a:off x="2019300" y="62998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69215</xdr:rowOff>
    </xdr:from>
    <xdr:to>
      <xdr:col>6</xdr:col>
      <xdr:colOff>38100</xdr:colOff>
      <xdr:row>36</xdr:row>
      <xdr:rowOff>170815</xdr:rowOff>
    </xdr:to>
    <xdr:sp macro="" textlink="">
      <xdr:nvSpPr>
        <xdr:cNvPr id="81" name="楕円 80">
          <a:extLst>
            <a:ext uri="{FF2B5EF4-FFF2-40B4-BE49-F238E27FC236}">
              <a16:creationId xmlns:a16="http://schemas.microsoft.com/office/drawing/2014/main" id="{0D0B892D-645B-48C5-9219-1A4DADA066D9}"/>
            </a:ext>
          </a:extLst>
        </xdr:cNvPr>
        <xdr:cNvSpPr/>
      </xdr:nvSpPr>
      <xdr:spPr>
        <a:xfrm>
          <a:off x="1079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120015</xdr:rowOff>
    </xdr:from>
    <xdr:to>
      <xdr:col>10</xdr:col>
      <xdr:colOff>114300</xdr:colOff>
      <xdr:row>36</xdr:row>
      <xdr:rowOff>127635</xdr:rowOff>
    </xdr:to>
    <xdr:cxnSp macro="">
      <xdr:nvCxnSpPr>
        <xdr:cNvPr id="82" name="直線コネクタ 81">
          <a:extLst>
            <a:ext uri="{FF2B5EF4-FFF2-40B4-BE49-F238E27FC236}">
              <a16:creationId xmlns:a16="http://schemas.microsoft.com/office/drawing/2014/main" id="{DCE99C8D-19FD-4D1C-9C5E-21AABEE95629}"/>
            </a:ext>
          </a:extLst>
        </xdr:cNvPr>
        <xdr:cNvCxnSpPr/>
      </xdr:nvCxnSpPr>
      <xdr:spPr>
        <a:xfrm>
          <a:off x="1130300" y="62922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2D7EE47B-C3E5-486F-8EEF-9A40A876D339}"/>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985B25B7-4758-4CBC-87A2-73C34DA45433}"/>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6D108965-208F-4116-AACB-B88FE557D5E6}"/>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5C4FFE5B-58FC-4066-9F98-E7FAB13EAB14}"/>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87" name="n_1mainValue【道路】&#10;有形固定資産減価償却率">
          <a:extLst>
            <a:ext uri="{FF2B5EF4-FFF2-40B4-BE49-F238E27FC236}">
              <a16:creationId xmlns:a16="http://schemas.microsoft.com/office/drawing/2014/main" id="{DD6D94C5-ED70-4A12-A240-66161D467177}"/>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F058E57E-B7A7-4F88-BDEA-D128F16CB570}"/>
            </a:ext>
          </a:extLst>
        </xdr:cNvPr>
        <xdr:cNvSpPr txBox="1"/>
      </xdr:nvSpPr>
      <xdr:spPr>
        <a:xfrm>
          <a:off x="27057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B1682FC0-24CF-45A1-BE7B-92B9E75A5A07}"/>
            </a:ext>
          </a:extLst>
        </xdr:cNvPr>
        <xdr:cNvSpPr txBox="1"/>
      </xdr:nvSpPr>
      <xdr:spPr>
        <a:xfrm>
          <a:off x="1816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15892</xdr:rowOff>
    </xdr:from>
    <xdr:ext cx="405111" cy="259045"/>
    <xdr:sp macro="" textlink="">
      <xdr:nvSpPr>
        <xdr:cNvPr id="90" name="n_4mainValue【道路】&#10;有形固定資産減価償却率">
          <a:extLst>
            <a:ext uri="{FF2B5EF4-FFF2-40B4-BE49-F238E27FC236}">
              <a16:creationId xmlns:a16="http://schemas.microsoft.com/office/drawing/2014/main" id="{51975718-11E4-4DEB-9123-6A981E5488F8}"/>
            </a:ext>
          </a:extLst>
        </xdr:cNvPr>
        <xdr:cNvSpPr txBox="1"/>
      </xdr:nvSpPr>
      <xdr:spPr>
        <a:xfrm>
          <a:off x="9277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1377A22-CE88-4306-9531-010CF3E785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93E7C82-6F4D-43AD-BF2C-8643172A44C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BAE0699-81BE-4F30-B22D-24B900DE846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61F2C3F-6776-4162-A91C-6916F9506F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B12859-7A1F-47F2-879A-FFEBDDAB070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765753F-B9D7-4769-8B78-ADC53C55BD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E6A2E3-DF61-4498-BDC9-5800D100BF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89A7BCE-9755-445A-BE3C-F3E602DBE6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3184C03-63AE-4048-95E6-29ADDA74A73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EE927D4-6861-4720-878D-FAE88D9C5A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6867545-7783-4C7B-8672-1144C8D8DA7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2EBE84F-BCFC-4098-AA88-75E23EFC580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1E6A569-55BD-45FE-8295-42729201C23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D4DE2AF2-7DAC-4B5E-8092-B0E12B3A535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FE04B2E-A721-48F0-8513-7BA7CBE49F4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DCF919F7-C532-4D35-B5E1-F45235D6FB3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6CF7DAD-6AAE-4CE3-8177-7A60296992C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825F11EC-7C62-4815-96B5-A82373C2690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7BABFA7-96E4-4725-8034-A1C1A38EA72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4EE835C5-9170-4877-95A7-5C848F3BDE03}"/>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2B039C4-F14D-4B35-B338-2B301CBDAE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9928B3-977D-4426-902C-D1052738D762}"/>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6B6781E-F8F0-413C-A44A-D6D9F1BF45A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CAD710C8-6124-454D-90FC-AC9CCF42B327}"/>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B64ADA73-FBEB-4BBC-9CE7-4C199A31E15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87652959-582E-4362-ACE9-BD4800A6D4A1}"/>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6874A995-AC3D-4AD4-A2B3-9E5AD4FF176B}"/>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3B37B0B5-4BBF-43FA-ABD5-E8029F40834F}"/>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11E51820-BE09-4EDA-A2E3-7603CF1FE598}"/>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AE4F3153-2832-4601-A744-A6FDA0E53CDA}"/>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E57207AF-A41D-42C8-BE5B-D5D90F7D9FF1}"/>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5B3573EB-2998-425B-8CD5-D786266FA29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B84A331F-1B26-4A52-9A0D-5A601E2F3003}"/>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1173493B-F575-46BC-9FD2-76452ECC9FFC}"/>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C0F7151-A423-4E06-BAC3-84D9B68A091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81CA29-54B2-4014-8B67-542D70CEBD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C1D7DA-D628-4E8B-8972-EC5178F180A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4F91F1-2815-42C1-8E83-092AE16B54C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8D50610-056E-40F4-ABD9-D2C764A70F2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107452</xdr:rowOff>
    </xdr:from>
    <xdr:to>
      <xdr:col>55</xdr:col>
      <xdr:colOff>50800</xdr:colOff>
      <xdr:row>42</xdr:row>
      <xdr:rowOff>37602</xdr:rowOff>
    </xdr:to>
    <xdr:sp macro="" textlink="">
      <xdr:nvSpPr>
        <xdr:cNvPr id="130" name="楕円 129">
          <a:extLst>
            <a:ext uri="{FF2B5EF4-FFF2-40B4-BE49-F238E27FC236}">
              <a16:creationId xmlns:a16="http://schemas.microsoft.com/office/drawing/2014/main" id="{89AB4171-C00B-478E-B7DB-7BEF3B3C4092}"/>
            </a:ext>
          </a:extLst>
        </xdr:cNvPr>
        <xdr:cNvSpPr/>
      </xdr:nvSpPr>
      <xdr:spPr>
        <a:xfrm>
          <a:off x="10426700" y="71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64978A65-4E3F-42A6-9A83-7EDA9D82F5CD}"/>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108183</xdr:rowOff>
    </xdr:from>
    <xdr:to>
      <xdr:col>50</xdr:col>
      <xdr:colOff>165100</xdr:colOff>
      <xdr:row>42</xdr:row>
      <xdr:rowOff>38333</xdr:rowOff>
    </xdr:to>
    <xdr:sp macro="" textlink="">
      <xdr:nvSpPr>
        <xdr:cNvPr id="132" name="楕円 131">
          <a:extLst>
            <a:ext uri="{FF2B5EF4-FFF2-40B4-BE49-F238E27FC236}">
              <a16:creationId xmlns:a16="http://schemas.microsoft.com/office/drawing/2014/main" id="{9D46832A-8AC5-4D59-A06F-BC5CF9C8A4C6}"/>
            </a:ext>
          </a:extLst>
        </xdr:cNvPr>
        <xdr:cNvSpPr/>
      </xdr:nvSpPr>
      <xdr:spPr>
        <a:xfrm>
          <a:off x="9588500" y="713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158252</xdr:rowOff>
    </xdr:from>
    <xdr:to>
      <xdr:col>55</xdr:col>
      <xdr:colOff>0</xdr:colOff>
      <xdr:row>41</xdr:row>
      <xdr:rowOff>158983</xdr:rowOff>
    </xdr:to>
    <xdr:cxnSp macro="">
      <xdr:nvCxnSpPr>
        <xdr:cNvPr id="133" name="直線コネクタ 132">
          <a:extLst>
            <a:ext uri="{FF2B5EF4-FFF2-40B4-BE49-F238E27FC236}">
              <a16:creationId xmlns:a16="http://schemas.microsoft.com/office/drawing/2014/main" id="{30C4ABCE-D7F8-4F24-9A28-FE08C27B1267}"/>
            </a:ext>
          </a:extLst>
        </xdr:cNvPr>
        <xdr:cNvCxnSpPr/>
      </xdr:nvCxnSpPr>
      <xdr:spPr>
        <a:xfrm flipV="1">
          <a:off x="9639300" y="7187702"/>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108626</xdr:rowOff>
    </xdr:from>
    <xdr:to>
      <xdr:col>46</xdr:col>
      <xdr:colOff>38100</xdr:colOff>
      <xdr:row>42</xdr:row>
      <xdr:rowOff>38776</xdr:rowOff>
    </xdr:to>
    <xdr:sp macro="" textlink="">
      <xdr:nvSpPr>
        <xdr:cNvPr id="134" name="楕円 133">
          <a:extLst>
            <a:ext uri="{FF2B5EF4-FFF2-40B4-BE49-F238E27FC236}">
              <a16:creationId xmlns:a16="http://schemas.microsoft.com/office/drawing/2014/main" id="{36047FCB-5CA0-41CE-9AFF-8778B1025B64}"/>
            </a:ext>
          </a:extLst>
        </xdr:cNvPr>
        <xdr:cNvSpPr/>
      </xdr:nvSpPr>
      <xdr:spPr>
        <a:xfrm>
          <a:off x="8699500" y="71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158983</xdr:rowOff>
    </xdr:from>
    <xdr:to>
      <xdr:col>50</xdr:col>
      <xdr:colOff>114300</xdr:colOff>
      <xdr:row>41</xdr:row>
      <xdr:rowOff>159426</xdr:rowOff>
    </xdr:to>
    <xdr:cxnSp macro="">
      <xdr:nvCxnSpPr>
        <xdr:cNvPr id="135" name="直線コネクタ 134">
          <a:extLst>
            <a:ext uri="{FF2B5EF4-FFF2-40B4-BE49-F238E27FC236}">
              <a16:creationId xmlns:a16="http://schemas.microsoft.com/office/drawing/2014/main" id="{88089762-2D5E-4007-BBFB-776C0AD5A3A1}"/>
            </a:ext>
          </a:extLst>
        </xdr:cNvPr>
        <xdr:cNvCxnSpPr/>
      </xdr:nvCxnSpPr>
      <xdr:spPr>
        <a:xfrm flipV="1">
          <a:off x="8750300" y="7188433"/>
          <a:ext cx="889000" cy="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108849</xdr:rowOff>
    </xdr:from>
    <xdr:to>
      <xdr:col>41</xdr:col>
      <xdr:colOff>101600</xdr:colOff>
      <xdr:row>42</xdr:row>
      <xdr:rowOff>38999</xdr:rowOff>
    </xdr:to>
    <xdr:sp macro="" textlink="">
      <xdr:nvSpPr>
        <xdr:cNvPr id="136" name="楕円 135">
          <a:extLst>
            <a:ext uri="{FF2B5EF4-FFF2-40B4-BE49-F238E27FC236}">
              <a16:creationId xmlns:a16="http://schemas.microsoft.com/office/drawing/2014/main" id="{E1F2E181-94DA-469C-B539-A86187D74F23}"/>
            </a:ext>
          </a:extLst>
        </xdr:cNvPr>
        <xdr:cNvSpPr/>
      </xdr:nvSpPr>
      <xdr:spPr>
        <a:xfrm>
          <a:off x="7810500" y="713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159426</xdr:rowOff>
    </xdr:from>
    <xdr:to>
      <xdr:col>45</xdr:col>
      <xdr:colOff>177800</xdr:colOff>
      <xdr:row>41</xdr:row>
      <xdr:rowOff>159649</xdr:rowOff>
    </xdr:to>
    <xdr:cxnSp macro="">
      <xdr:nvCxnSpPr>
        <xdr:cNvPr id="137" name="直線コネクタ 136">
          <a:extLst>
            <a:ext uri="{FF2B5EF4-FFF2-40B4-BE49-F238E27FC236}">
              <a16:creationId xmlns:a16="http://schemas.microsoft.com/office/drawing/2014/main" id="{1709F134-FFB2-4D4D-85BF-37782D2D7C45}"/>
            </a:ext>
          </a:extLst>
        </xdr:cNvPr>
        <xdr:cNvCxnSpPr/>
      </xdr:nvCxnSpPr>
      <xdr:spPr>
        <a:xfrm flipV="1">
          <a:off x="7861300" y="7188876"/>
          <a:ext cx="889000" cy="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108834</xdr:rowOff>
    </xdr:from>
    <xdr:to>
      <xdr:col>36</xdr:col>
      <xdr:colOff>165100</xdr:colOff>
      <xdr:row>42</xdr:row>
      <xdr:rowOff>38984</xdr:rowOff>
    </xdr:to>
    <xdr:sp macro="" textlink="">
      <xdr:nvSpPr>
        <xdr:cNvPr id="138" name="楕円 137">
          <a:extLst>
            <a:ext uri="{FF2B5EF4-FFF2-40B4-BE49-F238E27FC236}">
              <a16:creationId xmlns:a16="http://schemas.microsoft.com/office/drawing/2014/main" id="{73EC1F00-D7EA-422F-8F0E-9D5729446546}"/>
            </a:ext>
          </a:extLst>
        </xdr:cNvPr>
        <xdr:cNvSpPr/>
      </xdr:nvSpPr>
      <xdr:spPr>
        <a:xfrm>
          <a:off x="6921500" y="71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159634</xdr:rowOff>
    </xdr:from>
    <xdr:to>
      <xdr:col>41</xdr:col>
      <xdr:colOff>50800</xdr:colOff>
      <xdr:row>41</xdr:row>
      <xdr:rowOff>159649</xdr:rowOff>
    </xdr:to>
    <xdr:cxnSp macro="">
      <xdr:nvCxnSpPr>
        <xdr:cNvPr id="139" name="直線コネクタ 138">
          <a:extLst>
            <a:ext uri="{FF2B5EF4-FFF2-40B4-BE49-F238E27FC236}">
              <a16:creationId xmlns:a16="http://schemas.microsoft.com/office/drawing/2014/main" id="{32C1B23D-CD0C-4C5F-BEF0-B2F0458107FE}"/>
            </a:ext>
          </a:extLst>
        </xdr:cNvPr>
        <xdr:cNvCxnSpPr/>
      </xdr:nvCxnSpPr>
      <xdr:spPr>
        <a:xfrm>
          <a:off x="6972300" y="7189084"/>
          <a:ext cx="8890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C5C0BB7C-C67B-417B-8710-1A725F929A34}"/>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CC3F9240-8801-4E62-8809-429F8905556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43D88C48-0F7C-449E-8EF6-6F9E44A7795F}"/>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62A6B469-E173-4010-9818-0E3E5ECC5338}"/>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29460</xdr:rowOff>
    </xdr:from>
    <xdr:ext cx="534377" cy="259045"/>
    <xdr:sp macro="" textlink="">
      <xdr:nvSpPr>
        <xdr:cNvPr id="144" name="n_1mainValue【道路】&#10;一人当たり延長">
          <a:extLst>
            <a:ext uri="{FF2B5EF4-FFF2-40B4-BE49-F238E27FC236}">
              <a16:creationId xmlns:a16="http://schemas.microsoft.com/office/drawing/2014/main" id="{01BF737C-B874-403D-A975-51A6ACEF893E}"/>
            </a:ext>
          </a:extLst>
        </xdr:cNvPr>
        <xdr:cNvSpPr txBox="1"/>
      </xdr:nvSpPr>
      <xdr:spPr>
        <a:xfrm>
          <a:off x="9359411" y="72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29903</xdr:rowOff>
    </xdr:from>
    <xdr:ext cx="534377" cy="259045"/>
    <xdr:sp macro="" textlink="">
      <xdr:nvSpPr>
        <xdr:cNvPr id="145" name="n_2mainValue【道路】&#10;一人当たり延長">
          <a:extLst>
            <a:ext uri="{FF2B5EF4-FFF2-40B4-BE49-F238E27FC236}">
              <a16:creationId xmlns:a16="http://schemas.microsoft.com/office/drawing/2014/main" id="{8A573DC4-8A23-4EB7-9487-062417338D80}"/>
            </a:ext>
          </a:extLst>
        </xdr:cNvPr>
        <xdr:cNvSpPr txBox="1"/>
      </xdr:nvSpPr>
      <xdr:spPr>
        <a:xfrm>
          <a:off x="8483111" y="723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30126</xdr:rowOff>
    </xdr:from>
    <xdr:ext cx="534377" cy="259045"/>
    <xdr:sp macro="" textlink="">
      <xdr:nvSpPr>
        <xdr:cNvPr id="146" name="n_3mainValue【道路】&#10;一人当たり延長">
          <a:extLst>
            <a:ext uri="{FF2B5EF4-FFF2-40B4-BE49-F238E27FC236}">
              <a16:creationId xmlns:a16="http://schemas.microsoft.com/office/drawing/2014/main" id="{E9798042-8718-4F1D-8DC9-49729029AE6F}"/>
            </a:ext>
          </a:extLst>
        </xdr:cNvPr>
        <xdr:cNvSpPr txBox="1"/>
      </xdr:nvSpPr>
      <xdr:spPr>
        <a:xfrm>
          <a:off x="7594111" y="723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30111</xdr:rowOff>
    </xdr:from>
    <xdr:ext cx="534377" cy="259045"/>
    <xdr:sp macro="" textlink="">
      <xdr:nvSpPr>
        <xdr:cNvPr id="147" name="n_4mainValue【道路】&#10;一人当たり延長">
          <a:extLst>
            <a:ext uri="{FF2B5EF4-FFF2-40B4-BE49-F238E27FC236}">
              <a16:creationId xmlns:a16="http://schemas.microsoft.com/office/drawing/2014/main" id="{0E8F13A7-5D31-4C3F-8D83-B56B2A182CF0}"/>
            </a:ext>
          </a:extLst>
        </xdr:cNvPr>
        <xdr:cNvSpPr txBox="1"/>
      </xdr:nvSpPr>
      <xdr:spPr>
        <a:xfrm>
          <a:off x="6705111" y="723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234C599-2DF6-492E-B7A4-2BBCA0DA4A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C3D2794-3193-4EA1-8690-A612CFBF33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A4B3196-F488-4C12-9212-AB46E3C0DF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610DD93-8D6D-427F-8447-8E040C77D6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8702BC3-A489-44E1-87DC-724A681B1B2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B89D98D-871F-4B6F-96C8-D86F1B8993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3A6D92A-D29E-4FBB-A298-EFDC9EB2EA6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4C99386-7698-4864-A64E-091AA168F9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F10BDFE-789E-40C1-B074-8E2937A8B8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FF11EA3-3632-4544-A51E-014E23B105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0F6B7F2-0848-4FEA-9C6D-F3ADF586B2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ECFA384-7BB0-473A-9E2C-CD0A12101F0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07E0A71-DD8E-4F3C-A981-ADF91D4EC0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B17C9F7-DBD3-40B2-A4DB-72EDE147E01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6FA9160-0314-482D-801D-D771A808340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95B1B21-58F6-4149-9650-471604854BA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1B82993-6923-4A25-AE9E-9C1689E930A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0317291-92DF-4B86-8B03-7E4E417E5AF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3833597-58E1-4C5E-8ADA-D6637CD68BB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5811731-27E7-48D9-B593-69D40578C9F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8D1A83F-29C2-4EA5-9A58-27F52A202E9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9AFCAE3-1BBB-497D-93EC-EE222813FA1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0C4B2A5-85AE-48DD-A6FB-A865AA6AA82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7C5598A-6552-4443-87AF-7124E5D1CF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859EE17-B671-48CB-8ABF-C8DC13BA8FD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96981315-EA22-42C9-BFD4-48CCC8E370E7}"/>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1EB423A-5556-4557-8381-BA1FDF26442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D8A36099-FEC1-426B-A83E-6B20377E6EC8}"/>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EB03807-01B8-42E7-9309-090A9979D7AC}"/>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CCA5F3A1-96AA-4ACD-9EA4-D59E7A7A6EDF}"/>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BC57F1A-1A10-4064-A539-E5C63F03B6A1}"/>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6592E8A2-3299-4BED-80D2-5A43D2BC89B6}"/>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1A74FDB7-1DE3-4741-8EAB-C5E008624E38}"/>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9549346-930F-49B2-84A0-21622E120178}"/>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A0B90A0C-32D5-459B-B80D-D8A814EC4FB7}"/>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96DD18DB-6813-46F1-B099-881F620BE21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A9F616-A54B-4973-B18B-6628B3935DF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629BA6-5190-4BE9-83BB-5AF9E6624F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40D691-3627-4438-9C3B-02FBD51C20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A11FE88-423D-4882-ACD5-314AF176506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8FE0E72-3A40-4239-91B9-5C563F27F3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101056</xdr:rowOff>
    </xdr:from>
    <xdr:to>
      <xdr:col>24</xdr:col>
      <xdr:colOff>114300</xdr:colOff>
      <xdr:row>63</xdr:row>
      <xdr:rowOff>31206</xdr:rowOff>
    </xdr:to>
    <xdr:sp macro="" textlink="">
      <xdr:nvSpPr>
        <xdr:cNvPr id="189" name="楕円 188">
          <a:extLst>
            <a:ext uri="{FF2B5EF4-FFF2-40B4-BE49-F238E27FC236}">
              <a16:creationId xmlns:a16="http://schemas.microsoft.com/office/drawing/2014/main" id="{80C094F2-A1DC-4268-88C6-74A6C7C65684}"/>
            </a:ext>
          </a:extLst>
        </xdr:cNvPr>
        <xdr:cNvSpPr/>
      </xdr:nvSpPr>
      <xdr:spPr>
        <a:xfrm>
          <a:off x="45847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79483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80C8806-7C8A-48EA-8043-D1549828F77C}"/>
            </a:ext>
          </a:extLst>
        </xdr:cNvPr>
        <xdr:cNvSpPr txBox="1"/>
      </xdr:nvSpPr>
      <xdr:spPr>
        <a:xfrm>
          <a:off x="4673600"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101056</xdr:rowOff>
    </xdr:from>
    <xdr:to>
      <xdr:col>20</xdr:col>
      <xdr:colOff>38100</xdr:colOff>
      <xdr:row>63</xdr:row>
      <xdr:rowOff>31206</xdr:rowOff>
    </xdr:to>
    <xdr:sp macro="" textlink="">
      <xdr:nvSpPr>
        <xdr:cNvPr id="191" name="楕円 190">
          <a:extLst>
            <a:ext uri="{FF2B5EF4-FFF2-40B4-BE49-F238E27FC236}">
              <a16:creationId xmlns:a16="http://schemas.microsoft.com/office/drawing/2014/main" id="{98256986-ED5C-40E9-A88E-53828AC0FAF3}"/>
            </a:ext>
          </a:extLst>
        </xdr:cNvPr>
        <xdr:cNvSpPr/>
      </xdr:nvSpPr>
      <xdr:spPr>
        <a:xfrm>
          <a:off x="3746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151856</xdr:rowOff>
    </xdr:from>
    <xdr:to>
      <xdr:col>24</xdr:col>
      <xdr:colOff>63500</xdr:colOff>
      <xdr:row>62</xdr:row>
      <xdr:rowOff>151856</xdr:rowOff>
    </xdr:to>
    <xdr:cxnSp macro="">
      <xdr:nvCxnSpPr>
        <xdr:cNvPr id="192" name="直線コネクタ 191">
          <a:extLst>
            <a:ext uri="{FF2B5EF4-FFF2-40B4-BE49-F238E27FC236}">
              <a16:creationId xmlns:a16="http://schemas.microsoft.com/office/drawing/2014/main" id="{65C3CD11-23F5-40FE-AFD7-F740C47BD355}"/>
            </a:ext>
          </a:extLst>
        </xdr:cNvPr>
        <xdr:cNvCxnSpPr/>
      </xdr:nvCxnSpPr>
      <xdr:spPr>
        <a:xfrm>
          <a:off x="3797300" y="107817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60234</xdr:rowOff>
    </xdr:from>
    <xdr:to>
      <xdr:col>15</xdr:col>
      <xdr:colOff>101600</xdr:colOff>
      <xdr:row>62</xdr:row>
      <xdr:rowOff>161834</xdr:rowOff>
    </xdr:to>
    <xdr:sp macro="" textlink="">
      <xdr:nvSpPr>
        <xdr:cNvPr id="193" name="楕円 192">
          <a:extLst>
            <a:ext uri="{FF2B5EF4-FFF2-40B4-BE49-F238E27FC236}">
              <a16:creationId xmlns:a16="http://schemas.microsoft.com/office/drawing/2014/main" id="{A508BE88-47B9-4DA7-9317-1C0AD5E1250C}"/>
            </a:ext>
          </a:extLst>
        </xdr:cNvPr>
        <xdr:cNvSpPr/>
      </xdr:nvSpPr>
      <xdr:spPr>
        <a:xfrm>
          <a:off x="2857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111034</xdr:rowOff>
    </xdr:from>
    <xdr:to>
      <xdr:col>19</xdr:col>
      <xdr:colOff>177800</xdr:colOff>
      <xdr:row>62</xdr:row>
      <xdr:rowOff>151856</xdr:rowOff>
    </xdr:to>
    <xdr:cxnSp macro="">
      <xdr:nvCxnSpPr>
        <xdr:cNvPr id="194" name="直線コネクタ 193">
          <a:extLst>
            <a:ext uri="{FF2B5EF4-FFF2-40B4-BE49-F238E27FC236}">
              <a16:creationId xmlns:a16="http://schemas.microsoft.com/office/drawing/2014/main" id="{84618E71-44DA-4702-8903-2A098E416B3E}"/>
            </a:ext>
          </a:extLst>
        </xdr:cNvPr>
        <xdr:cNvCxnSpPr/>
      </xdr:nvCxnSpPr>
      <xdr:spPr>
        <a:xfrm>
          <a:off x="2908300" y="1074093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39007</xdr:rowOff>
    </xdr:from>
    <xdr:to>
      <xdr:col>10</xdr:col>
      <xdr:colOff>165100</xdr:colOff>
      <xdr:row>62</xdr:row>
      <xdr:rowOff>140607</xdr:rowOff>
    </xdr:to>
    <xdr:sp macro="" textlink="">
      <xdr:nvSpPr>
        <xdr:cNvPr id="195" name="楕円 194">
          <a:extLst>
            <a:ext uri="{FF2B5EF4-FFF2-40B4-BE49-F238E27FC236}">
              <a16:creationId xmlns:a16="http://schemas.microsoft.com/office/drawing/2014/main" id="{80A985D4-32EC-431A-8B34-845CDFE2CFB9}"/>
            </a:ext>
          </a:extLst>
        </xdr:cNvPr>
        <xdr:cNvSpPr/>
      </xdr:nvSpPr>
      <xdr:spPr>
        <a:xfrm>
          <a:off x="1968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89807</xdr:rowOff>
    </xdr:from>
    <xdr:to>
      <xdr:col>15</xdr:col>
      <xdr:colOff>50800</xdr:colOff>
      <xdr:row>62</xdr:row>
      <xdr:rowOff>111034</xdr:rowOff>
    </xdr:to>
    <xdr:cxnSp macro="">
      <xdr:nvCxnSpPr>
        <xdr:cNvPr id="196" name="直線コネクタ 195">
          <a:extLst>
            <a:ext uri="{FF2B5EF4-FFF2-40B4-BE49-F238E27FC236}">
              <a16:creationId xmlns:a16="http://schemas.microsoft.com/office/drawing/2014/main" id="{69B3BEED-228F-4397-A0FA-1CAF65429FD4}"/>
            </a:ext>
          </a:extLst>
        </xdr:cNvPr>
        <xdr:cNvCxnSpPr/>
      </xdr:nvCxnSpPr>
      <xdr:spPr>
        <a:xfrm>
          <a:off x="2019300" y="1071970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17780</xdr:rowOff>
    </xdr:from>
    <xdr:to>
      <xdr:col>6</xdr:col>
      <xdr:colOff>38100</xdr:colOff>
      <xdr:row>62</xdr:row>
      <xdr:rowOff>119380</xdr:rowOff>
    </xdr:to>
    <xdr:sp macro="" textlink="">
      <xdr:nvSpPr>
        <xdr:cNvPr id="197" name="楕円 196">
          <a:extLst>
            <a:ext uri="{FF2B5EF4-FFF2-40B4-BE49-F238E27FC236}">
              <a16:creationId xmlns:a16="http://schemas.microsoft.com/office/drawing/2014/main" id="{68621325-6675-48E6-9A32-9974FC5FF52A}"/>
            </a:ext>
          </a:extLst>
        </xdr:cNvPr>
        <xdr:cNvSpPr/>
      </xdr:nvSpPr>
      <xdr:spPr>
        <a:xfrm>
          <a:off x="107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68580</xdr:rowOff>
    </xdr:from>
    <xdr:to>
      <xdr:col>10</xdr:col>
      <xdr:colOff>114300</xdr:colOff>
      <xdr:row>62</xdr:row>
      <xdr:rowOff>89807</xdr:rowOff>
    </xdr:to>
    <xdr:cxnSp macro="">
      <xdr:nvCxnSpPr>
        <xdr:cNvPr id="198" name="直線コネクタ 197">
          <a:extLst>
            <a:ext uri="{FF2B5EF4-FFF2-40B4-BE49-F238E27FC236}">
              <a16:creationId xmlns:a16="http://schemas.microsoft.com/office/drawing/2014/main" id="{D5E6DE1B-4B0C-4460-B7C4-C27FABEA267F}"/>
            </a:ext>
          </a:extLst>
        </xdr:cNvPr>
        <xdr:cNvCxnSpPr/>
      </xdr:nvCxnSpPr>
      <xdr:spPr>
        <a:xfrm>
          <a:off x="1130300" y="1069848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F66F413-100C-4D39-A937-4661FC71A308}"/>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1CDD632-162E-431F-810D-EF3682614474}"/>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5BED0D-2888-4E5E-BB20-F99B66700D3D}"/>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9EE811C-9065-49AD-9F20-71EC294C6D6C}"/>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22333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5EDD481-F165-4801-8D61-ED3B4E024BC6}"/>
            </a:ext>
          </a:extLst>
        </xdr:cNvPr>
        <xdr:cNvSpPr txBox="1"/>
      </xdr:nvSpPr>
      <xdr:spPr>
        <a:xfrm>
          <a:off x="35820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152961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4A3BAAA-9E7E-4363-8817-ABE402E6E208}"/>
            </a:ext>
          </a:extLst>
        </xdr:cNvPr>
        <xdr:cNvSpPr txBox="1"/>
      </xdr:nvSpPr>
      <xdr:spPr>
        <a:xfrm>
          <a:off x="27057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131734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E70F193-8D04-4CB8-8620-8475C991025F}"/>
            </a:ext>
          </a:extLst>
        </xdr:cNvPr>
        <xdr:cNvSpPr txBox="1"/>
      </xdr:nvSpPr>
      <xdr:spPr>
        <a:xfrm>
          <a:off x="1816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110507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71CC087-BECF-4412-8AFD-F666B10FE2C6}"/>
            </a:ext>
          </a:extLst>
        </xdr:cNvPr>
        <xdr:cNvSpPr txBox="1"/>
      </xdr:nvSpPr>
      <xdr:spPr>
        <a:xfrm>
          <a:off x="927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174330A-3E8F-46C5-84E4-C70A0906B0B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130F3DB-7A88-4CDD-BF0E-EF06BEF40B1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5A77DC1-89C3-4BF4-A52D-0F1E3388182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BDC2B9E-74E2-4B9E-B03F-BAA4F1A192D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8298275-3A97-4F60-8D06-E23CDF3B9A9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76DE5BF-3A7B-4E1F-9DFD-72DEB8DE6F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7B969B7-2EE0-41FD-9EE6-5D554FCB94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1CA57E9-53D9-451A-B81B-F9E6E2A028D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9CB1EFD-475D-4C2B-BF88-6647B4D8A1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6D34C25-BAE6-41D7-AB61-3BD1F17883B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C0EF089-8909-4676-99D5-B31F270AB41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72F3CE7-0913-4296-BFF4-48FD8166406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573342B-BADA-4FF5-A7AA-1DFEDB59D62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BAA03F13-4522-43EE-A653-54363C5D0F6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D492DC5-EFD4-4DC2-8B6F-E97E143715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A718908-FAC0-470F-A0B0-0806E1FB345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715A4F8-E9C3-4A1B-AE81-B340F5398F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C9C492D-CB9D-49E6-A901-7D82D3E7210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AC000C1-E81E-40F1-9596-FB7898368BC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E98F5B6-5515-4BDD-9479-EAA4CF59144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CD3FA63-CEBF-45A1-B68A-043F9310E7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AC7C1DF-C9D8-4739-A67A-81183D689D7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63AB132-F897-4260-A979-A07A6C48EFD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22F0A702-268A-40E5-BE58-E6E828E8D156}"/>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2C8705C-D275-413E-B522-F123AD3E5AF8}"/>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3501F9FF-7C4B-4EAC-AA30-D2AF85A8C96F}"/>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010654B-4FAB-4A06-88E9-8F6CB7A79005}"/>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FF83F07-D334-4BDB-A4E7-E3748CE0284C}"/>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064BDDD-0AD5-40C5-BD53-C646EF395B5C}"/>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65545511-4C1C-4024-8B41-90F6F8FA5171}"/>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3FC9E5C4-9496-4487-B715-B89E2B5D5FD2}"/>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6994F9F0-8D6A-4490-BCF7-96D7CBFF483B}"/>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CF52D3E3-C025-4EFD-AF09-0282445AFE6C}"/>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17FE582E-1EF9-4499-B37B-D99C53D1D5E4}"/>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CEE168F-C57B-4BED-BCF1-8325B564D8A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C481F1-00CF-4616-A0A9-61DC2560C93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56FA1E2-7A68-41E0-9894-4F74FEF233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C150BD4-0FB4-4D90-8A46-40E23A97FB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FD7B35-E0DC-4B69-A7D9-4F9DC46E71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151350</xdr:rowOff>
    </xdr:from>
    <xdr:to>
      <xdr:col>55</xdr:col>
      <xdr:colOff>50800</xdr:colOff>
      <xdr:row>64</xdr:row>
      <xdr:rowOff>81500</xdr:rowOff>
    </xdr:to>
    <xdr:sp macro="" textlink="">
      <xdr:nvSpPr>
        <xdr:cNvPr id="246" name="楕円 245">
          <a:extLst>
            <a:ext uri="{FF2B5EF4-FFF2-40B4-BE49-F238E27FC236}">
              <a16:creationId xmlns:a16="http://schemas.microsoft.com/office/drawing/2014/main" id="{3BFAC8E2-1610-4432-B8B8-E864D6DD9488}"/>
            </a:ext>
          </a:extLst>
        </xdr:cNvPr>
        <xdr:cNvSpPr/>
      </xdr:nvSpPr>
      <xdr:spPr>
        <a:xfrm>
          <a:off x="10426700" y="109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66277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37E7BA3-FB68-45B9-975D-C5CD6C8C49DA}"/>
            </a:ext>
          </a:extLst>
        </xdr:cNvPr>
        <xdr:cNvSpPr txBox="1"/>
      </xdr:nvSpPr>
      <xdr:spPr>
        <a:xfrm>
          <a:off x="10515600" y="1086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151999</xdr:rowOff>
    </xdr:from>
    <xdr:to>
      <xdr:col>50</xdr:col>
      <xdr:colOff>165100</xdr:colOff>
      <xdr:row>64</xdr:row>
      <xdr:rowOff>82149</xdr:rowOff>
    </xdr:to>
    <xdr:sp macro="" textlink="">
      <xdr:nvSpPr>
        <xdr:cNvPr id="248" name="楕円 247">
          <a:extLst>
            <a:ext uri="{FF2B5EF4-FFF2-40B4-BE49-F238E27FC236}">
              <a16:creationId xmlns:a16="http://schemas.microsoft.com/office/drawing/2014/main" id="{28D7B71D-719D-4EFD-8A1F-B2847A4CC6B5}"/>
            </a:ext>
          </a:extLst>
        </xdr:cNvPr>
        <xdr:cNvSpPr/>
      </xdr:nvSpPr>
      <xdr:spPr>
        <a:xfrm>
          <a:off x="9588500" y="109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30700</xdr:rowOff>
    </xdr:from>
    <xdr:to>
      <xdr:col>55</xdr:col>
      <xdr:colOff>0</xdr:colOff>
      <xdr:row>64</xdr:row>
      <xdr:rowOff>31349</xdr:rowOff>
    </xdr:to>
    <xdr:cxnSp macro="">
      <xdr:nvCxnSpPr>
        <xdr:cNvPr id="249" name="直線コネクタ 248">
          <a:extLst>
            <a:ext uri="{FF2B5EF4-FFF2-40B4-BE49-F238E27FC236}">
              <a16:creationId xmlns:a16="http://schemas.microsoft.com/office/drawing/2014/main" id="{EC4EC3EE-748C-49AE-88B9-3447E1A09BCE}"/>
            </a:ext>
          </a:extLst>
        </xdr:cNvPr>
        <xdr:cNvCxnSpPr/>
      </xdr:nvCxnSpPr>
      <xdr:spPr>
        <a:xfrm flipV="1">
          <a:off x="9639300" y="11003500"/>
          <a:ext cx="8382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152392</xdr:rowOff>
    </xdr:from>
    <xdr:to>
      <xdr:col>46</xdr:col>
      <xdr:colOff>38100</xdr:colOff>
      <xdr:row>64</xdr:row>
      <xdr:rowOff>82542</xdr:rowOff>
    </xdr:to>
    <xdr:sp macro="" textlink="">
      <xdr:nvSpPr>
        <xdr:cNvPr id="250" name="楕円 249">
          <a:extLst>
            <a:ext uri="{FF2B5EF4-FFF2-40B4-BE49-F238E27FC236}">
              <a16:creationId xmlns:a16="http://schemas.microsoft.com/office/drawing/2014/main" id="{1B9122E8-7035-45AA-88D6-C90FF4151499}"/>
            </a:ext>
          </a:extLst>
        </xdr:cNvPr>
        <xdr:cNvSpPr/>
      </xdr:nvSpPr>
      <xdr:spPr>
        <a:xfrm>
          <a:off x="8699500" y="1095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31349</xdr:rowOff>
    </xdr:from>
    <xdr:to>
      <xdr:col>50</xdr:col>
      <xdr:colOff>114300</xdr:colOff>
      <xdr:row>64</xdr:row>
      <xdr:rowOff>31742</xdr:rowOff>
    </xdr:to>
    <xdr:cxnSp macro="">
      <xdr:nvCxnSpPr>
        <xdr:cNvPr id="251" name="直線コネクタ 250">
          <a:extLst>
            <a:ext uri="{FF2B5EF4-FFF2-40B4-BE49-F238E27FC236}">
              <a16:creationId xmlns:a16="http://schemas.microsoft.com/office/drawing/2014/main" id="{B188F933-891A-4BE7-A436-AEA521C250D8}"/>
            </a:ext>
          </a:extLst>
        </xdr:cNvPr>
        <xdr:cNvCxnSpPr/>
      </xdr:nvCxnSpPr>
      <xdr:spPr>
        <a:xfrm flipV="1">
          <a:off x="8750300" y="11004149"/>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152596</xdr:rowOff>
    </xdr:from>
    <xdr:to>
      <xdr:col>41</xdr:col>
      <xdr:colOff>101600</xdr:colOff>
      <xdr:row>64</xdr:row>
      <xdr:rowOff>82746</xdr:rowOff>
    </xdr:to>
    <xdr:sp macro="" textlink="">
      <xdr:nvSpPr>
        <xdr:cNvPr id="252" name="楕円 251">
          <a:extLst>
            <a:ext uri="{FF2B5EF4-FFF2-40B4-BE49-F238E27FC236}">
              <a16:creationId xmlns:a16="http://schemas.microsoft.com/office/drawing/2014/main" id="{520B5063-82DB-4560-ADBB-5B268376E14D}"/>
            </a:ext>
          </a:extLst>
        </xdr:cNvPr>
        <xdr:cNvSpPr/>
      </xdr:nvSpPr>
      <xdr:spPr>
        <a:xfrm>
          <a:off x="7810500" y="1095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31742</xdr:rowOff>
    </xdr:from>
    <xdr:to>
      <xdr:col>45</xdr:col>
      <xdr:colOff>177800</xdr:colOff>
      <xdr:row>64</xdr:row>
      <xdr:rowOff>31946</xdr:rowOff>
    </xdr:to>
    <xdr:cxnSp macro="">
      <xdr:nvCxnSpPr>
        <xdr:cNvPr id="253" name="直線コネクタ 252">
          <a:extLst>
            <a:ext uri="{FF2B5EF4-FFF2-40B4-BE49-F238E27FC236}">
              <a16:creationId xmlns:a16="http://schemas.microsoft.com/office/drawing/2014/main" id="{DA160F8D-9165-44C9-BF7B-C73E78F796D8}"/>
            </a:ext>
          </a:extLst>
        </xdr:cNvPr>
        <xdr:cNvCxnSpPr/>
      </xdr:nvCxnSpPr>
      <xdr:spPr>
        <a:xfrm flipV="1">
          <a:off x="7861300" y="11004542"/>
          <a:ext cx="8890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152582</xdr:rowOff>
    </xdr:from>
    <xdr:to>
      <xdr:col>36</xdr:col>
      <xdr:colOff>165100</xdr:colOff>
      <xdr:row>64</xdr:row>
      <xdr:rowOff>82732</xdr:rowOff>
    </xdr:to>
    <xdr:sp macro="" textlink="">
      <xdr:nvSpPr>
        <xdr:cNvPr id="254" name="楕円 253">
          <a:extLst>
            <a:ext uri="{FF2B5EF4-FFF2-40B4-BE49-F238E27FC236}">
              <a16:creationId xmlns:a16="http://schemas.microsoft.com/office/drawing/2014/main" id="{5EC33883-1F06-4E00-A25F-4935F23C8E86}"/>
            </a:ext>
          </a:extLst>
        </xdr:cNvPr>
        <xdr:cNvSpPr/>
      </xdr:nvSpPr>
      <xdr:spPr>
        <a:xfrm>
          <a:off x="6921500" y="1095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31932</xdr:rowOff>
    </xdr:from>
    <xdr:to>
      <xdr:col>41</xdr:col>
      <xdr:colOff>50800</xdr:colOff>
      <xdr:row>64</xdr:row>
      <xdr:rowOff>31946</xdr:rowOff>
    </xdr:to>
    <xdr:cxnSp macro="">
      <xdr:nvCxnSpPr>
        <xdr:cNvPr id="255" name="直線コネクタ 254">
          <a:extLst>
            <a:ext uri="{FF2B5EF4-FFF2-40B4-BE49-F238E27FC236}">
              <a16:creationId xmlns:a16="http://schemas.microsoft.com/office/drawing/2014/main" id="{CCBDF6D8-A909-40E2-BBB1-D8469D69C439}"/>
            </a:ext>
          </a:extLst>
        </xdr:cNvPr>
        <xdr:cNvCxnSpPr/>
      </xdr:nvCxnSpPr>
      <xdr:spPr>
        <a:xfrm>
          <a:off x="6972300" y="11004732"/>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97DE69A-725B-42A0-BD2E-7542EBC7A4C6}"/>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2FFA71C-2D1D-401A-B845-260AF5BEA390}"/>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AF11454-56F7-472B-ACE9-0625D71B7255}"/>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E1F0DDA-98EB-429A-9117-D5C2552C4BD3}"/>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73276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AC94B2C-59A8-4E45-97C0-0FA770FD2C80}"/>
            </a:ext>
          </a:extLst>
        </xdr:cNvPr>
        <xdr:cNvSpPr txBox="1"/>
      </xdr:nvSpPr>
      <xdr:spPr>
        <a:xfrm>
          <a:off x="9327095" y="1104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73669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E8760FE-EEE2-4BC6-B09E-1E1DBF13E475}"/>
            </a:ext>
          </a:extLst>
        </xdr:cNvPr>
        <xdr:cNvSpPr txBox="1"/>
      </xdr:nvSpPr>
      <xdr:spPr>
        <a:xfrm>
          <a:off x="8450795" y="1104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73873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F832AD9-31F0-442C-8050-681EB0DB8524}"/>
            </a:ext>
          </a:extLst>
        </xdr:cNvPr>
        <xdr:cNvSpPr txBox="1"/>
      </xdr:nvSpPr>
      <xdr:spPr>
        <a:xfrm>
          <a:off x="7561795" y="1104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73859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C3F99DC-6A2C-40FF-86A1-B221FC092D93}"/>
            </a:ext>
          </a:extLst>
        </xdr:cNvPr>
        <xdr:cNvSpPr txBox="1"/>
      </xdr:nvSpPr>
      <xdr:spPr>
        <a:xfrm>
          <a:off x="6672795" y="1104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4B6FBDF-A161-42E3-BEB4-4DF6543B23A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E527CE0-95AA-45F1-818F-E7F714D8CC5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950A29C-21B0-475F-A7FB-2F12E827ECB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89D8B99-CA9A-4B78-B940-CABB9D3B1D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0A5065-5C35-4A18-A15D-EE299B6B976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BA094B4-7600-4333-A858-E582C3B6EE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ED477AB-4E28-4CEC-AE57-33D62E1B44D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7D7C78C-53FD-499D-A72C-99C67C5552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617D756-B5B3-42D7-866C-DA28FD1FCF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54DAAAC-6E0D-4473-A407-60764FCB933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2D84147-5042-4DB8-A848-0C7CABCD2A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115EC51-41A4-4C97-9CAF-A0F718C72D6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7AD0358-1E35-465B-B895-488920A9EAA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194D6CF-6720-4981-9410-242F978A57E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E3B3FB3-F7B0-4E3D-8BDF-35E633EF22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BB9B185-EFB7-4048-97C9-14FB4E6D8A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6D4839E-0733-4CB0-92C1-C03CF494DCB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D5E9D3B-B54D-434C-AF20-642E904B854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44A8444-9B56-49D8-BC35-40A23676E0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7979AE8-9BD9-4A1A-8339-0369C1E0BFC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D0761F6-D9E4-4696-A7AD-DE63E117730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C7D88D5-45B5-4CD8-9549-F7D7E29A8CB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ABCD102-C84D-4CB4-BB05-E33E0B593DA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A4C1604-5D8B-4F19-AF53-F48673FCD2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B288C11-539A-402B-88AD-2286AFBE65BC}"/>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7AE287F-C8FA-49C7-BC99-15922D0A333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399EB6D-AAC1-4628-9C15-D9341D327DB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B40D219-3228-4BB6-973A-03FC3F19E14D}"/>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E32EC0F1-46B9-429E-9D21-14538EFD059C}"/>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AFF0791-D426-4120-B81E-06F4D121218E}"/>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F88DDB57-1D71-44FE-8A7B-2183B0C3AEA2}"/>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67550F4C-4E7D-4E50-B42E-A2E710B044F9}"/>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BB021DDA-A324-4AF8-AB99-A52A91DE4FCB}"/>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1BC6A31-EEF1-44C3-90BE-74E986B6474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FB12A7C2-900A-46B7-873D-C7456D7AD068}"/>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75CDD2-0EF5-447C-BAFC-4B1BEEEC58B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7C16B6-F748-4580-9E23-BA61799D0D2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265010-5C0F-4E4D-A909-286577A3C8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B121CDC-EC1F-4AB9-BA3C-2AFB7308616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2BF6D0B-ED22-48D9-8EEB-DE5076A830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132080</xdr:rowOff>
    </xdr:from>
    <xdr:to>
      <xdr:col>24</xdr:col>
      <xdr:colOff>114300</xdr:colOff>
      <xdr:row>84</xdr:row>
      <xdr:rowOff>62230</xdr:rowOff>
    </xdr:to>
    <xdr:sp macro="" textlink="">
      <xdr:nvSpPr>
        <xdr:cNvPr id="304" name="楕円 303">
          <a:extLst>
            <a:ext uri="{FF2B5EF4-FFF2-40B4-BE49-F238E27FC236}">
              <a16:creationId xmlns:a16="http://schemas.microsoft.com/office/drawing/2014/main" id="{1DB2427D-75A8-4A04-8FB8-9490799040D8}"/>
            </a:ext>
          </a:extLst>
        </xdr:cNvPr>
        <xdr:cNvSpPr/>
      </xdr:nvSpPr>
      <xdr:spPr>
        <a:xfrm>
          <a:off x="45847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110507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34F8B92-C441-43D8-9211-6D83D012E5DB}"/>
            </a:ext>
          </a:extLst>
        </xdr:cNvPr>
        <xdr:cNvSpPr txBox="1"/>
      </xdr:nvSpPr>
      <xdr:spPr>
        <a:xfrm>
          <a:off x="4673600"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130175</xdr:rowOff>
    </xdr:from>
    <xdr:to>
      <xdr:col>20</xdr:col>
      <xdr:colOff>38100</xdr:colOff>
      <xdr:row>83</xdr:row>
      <xdr:rowOff>60325</xdr:rowOff>
    </xdr:to>
    <xdr:sp macro="" textlink="">
      <xdr:nvSpPr>
        <xdr:cNvPr id="306" name="楕円 305">
          <a:extLst>
            <a:ext uri="{FF2B5EF4-FFF2-40B4-BE49-F238E27FC236}">
              <a16:creationId xmlns:a16="http://schemas.microsoft.com/office/drawing/2014/main" id="{79B745A5-F825-4818-83A3-D032A860B4C6}"/>
            </a:ext>
          </a:extLst>
        </xdr:cNvPr>
        <xdr:cNvSpPr/>
      </xdr:nvSpPr>
      <xdr:spPr>
        <a:xfrm>
          <a:off x="3746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xdr:rowOff>
    </xdr:from>
    <xdr:to>
      <xdr:col>24</xdr:col>
      <xdr:colOff>63500</xdr:colOff>
      <xdr:row>84</xdr:row>
      <xdr:rowOff>11430</xdr:rowOff>
    </xdr:to>
    <xdr:cxnSp macro="">
      <xdr:nvCxnSpPr>
        <xdr:cNvPr id="307" name="直線コネクタ 306">
          <a:extLst>
            <a:ext uri="{FF2B5EF4-FFF2-40B4-BE49-F238E27FC236}">
              <a16:creationId xmlns:a16="http://schemas.microsoft.com/office/drawing/2014/main" id="{9F2C35DE-1C7D-47D8-9EB7-353E16689FE9}"/>
            </a:ext>
          </a:extLst>
        </xdr:cNvPr>
        <xdr:cNvCxnSpPr/>
      </xdr:nvCxnSpPr>
      <xdr:spPr>
        <a:xfrm>
          <a:off x="3797300" y="14239875"/>
          <a:ext cx="8382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84455</xdr:rowOff>
    </xdr:from>
    <xdr:to>
      <xdr:col>15</xdr:col>
      <xdr:colOff>101600</xdr:colOff>
      <xdr:row>84</xdr:row>
      <xdr:rowOff>14605</xdr:rowOff>
    </xdr:to>
    <xdr:sp macro="" textlink="">
      <xdr:nvSpPr>
        <xdr:cNvPr id="308" name="楕円 307">
          <a:extLst>
            <a:ext uri="{FF2B5EF4-FFF2-40B4-BE49-F238E27FC236}">
              <a16:creationId xmlns:a16="http://schemas.microsoft.com/office/drawing/2014/main" id="{CEF5D1E7-A9ED-477A-BEF9-9805BBEEEE37}"/>
            </a:ext>
          </a:extLst>
        </xdr:cNvPr>
        <xdr:cNvSpPr/>
      </xdr:nvSpPr>
      <xdr:spPr>
        <a:xfrm>
          <a:off x="2857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xdr:rowOff>
    </xdr:from>
    <xdr:to>
      <xdr:col>19</xdr:col>
      <xdr:colOff>177800</xdr:colOff>
      <xdr:row>83</xdr:row>
      <xdr:rowOff>135255</xdr:rowOff>
    </xdr:to>
    <xdr:cxnSp macro="">
      <xdr:nvCxnSpPr>
        <xdr:cNvPr id="309" name="直線コネクタ 308">
          <a:extLst>
            <a:ext uri="{FF2B5EF4-FFF2-40B4-BE49-F238E27FC236}">
              <a16:creationId xmlns:a16="http://schemas.microsoft.com/office/drawing/2014/main" id="{0FFF9626-B49E-4B5B-82E6-A1DFD3010D21}"/>
            </a:ext>
          </a:extLst>
        </xdr:cNvPr>
        <xdr:cNvCxnSpPr/>
      </xdr:nvCxnSpPr>
      <xdr:spPr>
        <a:xfrm flipV="1">
          <a:off x="2908300" y="1423987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29211</xdr:rowOff>
    </xdr:from>
    <xdr:to>
      <xdr:col>10</xdr:col>
      <xdr:colOff>165100</xdr:colOff>
      <xdr:row>83</xdr:row>
      <xdr:rowOff>130811</xdr:rowOff>
    </xdr:to>
    <xdr:sp macro="" textlink="">
      <xdr:nvSpPr>
        <xdr:cNvPr id="310" name="楕円 309">
          <a:extLst>
            <a:ext uri="{FF2B5EF4-FFF2-40B4-BE49-F238E27FC236}">
              <a16:creationId xmlns:a16="http://schemas.microsoft.com/office/drawing/2014/main" id="{F218E1BA-F784-4DB2-9913-1A67A8862C1E}"/>
            </a:ext>
          </a:extLst>
        </xdr:cNvPr>
        <xdr:cNvSpPr/>
      </xdr:nvSpPr>
      <xdr:spPr>
        <a:xfrm>
          <a:off x="1968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80011</xdr:rowOff>
    </xdr:from>
    <xdr:to>
      <xdr:col>15</xdr:col>
      <xdr:colOff>50800</xdr:colOff>
      <xdr:row>83</xdr:row>
      <xdr:rowOff>135255</xdr:rowOff>
    </xdr:to>
    <xdr:cxnSp macro="">
      <xdr:nvCxnSpPr>
        <xdr:cNvPr id="311" name="直線コネクタ 310">
          <a:extLst>
            <a:ext uri="{FF2B5EF4-FFF2-40B4-BE49-F238E27FC236}">
              <a16:creationId xmlns:a16="http://schemas.microsoft.com/office/drawing/2014/main" id="{640AE759-A59D-4B01-9B3E-DF951A60BA30}"/>
            </a:ext>
          </a:extLst>
        </xdr:cNvPr>
        <xdr:cNvCxnSpPr/>
      </xdr:nvCxnSpPr>
      <xdr:spPr>
        <a:xfrm>
          <a:off x="2019300" y="1431036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29211</xdr:rowOff>
    </xdr:from>
    <xdr:to>
      <xdr:col>6</xdr:col>
      <xdr:colOff>38100</xdr:colOff>
      <xdr:row>83</xdr:row>
      <xdr:rowOff>130811</xdr:rowOff>
    </xdr:to>
    <xdr:sp macro="" textlink="">
      <xdr:nvSpPr>
        <xdr:cNvPr id="312" name="楕円 311">
          <a:extLst>
            <a:ext uri="{FF2B5EF4-FFF2-40B4-BE49-F238E27FC236}">
              <a16:creationId xmlns:a16="http://schemas.microsoft.com/office/drawing/2014/main" id="{C62DDF6F-309A-45FC-9CE0-073E7A47FF29}"/>
            </a:ext>
          </a:extLst>
        </xdr:cNvPr>
        <xdr:cNvSpPr/>
      </xdr:nvSpPr>
      <xdr:spPr>
        <a:xfrm>
          <a:off x="1079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80011</xdr:rowOff>
    </xdr:from>
    <xdr:to>
      <xdr:col>10</xdr:col>
      <xdr:colOff>114300</xdr:colOff>
      <xdr:row>83</xdr:row>
      <xdr:rowOff>80011</xdr:rowOff>
    </xdr:to>
    <xdr:cxnSp macro="">
      <xdr:nvCxnSpPr>
        <xdr:cNvPr id="313" name="直線コネクタ 312">
          <a:extLst>
            <a:ext uri="{FF2B5EF4-FFF2-40B4-BE49-F238E27FC236}">
              <a16:creationId xmlns:a16="http://schemas.microsoft.com/office/drawing/2014/main" id="{B4ACAD0B-2580-41EB-B6C5-E77549C02124}"/>
            </a:ext>
          </a:extLst>
        </xdr:cNvPr>
        <xdr:cNvCxnSpPr/>
      </xdr:nvCxnSpPr>
      <xdr:spPr>
        <a:xfrm>
          <a:off x="1130300" y="14310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F88A3253-C08C-4498-B6EF-A302B10C4627}"/>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B58A4DDD-4C2D-42EB-8156-AB5776327FE4}"/>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2D9EAED6-FA31-4F6D-8400-3C17B59A847B}"/>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301EF530-4EE4-4590-B554-8DCF1E700DDE}"/>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76852</xdr:rowOff>
    </xdr:from>
    <xdr:ext cx="405111" cy="259045"/>
    <xdr:sp macro="" textlink="">
      <xdr:nvSpPr>
        <xdr:cNvPr id="318" name="n_1mainValue【公営住宅】&#10;有形固定資産減価償却率">
          <a:extLst>
            <a:ext uri="{FF2B5EF4-FFF2-40B4-BE49-F238E27FC236}">
              <a16:creationId xmlns:a16="http://schemas.microsoft.com/office/drawing/2014/main" id="{1B47E797-7210-4528-98FB-5B32442F5EDF}"/>
            </a:ext>
          </a:extLst>
        </xdr:cNvPr>
        <xdr:cNvSpPr txBox="1"/>
      </xdr:nvSpPr>
      <xdr:spPr>
        <a:xfrm>
          <a:off x="35820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5732</xdr:rowOff>
    </xdr:from>
    <xdr:ext cx="405111" cy="259045"/>
    <xdr:sp macro="" textlink="">
      <xdr:nvSpPr>
        <xdr:cNvPr id="319" name="n_2mainValue【公営住宅】&#10;有形固定資産減価償却率">
          <a:extLst>
            <a:ext uri="{FF2B5EF4-FFF2-40B4-BE49-F238E27FC236}">
              <a16:creationId xmlns:a16="http://schemas.microsoft.com/office/drawing/2014/main" id="{32BAF802-9072-45D8-AA23-39E905E9A703}"/>
            </a:ext>
          </a:extLst>
        </xdr:cNvPr>
        <xdr:cNvSpPr txBox="1"/>
      </xdr:nvSpPr>
      <xdr:spPr>
        <a:xfrm>
          <a:off x="2705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121938</xdr:rowOff>
    </xdr:from>
    <xdr:ext cx="405111" cy="259045"/>
    <xdr:sp macro="" textlink="">
      <xdr:nvSpPr>
        <xdr:cNvPr id="320" name="n_3mainValue【公営住宅】&#10;有形固定資産減価償却率">
          <a:extLst>
            <a:ext uri="{FF2B5EF4-FFF2-40B4-BE49-F238E27FC236}">
              <a16:creationId xmlns:a16="http://schemas.microsoft.com/office/drawing/2014/main" id="{6A097CEA-E832-4E13-9903-063E65380023}"/>
            </a:ext>
          </a:extLst>
        </xdr:cNvPr>
        <xdr:cNvSpPr txBox="1"/>
      </xdr:nvSpPr>
      <xdr:spPr>
        <a:xfrm>
          <a:off x="1816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121938</xdr:rowOff>
    </xdr:from>
    <xdr:ext cx="405111" cy="259045"/>
    <xdr:sp macro="" textlink="">
      <xdr:nvSpPr>
        <xdr:cNvPr id="321" name="n_4mainValue【公営住宅】&#10;有形固定資産減価償却率">
          <a:extLst>
            <a:ext uri="{FF2B5EF4-FFF2-40B4-BE49-F238E27FC236}">
              <a16:creationId xmlns:a16="http://schemas.microsoft.com/office/drawing/2014/main" id="{170627B7-EF59-46F7-8838-32FC925643E9}"/>
            </a:ext>
          </a:extLst>
        </xdr:cNvPr>
        <xdr:cNvSpPr txBox="1"/>
      </xdr:nvSpPr>
      <xdr:spPr>
        <a:xfrm>
          <a:off x="927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696B07C-3B6A-4A01-B23E-AD6AAD39D8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085C732-55E2-4D49-B6CD-F6F5FE5C13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E44C6EA-C949-4883-8E6D-DE470C30A7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5BB5D52-D20C-4095-B957-0B8A9E7009F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02D41C5-78A7-4EC3-92D0-D4C16DD198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8E22EB-11BE-41A2-88D7-C59DA73C98B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DB0D719-CF61-4D43-9EA5-23BF15D222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8353251-34BD-4416-9072-F8D1807C386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4C36072-C053-448D-898B-684D61D9D09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2AAE915-1DC1-4809-824E-63DD1FCAD34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C72F4A3-8B49-4084-BC68-3AF920F146B4}"/>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6AB5F49-ADA1-4F88-820A-E0798A2A1C3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FCD9316D-D3BB-4851-AAE3-896B85D0CF2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F79207C-F314-4262-BD2E-CABF4A21B63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FBE7FEC-6AA7-41E1-A94D-4E0EFF136EF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73129BAA-FF7C-4F3F-BA30-9DD41F252A2A}"/>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6DEDACF-9607-432D-9DE7-592BCAB64E8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124C22E4-0095-4054-A714-E021892F5FD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2895435-82A0-4958-B304-868FC4D564C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AB0C6E96-431C-4F7A-A255-6B63120DC822}"/>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6729DA90-A3B8-4A93-ADF0-C6E1F63D5B42}"/>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C0EB8276-EB72-4880-B10A-4F0634E9A566}"/>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9F86001-6761-4EDA-A5F5-48895AD783B3}"/>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C8FE1FA9-9B6C-4703-A37B-28588DE35342}"/>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2DA8F147-1F37-454E-8F04-B8B0BF10E12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53EA7442-EA0F-42D4-8B50-6421A1960C8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54789D36-42F7-4E5F-AD59-D4E6C29AD475}"/>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2D0685A1-D53B-43BE-B70F-8D4852A6F46A}"/>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67E27F04-F4A3-4A91-9E21-C05BB8F2DEA6}"/>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6F3115C4-5FFE-45F7-8AA0-929125C21A66}"/>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36A3C25-3A85-4E21-876A-F9851688C5B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D73A973-0BC7-4064-AAA9-6E2B129D1F6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8B8BD3C-8998-4C5B-B5CC-56418FD1BCA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1130B2-1B1B-4352-8CFA-707944B1CBB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4C4E741-2B2C-4E5A-8BFE-F420755FE14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126118</xdr:rowOff>
    </xdr:from>
    <xdr:to>
      <xdr:col>55</xdr:col>
      <xdr:colOff>50800</xdr:colOff>
      <xdr:row>85</xdr:row>
      <xdr:rowOff>56268</xdr:rowOff>
    </xdr:to>
    <xdr:sp macro="" textlink="">
      <xdr:nvSpPr>
        <xdr:cNvPr id="357" name="楕円 356">
          <a:extLst>
            <a:ext uri="{FF2B5EF4-FFF2-40B4-BE49-F238E27FC236}">
              <a16:creationId xmlns:a16="http://schemas.microsoft.com/office/drawing/2014/main" id="{B95332A9-E35B-432F-AC23-A8D6F611A2A3}"/>
            </a:ext>
          </a:extLst>
        </xdr:cNvPr>
        <xdr:cNvSpPr/>
      </xdr:nvSpPr>
      <xdr:spPr>
        <a:xfrm>
          <a:off x="10426700" y="1452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41045</xdr:rowOff>
    </xdr:from>
    <xdr:ext cx="469744" cy="259045"/>
    <xdr:sp macro="" textlink="">
      <xdr:nvSpPr>
        <xdr:cNvPr id="358" name="【公営住宅】&#10;一人当たり面積該当値テキスト">
          <a:extLst>
            <a:ext uri="{FF2B5EF4-FFF2-40B4-BE49-F238E27FC236}">
              <a16:creationId xmlns:a16="http://schemas.microsoft.com/office/drawing/2014/main" id="{DBEDB498-D374-4994-AF50-253CE23E93E3}"/>
            </a:ext>
          </a:extLst>
        </xdr:cNvPr>
        <xdr:cNvSpPr txBox="1"/>
      </xdr:nvSpPr>
      <xdr:spPr>
        <a:xfrm>
          <a:off x="10515600" y="14442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109258</xdr:rowOff>
    </xdr:from>
    <xdr:to>
      <xdr:col>50</xdr:col>
      <xdr:colOff>165100</xdr:colOff>
      <xdr:row>85</xdr:row>
      <xdr:rowOff>39408</xdr:rowOff>
    </xdr:to>
    <xdr:sp macro="" textlink="">
      <xdr:nvSpPr>
        <xdr:cNvPr id="359" name="楕円 358">
          <a:extLst>
            <a:ext uri="{FF2B5EF4-FFF2-40B4-BE49-F238E27FC236}">
              <a16:creationId xmlns:a16="http://schemas.microsoft.com/office/drawing/2014/main" id="{945FBE4E-A1AE-4ECE-A6BE-643915DD30DE}"/>
            </a:ext>
          </a:extLst>
        </xdr:cNvPr>
        <xdr:cNvSpPr/>
      </xdr:nvSpPr>
      <xdr:spPr>
        <a:xfrm>
          <a:off x="9588500" y="1451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160058</xdr:rowOff>
    </xdr:from>
    <xdr:to>
      <xdr:col>55</xdr:col>
      <xdr:colOff>0</xdr:colOff>
      <xdr:row>85</xdr:row>
      <xdr:rowOff>5468</xdr:rowOff>
    </xdr:to>
    <xdr:cxnSp macro="">
      <xdr:nvCxnSpPr>
        <xdr:cNvPr id="360" name="直線コネクタ 359">
          <a:extLst>
            <a:ext uri="{FF2B5EF4-FFF2-40B4-BE49-F238E27FC236}">
              <a16:creationId xmlns:a16="http://schemas.microsoft.com/office/drawing/2014/main" id="{AC08536D-3462-4BAD-A5BD-30C75302EB84}"/>
            </a:ext>
          </a:extLst>
        </xdr:cNvPr>
        <xdr:cNvCxnSpPr/>
      </xdr:nvCxnSpPr>
      <xdr:spPr>
        <a:xfrm>
          <a:off x="9639300" y="14561858"/>
          <a:ext cx="838200" cy="1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107772</xdr:rowOff>
    </xdr:from>
    <xdr:to>
      <xdr:col>46</xdr:col>
      <xdr:colOff>38100</xdr:colOff>
      <xdr:row>85</xdr:row>
      <xdr:rowOff>37922</xdr:rowOff>
    </xdr:to>
    <xdr:sp macro="" textlink="">
      <xdr:nvSpPr>
        <xdr:cNvPr id="361" name="楕円 360">
          <a:extLst>
            <a:ext uri="{FF2B5EF4-FFF2-40B4-BE49-F238E27FC236}">
              <a16:creationId xmlns:a16="http://schemas.microsoft.com/office/drawing/2014/main" id="{C3F55075-4E99-4522-9C0D-6A6FC09CE610}"/>
            </a:ext>
          </a:extLst>
        </xdr:cNvPr>
        <xdr:cNvSpPr/>
      </xdr:nvSpPr>
      <xdr:spPr>
        <a:xfrm>
          <a:off x="8699500" y="1450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158572</xdr:rowOff>
    </xdr:from>
    <xdr:to>
      <xdr:col>50</xdr:col>
      <xdr:colOff>114300</xdr:colOff>
      <xdr:row>84</xdr:row>
      <xdr:rowOff>160058</xdr:rowOff>
    </xdr:to>
    <xdr:cxnSp macro="">
      <xdr:nvCxnSpPr>
        <xdr:cNvPr id="362" name="直線コネクタ 361">
          <a:extLst>
            <a:ext uri="{FF2B5EF4-FFF2-40B4-BE49-F238E27FC236}">
              <a16:creationId xmlns:a16="http://schemas.microsoft.com/office/drawing/2014/main" id="{5E2D5494-EE71-4E7E-BCAA-9E281FC0496E}"/>
            </a:ext>
          </a:extLst>
        </xdr:cNvPr>
        <xdr:cNvCxnSpPr/>
      </xdr:nvCxnSpPr>
      <xdr:spPr>
        <a:xfrm>
          <a:off x="8750300" y="14560372"/>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107486</xdr:rowOff>
    </xdr:from>
    <xdr:to>
      <xdr:col>41</xdr:col>
      <xdr:colOff>101600</xdr:colOff>
      <xdr:row>85</xdr:row>
      <xdr:rowOff>37636</xdr:rowOff>
    </xdr:to>
    <xdr:sp macro="" textlink="">
      <xdr:nvSpPr>
        <xdr:cNvPr id="363" name="楕円 362">
          <a:extLst>
            <a:ext uri="{FF2B5EF4-FFF2-40B4-BE49-F238E27FC236}">
              <a16:creationId xmlns:a16="http://schemas.microsoft.com/office/drawing/2014/main" id="{80B0CD79-F88D-40F6-86F6-A39FD5562856}"/>
            </a:ext>
          </a:extLst>
        </xdr:cNvPr>
        <xdr:cNvSpPr/>
      </xdr:nvSpPr>
      <xdr:spPr>
        <a:xfrm>
          <a:off x="7810500" y="1450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158286</xdr:rowOff>
    </xdr:from>
    <xdr:to>
      <xdr:col>45</xdr:col>
      <xdr:colOff>177800</xdr:colOff>
      <xdr:row>84</xdr:row>
      <xdr:rowOff>158572</xdr:rowOff>
    </xdr:to>
    <xdr:cxnSp macro="">
      <xdr:nvCxnSpPr>
        <xdr:cNvPr id="364" name="直線コネクタ 363">
          <a:extLst>
            <a:ext uri="{FF2B5EF4-FFF2-40B4-BE49-F238E27FC236}">
              <a16:creationId xmlns:a16="http://schemas.microsoft.com/office/drawing/2014/main" id="{287B6C14-0DD7-457F-81B1-19EB905E8DC3}"/>
            </a:ext>
          </a:extLst>
        </xdr:cNvPr>
        <xdr:cNvCxnSpPr/>
      </xdr:nvCxnSpPr>
      <xdr:spPr>
        <a:xfrm>
          <a:off x="7861300" y="14560086"/>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107429</xdr:rowOff>
    </xdr:from>
    <xdr:to>
      <xdr:col>36</xdr:col>
      <xdr:colOff>165100</xdr:colOff>
      <xdr:row>85</xdr:row>
      <xdr:rowOff>37579</xdr:rowOff>
    </xdr:to>
    <xdr:sp macro="" textlink="">
      <xdr:nvSpPr>
        <xdr:cNvPr id="365" name="楕円 364">
          <a:extLst>
            <a:ext uri="{FF2B5EF4-FFF2-40B4-BE49-F238E27FC236}">
              <a16:creationId xmlns:a16="http://schemas.microsoft.com/office/drawing/2014/main" id="{1603D246-1D27-40B7-A935-9E04E65FB7B6}"/>
            </a:ext>
          </a:extLst>
        </xdr:cNvPr>
        <xdr:cNvSpPr/>
      </xdr:nvSpPr>
      <xdr:spPr>
        <a:xfrm>
          <a:off x="6921500" y="1450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158229</xdr:rowOff>
    </xdr:from>
    <xdr:to>
      <xdr:col>41</xdr:col>
      <xdr:colOff>50800</xdr:colOff>
      <xdr:row>84</xdr:row>
      <xdr:rowOff>158286</xdr:rowOff>
    </xdr:to>
    <xdr:cxnSp macro="">
      <xdr:nvCxnSpPr>
        <xdr:cNvPr id="366" name="直線コネクタ 365">
          <a:extLst>
            <a:ext uri="{FF2B5EF4-FFF2-40B4-BE49-F238E27FC236}">
              <a16:creationId xmlns:a16="http://schemas.microsoft.com/office/drawing/2014/main" id="{FAE18B38-D9A8-4977-98CC-6DB24DA306AD}"/>
            </a:ext>
          </a:extLst>
        </xdr:cNvPr>
        <xdr:cNvCxnSpPr/>
      </xdr:nvCxnSpPr>
      <xdr:spPr>
        <a:xfrm>
          <a:off x="6972300" y="14560029"/>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1A7F0013-2437-42B0-B92D-657C3E978C01}"/>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9C045B50-5122-409D-A23A-CFD80FA3633F}"/>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D5712104-56CF-4BE4-8024-D18C87F4FFDD}"/>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F02F58C2-ADD8-45D5-A6F5-CEDE1F15ADF8}"/>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30535</xdr:rowOff>
    </xdr:from>
    <xdr:ext cx="469744" cy="259045"/>
    <xdr:sp macro="" textlink="">
      <xdr:nvSpPr>
        <xdr:cNvPr id="371" name="n_1mainValue【公営住宅】&#10;一人当たり面積">
          <a:extLst>
            <a:ext uri="{FF2B5EF4-FFF2-40B4-BE49-F238E27FC236}">
              <a16:creationId xmlns:a16="http://schemas.microsoft.com/office/drawing/2014/main" id="{09B56A10-A2B4-4285-8494-1B1B5393B77C}"/>
            </a:ext>
          </a:extLst>
        </xdr:cNvPr>
        <xdr:cNvSpPr txBox="1"/>
      </xdr:nvSpPr>
      <xdr:spPr>
        <a:xfrm>
          <a:off x="9391727" y="1460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29049</xdr:rowOff>
    </xdr:from>
    <xdr:ext cx="469744" cy="259045"/>
    <xdr:sp macro="" textlink="">
      <xdr:nvSpPr>
        <xdr:cNvPr id="372" name="n_2mainValue【公営住宅】&#10;一人当たり面積">
          <a:extLst>
            <a:ext uri="{FF2B5EF4-FFF2-40B4-BE49-F238E27FC236}">
              <a16:creationId xmlns:a16="http://schemas.microsoft.com/office/drawing/2014/main" id="{38BD07D7-55E0-4A3A-8E71-28369265F2E7}"/>
            </a:ext>
          </a:extLst>
        </xdr:cNvPr>
        <xdr:cNvSpPr txBox="1"/>
      </xdr:nvSpPr>
      <xdr:spPr>
        <a:xfrm>
          <a:off x="8515427" y="1460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28763</xdr:rowOff>
    </xdr:from>
    <xdr:ext cx="469744" cy="259045"/>
    <xdr:sp macro="" textlink="">
      <xdr:nvSpPr>
        <xdr:cNvPr id="373" name="n_3mainValue【公営住宅】&#10;一人当たり面積">
          <a:extLst>
            <a:ext uri="{FF2B5EF4-FFF2-40B4-BE49-F238E27FC236}">
              <a16:creationId xmlns:a16="http://schemas.microsoft.com/office/drawing/2014/main" id="{6D07599E-AEAE-4867-ADF5-26E13C937B30}"/>
            </a:ext>
          </a:extLst>
        </xdr:cNvPr>
        <xdr:cNvSpPr txBox="1"/>
      </xdr:nvSpPr>
      <xdr:spPr>
        <a:xfrm>
          <a:off x="7626427" y="1460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28706</xdr:rowOff>
    </xdr:from>
    <xdr:ext cx="469744" cy="259045"/>
    <xdr:sp macro="" textlink="">
      <xdr:nvSpPr>
        <xdr:cNvPr id="374" name="n_4mainValue【公営住宅】&#10;一人当たり面積">
          <a:extLst>
            <a:ext uri="{FF2B5EF4-FFF2-40B4-BE49-F238E27FC236}">
              <a16:creationId xmlns:a16="http://schemas.microsoft.com/office/drawing/2014/main" id="{73247B25-36BC-4978-B92D-366F758E884C}"/>
            </a:ext>
          </a:extLst>
        </xdr:cNvPr>
        <xdr:cNvSpPr txBox="1"/>
      </xdr:nvSpPr>
      <xdr:spPr>
        <a:xfrm>
          <a:off x="6737427" y="1460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DC9FD29-E54D-422A-84A0-DE5AB31F540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89856A4-8129-4B87-8FF8-1262842DF0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5C62AC5-9953-42E4-9AC1-A4C907937C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ACBE964-2B8C-44B4-9FBF-61C9B612C73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2B015DA-1EDB-4F3F-9A5F-67F673C98B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FDF0627-3838-4F0D-A850-0ABD2D6F80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14BEDA5-3ED8-48E2-AE42-AE3821A8FE2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D4FC6B7-622C-41B0-B383-6C65CF97EE3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29EA0D8-5BEA-4930-B3F2-6A229454FA2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F577191-80D4-4B5B-B812-C0F1433C058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24F80CF-3E4F-4CB9-9A85-B4434B8DEA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8C2097D-55FE-4BBE-B201-2BDC446F8CB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E88584B-A05D-4902-A108-5E7744CB2F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F1AC558-9E49-4E12-9C0C-41D6FED411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07C4834-1F88-4D51-985C-D4FEE8B0E2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164C664-680A-4417-91F2-2CA343B1BBB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8A8A736-7D7D-4212-AFD4-041339013A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2994B0A-198A-4301-B3AC-F791707D068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FCF3D62-8960-4A8A-BDA1-CCE9FD8A73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4D0D5A6-F91F-4011-93C5-A3AA5AD391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C307598-044B-41BF-BA4F-5E1DA01D62B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6EB6E7D-E61B-4EE0-AF78-788C8A0B057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5AA5B7E-FB9B-49B3-ADC2-29BEBA197C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C6E9743-534A-4545-91E8-E85D0EDD1A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404D7BC-75FE-454B-A02E-A500410A6D0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7ED6575-39DF-4366-8AF4-4AD6C9755FA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0FB1213-DAD0-4C66-BAC0-F9B44BE695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6342D0C-B88B-4E98-A04A-BB636E99702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A21446C-8C50-4B81-A24C-F001B5D1EEB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8504CEA-ACA4-4674-B401-68034055568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C180B95E-B5D7-48DC-880A-523AE54587A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40DAAFA-6F5B-4C02-A1F7-B6EB5510651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4EE3B766-73F6-4745-BFB3-EFEE674827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16C8B79-97C0-4271-AF4E-2098D79966F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01E7F95-7F61-4400-BEA8-834E0504D9E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EEDB9B2-5D2F-4F0B-ABFF-23A60B71784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53D0CE9-4140-4DBA-A656-8C947BD54B7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0E01B19-2375-4568-B959-A106BF3B4D5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391F57E-E8C5-4595-9CB5-4199AEF3649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9A0A041-6770-4179-A2EF-7ED1BB20DE3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F884325C-8CA6-4828-8F86-96FCAB2C1227}"/>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D7460E7-1C01-492F-BC86-7C24CE83F3B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5B01422B-6725-4F66-B638-F6F05376250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D36EB01-0444-48FF-A5E2-5BDF0A57853B}"/>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3FFE5753-17C6-4FBA-AC1B-F2CDF99E29EF}"/>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38479B4-0D87-4317-8DAB-06B7189C0EAC}"/>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C5B2C995-11D5-4A4A-9CA9-1FC8995AC7FD}"/>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4C2EF940-751C-4626-AD36-86F8561D062C}"/>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9E23D0A7-D412-4461-A0BE-A43C8767C7C1}"/>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0F7DBD56-C383-411F-BE44-9DD4064E2E86}"/>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58840E4F-C7B3-44C0-88BC-2D11DE3858CD}"/>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4103079-CAC1-4E2A-975C-25021DBB1AE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C03CF93-918A-4F4F-B83E-72E52242A38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127AAAA-AD27-4ABE-AD1B-34719262B2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83149D9-A7CB-41CF-A856-69D70F59B64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A0462E0-1E34-440B-A269-F2492EF7604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46355</xdr:rowOff>
    </xdr:from>
    <xdr:to>
      <xdr:col>85</xdr:col>
      <xdr:colOff>177800</xdr:colOff>
      <xdr:row>40</xdr:row>
      <xdr:rowOff>147955</xdr:rowOff>
    </xdr:to>
    <xdr:sp macro="" textlink="">
      <xdr:nvSpPr>
        <xdr:cNvPr id="431" name="楕円 430">
          <a:extLst>
            <a:ext uri="{FF2B5EF4-FFF2-40B4-BE49-F238E27FC236}">
              <a16:creationId xmlns:a16="http://schemas.microsoft.com/office/drawing/2014/main" id="{F2ACCD29-D13C-46C5-A3F6-AC5C77FE6334}"/>
            </a:ext>
          </a:extLst>
        </xdr:cNvPr>
        <xdr:cNvSpPr/>
      </xdr:nvSpPr>
      <xdr:spPr>
        <a:xfrm>
          <a:off x="162687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24782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90E82F6-2D60-4AF8-AB8F-C7DA51BF7680}"/>
            </a:ext>
          </a:extLst>
        </xdr:cNvPr>
        <xdr:cNvSpPr txBox="1"/>
      </xdr:nvSpPr>
      <xdr:spPr>
        <a:xfrm>
          <a:off x="16357600"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46355</xdr:rowOff>
    </xdr:from>
    <xdr:to>
      <xdr:col>81</xdr:col>
      <xdr:colOff>101600</xdr:colOff>
      <xdr:row>40</xdr:row>
      <xdr:rowOff>147955</xdr:rowOff>
    </xdr:to>
    <xdr:sp macro="" textlink="">
      <xdr:nvSpPr>
        <xdr:cNvPr id="433" name="楕円 432">
          <a:extLst>
            <a:ext uri="{FF2B5EF4-FFF2-40B4-BE49-F238E27FC236}">
              <a16:creationId xmlns:a16="http://schemas.microsoft.com/office/drawing/2014/main" id="{CBF07476-D536-4997-AA27-B6126A88FE9C}"/>
            </a:ext>
          </a:extLst>
        </xdr:cNvPr>
        <xdr:cNvSpPr/>
      </xdr:nvSpPr>
      <xdr:spPr>
        <a:xfrm>
          <a:off x="15430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97155</xdr:rowOff>
    </xdr:from>
    <xdr:to>
      <xdr:col>85</xdr:col>
      <xdr:colOff>127000</xdr:colOff>
      <xdr:row>40</xdr:row>
      <xdr:rowOff>97155</xdr:rowOff>
    </xdr:to>
    <xdr:cxnSp macro="">
      <xdr:nvCxnSpPr>
        <xdr:cNvPr id="434" name="直線コネクタ 433">
          <a:extLst>
            <a:ext uri="{FF2B5EF4-FFF2-40B4-BE49-F238E27FC236}">
              <a16:creationId xmlns:a16="http://schemas.microsoft.com/office/drawing/2014/main" id="{EB3F53EF-0BBC-4155-9442-036F4A80C07B}"/>
            </a:ext>
          </a:extLst>
        </xdr:cNvPr>
        <xdr:cNvCxnSpPr/>
      </xdr:nvCxnSpPr>
      <xdr:spPr>
        <a:xfrm>
          <a:off x="15481300" y="69551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145415</xdr:rowOff>
    </xdr:from>
    <xdr:to>
      <xdr:col>76</xdr:col>
      <xdr:colOff>165100</xdr:colOff>
      <xdr:row>40</xdr:row>
      <xdr:rowOff>75565</xdr:rowOff>
    </xdr:to>
    <xdr:sp macro="" textlink="">
      <xdr:nvSpPr>
        <xdr:cNvPr id="435" name="楕円 434">
          <a:extLst>
            <a:ext uri="{FF2B5EF4-FFF2-40B4-BE49-F238E27FC236}">
              <a16:creationId xmlns:a16="http://schemas.microsoft.com/office/drawing/2014/main" id="{9AEEAD29-2558-4D39-9737-56C665AE0F54}"/>
            </a:ext>
          </a:extLst>
        </xdr:cNvPr>
        <xdr:cNvSpPr/>
      </xdr:nvSpPr>
      <xdr:spPr>
        <a:xfrm>
          <a:off x="14541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97155</xdr:rowOff>
    </xdr:to>
    <xdr:cxnSp macro="">
      <xdr:nvCxnSpPr>
        <xdr:cNvPr id="436" name="直線コネクタ 435">
          <a:extLst>
            <a:ext uri="{FF2B5EF4-FFF2-40B4-BE49-F238E27FC236}">
              <a16:creationId xmlns:a16="http://schemas.microsoft.com/office/drawing/2014/main" id="{6C82BE56-7167-463F-865D-4F69E59A7D42}"/>
            </a:ext>
          </a:extLst>
        </xdr:cNvPr>
        <xdr:cNvCxnSpPr/>
      </xdr:nvCxnSpPr>
      <xdr:spPr>
        <a:xfrm>
          <a:off x="14592300" y="688276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109220</xdr:rowOff>
    </xdr:from>
    <xdr:to>
      <xdr:col>72</xdr:col>
      <xdr:colOff>38100</xdr:colOff>
      <xdr:row>40</xdr:row>
      <xdr:rowOff>39370</xdr:rowOff>
    </xdr:to>
    <xdr:sp macro="" textlink="">
      <xdr:nvSpPr>
        <xdr:cNvPr id="437" name="楕円 436">
          <a:extLst>
            <a:ext uri="{FF2B5EF4-FFF2-40B4-BE49-F238E27FC236}">
              <a16:creationId xmlns:a16="http://schemas.microsoft.com/office/drawing/2014/main" id="{73BB8A30-A769-4E8F-AEA4-495C576F32AB}"/>
            </a:ext>
          </a:extLst>
        </xdr:cNvPr>
        <xdr:cNvSpPr/>
      </xdr:nvSpPr>
      <xdr:spPr>
        <a:xfrm>
          <a:off x="13652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160020</xdr:rowOff>
    </xdr:from>
    <xdr:to>
      <xdr:col>76</xdr:col>
      <xdr:colOff>114300</xdr:colOff>
      <xdr:row>40</xdr:row>
      <xdr:rowOff>24765</xdr:rowOff>
    </xdr:to>
    <xdr:cxnSp macro="">
      <xdr:nvCxnSpPr>
        <xdr:cNvPr id="438" name="直線コネクタ 437">
          <a:extLst>
            <a:ext uri="{FF2B5EF4-FFF2-40B4-BE49-F238E27FC236}">
              <a16:creationId xmlns:a16="http://schemas.microsoft.com/office/drawing/2014/main" id="{80E4E4A1-6CB9-450F-852E-59B2630F7088}"/>
            </a:ext>
          </a:extLst>
        </xdr:cNvPr>
        <xdr:cNvCxnSpPr/>
      </xdr:nvCxnSpPr>
      <xdr:spPr>
        <a:xfrm>
          <a:off x="13703300" y="6846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73025</xdr:rowOff>
    </xdr:from>
    <xdr:to>
      <xdr:col>67</xdr:col>
      <xdr:colOff>101600</xdr:colOff>
      <xdr:row>40</xdr:row>
      <xdr:rowOff>3175</xdr:rowOff>
    </xdr:to>
    <xdr:sp macro="" textlink="">
      <xdr:nvSpPr>
        <xdr:cNvPr id="439" name="楕円 438">
          <a:extLst>
            <a:ext uri="{FF2B5EF4-FFF2-40B4-BE49-F238E27FC236}">
              <a16:creationId xmlns:a16="http://schemas.microsoft.com/office/drawing/2014/main" id="{BD7CDC8B-A742-4641-A6C8-EB6CA3E7E3A9}"/>
            </a:ext>
          </a:extLst>
        </xdr:cNvPr>
        <xdr:cNvSpPr/>
      </xdr:nvSpPr>
      <xdr:spPr>
        <a:xfrm>
          <a:off x="12763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177800</xdr:colOff>
      <xdr:row>39</xdr:row>
      <xdr:rowOff>160020</xdr:rowOff>
    </xdr:to>
    <xdr:cxnSp macro="">
      <xdr:nvCxnSpPr>
        <xdr:cNvPr id="440" name="直線コネクタ 439">
          <a:extLst>
            <a:ext uri="{FF2B5EF4-FFF2-40B4-BE49-F238E27FC236}">
              <a16:creationId xmlns:a16="http://schemas.microsoft.com/office/drawing/2014/main" id="{03A4D8CC-56A4-4E1D-BE8F-546AEE0450AB}"/>
            </a:ext>
          </a:extLst>
        </xdr:cNvPr>
        <xdr:cNvCxnSpPr/>
      </xdr:nvCxnSpPr>
      <xdr:spPr>
        <a:xfrm>
          <a:off x="12814300" y="6810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2BB60D9-127A-49B4-855A-D604209E344F}"/>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0F3E7FF-8AE1-4346-A1EA-98CF827E620F}"/>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023E7AA-4240-42C9-A1C4-677C79CB3EA8}"/>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601B78F-7965-490B-9C3F-791E2E0CB357}"/>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139082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4EAA0D7-2A9C-4DDA-A6AC-82295274598B}"/>
            </a:ext>
          </a:extLst>
        </xdr:cNvPr>
        <xdr:cNvSpPr txBox="1"/>
      </xdr:nvSpPr>
      <xdr:spPr>
        <a:xfrm>
          <a:off x="15266044"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66692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D48FE8E-0602-4F13-9DC2-16E42774F736}"/>
            </a:ext>
          </a:extLst>
        </xdr:cNvPr>
        <xdr:cNvSpPr txBox="1"/>
      </xdr:nvSpPr>
      <xdr:spPr>
        <a:xfrm>
          <a:off x="14389744" y="692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30497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B9155A5-28C8-4D5A-8413-7A7C62C3A17B}"/>
            </a:ext>
          </a:extLst>
        </xdr:cNvPr>
        <xdr:cNvSpPr txBox="1"/>
      </xdr:nvSpPr>
      <xdr:spPr>
        <a:xfrm>
          <a:off x="13500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165752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675CDBC-E61C-421F-B01F-7880C79C8CD1}"/>
            </a:ext>
          </a:extLst>
        </xdr:cNvPr>
        <xdr:cNvSpPr txBox="1"/>
      </xdr:nvSpPr>
      <xdr:spPr>
        <a:xfrm>
          <a:off x="12611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162CB67-7552-44B4-86FD-7C93B98A97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BDA06F0-1C84-4FA8-A893-C681E2AF272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D682D549-2EA8-4E08-B842-D5E66D9CECB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1987096-4372-4524-A044-50471AF395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C1E9C14-FE61-4B3D-AFF2-731ABA6174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46EAA47-F9BD-443F-A1B2-CB4FD3285AA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956962D-3977-4317-ABA6-BAD5E8B23E9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D2DA638-3FA3-4D11-BB88-8C12E5DD79C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D56BABB-D8B6-492D-9740-9CD872D9555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9D726BA-4DFF-472F-86B7-49B01B98A4B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52CB31D1-630E-45ED-BBEB-D5A42394CE2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7D38C4C-B1C0-4CD4-B4B8-563A3FE0F7E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52F8CA8-6D27-44AD-B993-261EF23C1D9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DF50657-0730-457E-BAB3-0577137CC81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9D9A351-8150-4567-A18A-76D03FE0DCB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493CE26-734E-40EA-ADAA-92606D7342E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39B972C-1CD0-42CF-BC79-96A8277B006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5E9DEE2-4E6F-4F8F-B2CE-B765E006B13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63845857-614D-4833-8479-5E4BEB729E5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0485D5A-9C49-4D75-BCDF-FE7895FB14A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0FB6885-9689-4C16-BD9B-A8FFF1AE45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640DFC8-C1D8-4A87-8A72-6432D4EA189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D7D5F1F5-2CC4-4695-A6CD-76171F3118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42AA0AD3-85DD-4FB5-958A-E3314826EDA3}"/>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A9CCF9B-835C-4ADE-A59E-0F971BFF772E}"/>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B1C9B6D6-8E18-48D3-9044-C59DD81C2A07}"/>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BF4C9FE-92A5-405F-AD68-7828BFFE6A23}"/>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460FBB59-8162-4D88-BDA0-2FC5C7FD70B1}"/>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A2A76F6-02D8-43FE-A3B8-AC62DB644119}"/>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D022E453-5F32-4A84-B5F3-6AA81F7B2632}"/>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DF99F222-13ED-4D01-9E8B-92C3908F5894}"/>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A1207226-1F7D-4277-B3DC-28C33C66601F}"/>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6FA3F85A-AA67-4374-B35B-70516BF590DA}"/>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AA3C885F-6F03-4580-9916-EEFAF0E93D84}"/>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ABFEAA4-4089-409E-BF1B-642A48C6E0D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5B65C53-ED8E-46C7-A402-7D1D236BE93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2DE629-C9F2-4532-8F76-8864F2DE00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EED27FB-B208-41FE-B836-E6FE83A6CD9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1484E12-7E79-4394-971C-66E6D138EF6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88" name="楕円 487">
          <a:extLst>
            <a:ext uri="{FF2B5EF4-FFF2-40B4-BE49-F238E27FC236}">
              <a16:creationId xmlns:a16="http://schemas.microsoft.com/office/drawing/2014/main" id="{2E6B2644-2E0C-407B-A542-0C6B282713F1}"/>
            </a:ext>
          </a:extLst>
        </xdr:cNvPr>
        <xdr:cNvSpPr/>
      </xdr:nvSpPr>
      <xdr:spPr>
        <a:xfrm>
          <a:off x="22110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148607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C80D5AE-3C42-49E8-9283-D39A1B7BB965}"/>
            </a:ext>
          </a:extLst>
        </xdr:cNvPr>
        <xdr:cNvSpPr txBox="1"/>
      </xdr:nvSpPr>
      <xdr:spPr>
        <a:xfrm>
          <a:off x="2219960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1016</xdr:rowOff>
    </xdr:from>
    <xdr:to>
      <xdr:col>112</xdr:col>
      <xdr:colOff>38100</xdr:colOff>
      <xdr:row>41</xdr:row>
      <xdr:rowOff>102616</xdr:rowOff>
    </xdr:to>
    <xdr:sp macro="" textlink="">
      <xdr:nvSpPr>
        <xdr:cNvPr id="490" name="楕円 489">
          <a:extLst>
            <a:ext uri="{FF2B5EF4-FFF2-40B4-BE49-F238E27FC236}">
              <a16:creationId xmlns:a16="http://schemas.microsoft.com/office/drawing/2014/main" id="{FA8A8BEE-E06E-422E-961A-E349E25128AB}"/>
            </a:ext>
          </a:extLst>
        </xdr:cNvPr>
        <xdr:cNvSpPr/>
      </xdr:nvSpPr>
      <xdr:spPr>
        <a:xfrm>
          <a:off x="21272500" y="703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51816</xdr:rowOff>
    </xdr:to>
    <xdr:cxnSp macro="">
      <xdr:nvCxnSpPr>
        <xdr:cNvPr id="491" name="直線コネクタ 490">
          <a:extLst>
            <a:ext uri="{FF2B5EF4-FFF2-40B4-BE49-F238E27FC236}">
              <a16:creationId xmlns:a16="http://schemas.microsoft.com/office/drawing/2014/main" id="{028C3514-766C-4542-807C-0767FC60A8B6}"/>
            </a:ext>
          </a:extLst>
        </xdr:cNvPr>
        <xdr:cNvCxnSpPr/>
      </xdr:nvCxnSpPr>
      <xdr:spPr>
        <a:xfrm flipV="1">
          <a:off x="21323300" y="707898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xdr:rowOff>
    </xdr:from>
    <xdr:to>
      <xdr:col>107</xdr:col>
      <xdr:colOff>101600</xdr:colOff>
      <xdr:row>41</xdr:row>
      <xdr:rowOff>104140</xdr:rowOff>
    </xdr:to>
    <xdr:sp macro="" textlink="">
      <xdr:nvSpPr>
        <xdr:cNvPr id="492" name="楕円 491">
          <a:extLst>
            <a:ext uri="{FF2B5EF4-FFF2-40B4-BE49-F238E27FC236}">
              <a16:creationId xmlns:a16="http://schemas.microsoft.com/office/drawing/2014/main" id="{2A5356ED-69A2-4DEF-9BC5-50424D42975D}"/>
            </a:ext>
          </a:extLst>
        </xdr:cNvPr>
        <xdr:cNvSpPr/>
      </xdr:nvSpPr>
      <xdr:spPr>
        <a:xfrm>
          <a:off x="2038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51816</xdr:rowOff>
    </xdr:from>
    <xdr:to>
      <xdr:col>111</xdr:col>
      <xdr:colOff>177800</xdr:colOff>
      <xdr:row>41</xdr:row>
      <xdr:rowOff>53340</xdr:rowOff>
    </xdr:to>
    <xdr:cxnSp macro="">
      <xdr:nvCxnSpPr>
        <xdr:cNvPr id="493" name="直線コネクタ 492">
          <a:extLst>
            <a:ext uri="{FF2B5EF4-FFF2-40B4-BE49-F238E27FC236}">
              <a16:creationId xmlns:a16="http://schemas.microsoft.com/office/drawing/2014/main" id="{3819CAEB-7BB3-492B-A752-33DC7B417460}"/>
            </a:ext>
          </a:extLst>
        </xdr:cNvPr>
        <xdr:cNvCxnSpPr/>
      </xdr:nvCxnSpPr>
      <xdr:spPr>
        <a:xfrm flipV="1">
          <a:off x="20434300" y="70812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3302</xdr:rowOff>
    </xdr:from>
    <xdr:to>
      <xdr:col>102</xdr:col>
      <xdr:colOff>165100</xdr:colOff>
      <xdr:row>41</xdr:row>
      <xdr:rowOff>104902</xdr:rowOff>
    </xdr:to>
    <xdr:sp macro="" textlink="">
      <xdr:nvSpPr>
        <xdr:cNvPr id="494" name="楕円 493">
          <a:extLst>
            <a:ext uri="{FF2B5EF4-FFF2-40B4-BE49-F238E27FC236}">
              <a16:creationId xmlns:a16="http://schemas.microsoft.com/office/drawing/2014/main" id="{9A5829F0-5F5D-4005-B056-D6EB434B1621}"/>
            </a:ext>
          </a:extLst>
        </xdr:cNvPr>
        <xdr:cNvSpPr/>
      </xdr:nvSpPr>
      <xdr:spPr>
        <a:xfrm>
          <a:off x="19494500" y="70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54102</xdr:rowOff>
    </xdr:to>
    <xdr:cxnSp macro="">
      <xdr:nvCxnSpPr>
        <xdr:cNvPr id="495" name="直線コネクタ 494">
          <a:extLst>
            <a:ext uri="{FF2B5EF4-FFF2-40B4-BE49-F238E27FC236}">
              <a16:creationId xmlns:a16="http://schemas.microsoft.com/office/drawing/2014/main" id="{92687205-7914-45F4-8C62-61020F9D7021}"/>
            </a:ext>
          </a:extLst>
        </xdr:cNvPr>
        <xdr:cNvCxnSpPr/>
      </xdr:nvCxnSpPr>
      <xdr:spPr>
        <a:xfrm flipV="1">
          <a:off x="19545300" y="708279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3302</xdr:rowOff>
    </xdr:from>
    <xdr:to>
      <xdr:col>98</xdr:col>
      <xdr:colOff>38100</xdr:colOff>
      <xdr:row>41</xdr:row>
      <xdr:rowOff>104902</xdr:rowOff>
    </xdr:to>
    <xdr:sp macro="" textlink="">
      <xdr:nvSpPr>
        <xdr:cNvPr id="496" name="楕円 495">
          <a:extLst>
            <a:ext uri="{FF2B5EF4-FFF2-40B4-BE49-F238E27FC236}">
              <a16:creationId xmlns:a16="http://schemas.microsoft.com/office/drawing/2014/main" id="{F40A2DCB-CF0B-4C3A-9483-5B65AF16E0C6}"/>
            </a:ext>
          </a:extLst>
        </xdr:cNvPr>
        <xdr:cNvSpPr/>
      </xdr:nvSpPr>
      <xdr:spPr>
        <a:xfrm>
          <a:off x="18605500" y="70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54102</xdr:rowOff>
    </xdr:from>
    <xdr:to>
      <xdr:col>102</xdr:col>
      <xdr:colOff>114300</xdr:colOff>
      <xdr:row>41</xdr:row>
      <xdr:rowOff>54102</xdr:rowOff>
    </xdr:to>
    <xdr:cxnSp macro="">
      <xdr:nvCxnSpPr>
        <xdr:cNvPr id="497" name="直線コネクタ 496">
          <a:extLst>
            <a:ext uri="{FF2B5EF4-FFF2-40B4-BE49-F238E27FC236}">
              <a16:creationId xmlns:a16="http://schemas.microsoft.com/office/drawing/2014/main" id="{FDD8C4B7-4537-45D3-A21E-53383F4D744C}"/>
            </a:ext>
          </a:extLst>
        </xdr:cNvPr>
        <xdr:cNvCxnSpPr/>
      </xdr:nvCxnSpPr>
      <xdr:spPr>
        <a:xfrm>
          <a:off x="18656300" y="70835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E9904590-F2C4-44B0-BFA1-4BA7C9991161}"/>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5F87C08-1A92-4C1B-9510-D7C8BF283275}"/>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3F837D6-E5DE-47EC-AA2E-A46816916ADC}"/>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C2DE8FB-3F6C-455A-908C-594682751381}"/>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93743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0E42314-EE2B-4898-B593-9798770C41AD}"/>
            </a:ext>
          </a:extLst>
        </xdr:cNvPr>
        <xdr:cNvSpPr txBox="1"/>
      </xdr:nvSpPr>
      <xdr:spPr>
        <a:xfrm>
          <a:off x="21075727" y="712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95267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95F8C31-24F3-4517-83EE-49E19E3B5046}"/>
            </a:ext>
          </a:extLst>
        </xdr:cNvPr>
        <xdr:cNvSpPr txBox="1"/>
      </xdr:nvSpPr>
      <xdr:spPr>
        <a:xfrm>
          <a:off x="20199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96029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22B0A23-0F1F-4005-A901-04EF35C0C221}"/>
            </a:ext>
          </a:extLst>
        </xdr:cNvPr>
        <xdr:cNvSpPr txBox="1"/>
      </xdr:nvSpPr>
      <xdr:spPr>
        <a:xfrm>
          <a:off x="19310427"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96029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A1CB64D-B87A-4C0B-A6A6-C9F142159547}"/>
            </a:ext>
          </a:extLst>
        </xdr:cNvPr>
        <xdr:cNvSpPr txBox="1"/>
      </xdr:nvSpPr>
      <xdr:spPr>
        <a:xfrm>
          <a:off x="18421427"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FAC2D05-1AED-4C3D-A2BD-D8D4A3E4C12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15B2116-2EF3-43EB-A777-C327B3E0F3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14E86C2-E2E0-490F-9B10-BF92073CD8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6B8B2C4-9CB1-4118-AFE1-D97216517D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5228AE9-B408-44D1-9CD2-B8F6857103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B047789-904A-4657-AF4D-2A66D5A6F81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AAF54DB-DFD3-4B93-9F57-98C549F8A3E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365D53-FEDA-4B20-9B88-96D0D18EAA0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F54727B-B5D9-462A-9305-8E6A976891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138CEF-D8D2-4C41-855F-D1480F51B9A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242C59D-6A86-4A53-A9C4-0FFAA5480C9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7A78725B-867A-4CFE-9325-B416A86053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AD2CB580-DDF8-4CAF-9467-17F618DE06F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74234083-A542-4F40-8689-F4592D4B91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169F4B1-B823-412C-BEAE-3B5FA90CB3D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80471F61-1327-42DB-9885-13E4ACECC99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51D70E8B-BC49-4C13-BAB6-73CDA1E5F8F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F847EAD2-8C0D-419F-A46B-8B503F133AD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73FA57C-21D3-4891-87A9-C5B43972432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5C06D8E-ABDC-4760-910D-619240ECA3B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86695BF7-691F-45CF-BC75-405FB960D06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688E03C-DE77-4911-8375-240CB3F60C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D5B3AEB8-18F1-4289-994D-1C5D9891F3C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438628A7-C74C-424A-9D32-6CF08F26AEB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E0097C43-14AB-497B-A01F-B0C9C5B44943}"/>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48BDFE2C-A6A3-4BF6-9EBD-82C3234E3D3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8DEFBFD8-60E0-4A07-B28E-9D7282FB7CE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44B133A9-FE45-4906-86E7-D252098AC473}"/>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02928C61-9D34-44AE-9F2C-08A214A74E5B}"/>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5E364D94-12CA-4C60-9804-44C52C9E3EC5}"/>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586A53FB-55D5-4234-A8F1-FCFB1720E481}"/>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92EA8881-614C-43FB-AF98-A43AD71FC9D1}"/>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2F60A23F-B173-4725-B661-A1E43BD4876C}"/>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E1907DCF-0B1B-4CDA-AF6F-B05315E38066}"/>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4C16ED25-EB36-45DF-ABAB-07D0A49FFFA8}"/>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AEB7930-3F2A-42D6-BADC-0AFE71411A9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D8FA244-3495-4846-9139-31379AB5EB2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3B45DD7-0EAD-4305-B7F5-5CCD23F14FF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C10417E-FD4C-42F8-B60A-0F4EEFA212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0444214-2CB4-4802-866D-9588B8535F5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34925</xdr:rowOff>
    </xdr:from>
    <xdr:to>
      <xdr:col>85</xdr:col>
      <xdr:colOff>177800</xdr:colOff>
      <xdr:row>63</xdr:row>
      <xdr:rowOff>136525</xdr:rowOff>
    </xdr:to>
    <xdr:sp macro="" textlink="">
      <xdr:nvSpPr>
        <xdr:cNvPr id="546" name="楕円 545">
          <a:extLst>
            <a:ext uri="{FF2B5EF4-FFF2-40B4-BE49-F238E27FC236}">
              <a16:creationId xmlns:a16="http://schemas.microsoft.com/office/drawing/2014/main" id="{BC84A38F-1843-4F57-93B1-F63529EF2087}"/>
            </a:ext>
          </a:extLst>
        </xdr:cNvPr>
        <xdr:cNvSpPr/>
      </xdr:nvSpPr>
      <xdr:spPr>
        <a:xfrm>
          <a:off x="162687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13352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AE613FDF-BBD4-4AF3-9C35-EADBC10FA745}"/>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116840</xdr:rowOff>
    </xdr:from>
    <xdr:to>
      <xdr:col>81</xdr:col>
      <xdr:colOff>101600</xdr:colOff>
      <xdr:row>63</xdr:row>
      <xdr:rowOff>46990</xdr:rowOff>
    </xdr:to>
    <xdr:sp macro="" textlink="">
      <xdr:nvSpPr>
        <xdr:cNvPr id="548" name="楕円 547">
          <a:extLst>
            <a:ext uri="{FF2B5EF4-FFF2-40B4-BE49-F238E27FC236}">
              <a16:creationId xmlns:a16="http://schemas.microsoft.com/office/drawing/2014/main" id="{24446E8E-B3CC-4FE1-886F-714EF5AC460D}"/>
            </a:ext>
          </a:extLst>
        </xdr:cNvPr>
        <xdr:cNvSpPr/>
      </xdr:nvSpPr>
      <xdr:spPr>
        <a:xfrm>
          <a:off x="1543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85725</xdr:rowOff>
    </xdr:to>
    <xdr:cxnSp macro="">
      <xdr:nvCxnSpPr>
        <xdr:cNvPr id="549" name="直線コネクタ 548">
          <a:extLst>
            <a:ext uri="{FF2B5EF4-FFF2-40B4-BE49-F238E27FC236}">
              <a16:creationId xmlns:a16="http://schemas.microsoft.com/office/drawing/2014/main" id="{73CD7CC7-9FEF-451A-8BDB-5C32DE6D699C}"/>
            </a:ext>
          </a:extLst>
        </xdr:cNvPr>
        <xdr:cNvCxnSpPr/>
      </xdr:nvCxnSpPr>
      <xdr:spPr>
        <a:xfrm>
          <a:off x="15481300" y="10797540"/>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15875</xdr:rowOff>
    </xdr:from>
    <xdr:to>
      <xdr:col>76</xdr:col>
      <xdr:colOff>165100</xdr:colOff>
      <xdr:row>63</xdr:row>
      <xdr:rowOff>117475</xdr:rowOff>
    </xdr:to>
    <xdr:sp macro="" textlink="">
      <xdr:nvSpPr>
        <xdr:cNvPr id="550" name="楕円 549">
          <a:extLst>
            <a:ext uri="{FF2B5EF4-FFF2-40B4-BE49-F238E27FC236}">
              <a16:creationId xmlns:a16="http://schemas.microsoft.com/office/drawing/2014/main" id="{4ECABF45-AE92-422D-B96E-E87C208826B3}"/>
            </a:ext>
          </a:extLst>
        </xdr:cNvPr>
        <xdr:cNvSpPr/>
      </xdr:nvSpPr>
      <xdr:spPr>
        <a:xfrm>
          <a:off x="14541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167640</xdr:rowOff>
    </xdr:from>
    <xdr:to>
      <xdr:col>81</xdr:col>
      <xdr:colOff>50800</xdr:colOff>
      <xdr:row>63</xdr:row>
      <xdr:rowOff>66675</xdr:rowOff>
    </xdr:to>
    <xdr:cxnSp macro="">
      <xdr:nvCxnSpPr>
        <xdr:cNvPr id="551" name="直線コネクタ 550">
          <a:extLst>
            <a:ext uri="{FF2B5EF4-FFF2-40B4-BE49-F238E27FC236}">
              <a16:creationId xmlns:a16="http://schemas.microsoft.com/office/drawing/2014/main" id="{E073ABC1-320B-4F0D-B50E-354407D308C9}"/>
            </a:ext>
          </a:extLst>
        </xdr:cNvPr>
        <xdr:cNvCxnSpPr/>
      </xdr:nvCxnSpPr>
      <xdr:spPr>
        <a:xfrm flipV="1">
          <a:off x="14592300" y="1079754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8255</xdr:rowOff>
    </xdr:from>
    <xdr:to>
      <xdr:col>72</xdr:col>
      <xdr:colOff>38100</xdr:colOff>
      <xdr:row>63</xdr:row>
      <xdr:rowOff>109855</xdr:rowOff>
    </xdr:to>
    <xdr:sp macro="" textlink="">
      <xdr:nvSpPr>
        <xdr:cNvPr id="552" name="楕円 551">
          <a:extLst>
            <a:ext uri="{FF2B5EF4-FFF2-40B4-BE49-F238E27FC236}">
              <a16:creationId xmlns:a16="http://schemas.microsoft.com/office/drawing/2014/main" id="{BC9EDFF5-6689-44C3-AA41-845C581C0624}"/>
            </a:ext>
          </a:extLst>
        </xdr:cNvPr>
        <xdr:cNvSpPr/>
      </xdr:nvSpPr>
      <xdr:spPr>
        <a:xfrm>
          <a:off x="13652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59055</xdr:rowOff>
    </xdr:from>
    <xdr:to>
      <xdr:col>76</xdr:col>
      <xdr:colOff>114300</xdr:colOff>
      <xdr:row>63</xdr:row>
      <xdr:rowOff>66675</xdr:rowOff>
    </xdr:to>
    <xdr:cxnSp macro="">
      <xdr:nvCxnSpPr>
        <xdr:cNvPr id="553" name="直線コネクタ 552">
          <a:extLst>
            <a:ext uri="{FF2B5EF4-FFF2-40B4-BE49-F238E27FC236}">
              <a16:creationId xmlns:a16="http://schemas.microsoft.com/office/drawing/2014/main" id="{CEB483F3-0C37-43BC-9F4D-50BDB96263C4}"/>
            </a:ext>
          </a:extLst>
        </xdr:cNvPr>
        <xdr:cNvCxnSpPr/>
      </xdr:nvCxnSpPr>
      <xdr:spPr>
        <a:xfrm>
          <a:off x="13703300" y="108604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46355</xdr:rowOff>
    </xdr:from>
    <xdr:to>
      <xdr:col>67</xdr:col>
      <xdr:colOff>101600</xdr:colOff>
      <xdr:row>63</xdr:row>
      <xdr:rowOff>147955</xdr:rowOff>
    </xdr:to>
    <xdr:sp macro="" textlink="">
      <xdr:nvSpPr>
        <xdr:cNvPr id="554" name="楕円 553">
          <a:extLst>
            <a:ext uri="{FF2B5EF4-FFF2-40B4-BE49-F238E27FC236}">
              <a16:creationId xmlns:a16="http://schemas.microsoft.com/office/drawing/2014/main" id="{02FC7BC7-333E-4F06-B416-DC3D699EE573}"/>
            </a:ext>
          </a:extLst>
        </xdr:cNvPr>
        <xdr:cNvSpPr/>
      </xdr:nvSpPr>
      <xdr:spPr>
        <a:xfrm>
          <a:off x="12763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59055</xdr:rowOff>
    </xdr:from>
    <xdr:to>
      <xdr:col>71</xdr:col>
      <xdr:colOff>177800</xdr:colOff>
      <xdr:row>63</xdr:row>
      <xdr:rowOff>97155</xdr:rowOff>
    </xdr:to>
    <xdr:cxnSp macro="">
      <xdr:nvCxnSpPr>
        <xdr:cNvPr id="555" name="直線コネクタ 554">
          <a:extLst>
            <a:ext uri="{FF2B5EF4-FFF2-40B4-BE49-F238E27FC236}">
              <a16:creationId xmlns:a16="http://schemas.microsoft.com/office/drawing/2014/main" id="{4895416F-4EC2-4533-8A7E-B9FF176754C4}"/>
            </a:ext>
          </a:extLst>
        </xdr:cNvPr>
        <xdr:cNvCxnSpPr/>
      </xdr:nvCxnSpPr>
      <xdr:spPr>
        <a:xfrm flipV="1">
          <a:off x="12814300" y="10860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2F26B6FE-08B1-43A8-B1FC-39B813AA41D9}"/>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AD8073B4-1B4F-4E10-A979-FC94122FF141}"/>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10469682-C156-4511-A7DC-7AB4EB74F566}"/>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86BFF246-277E-4D44-87F9-8A53C83D142C}"/>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38117</xdr:rowOff>
    </xdr:from>
    <xdr:ext cx="405111" cy="259045"/>
    <xdr:sp macro="" textlink="">
      <xdr:nvSpPr>
        <xdr:cNvPr id="560" name="n_1mainValue【学校施設】&#10;有形固定資産減価償却率">
          <a:extLst>
            <a:ext uri="{FF2B5EF4-FFF2-40B4-BE49-F238E27FC236}">
              <a16:creationId xmlns:a16="http://schemas.microsoft.com/office/drawing/2014/main" id="{29D743F8-DA85-4E1E-8A4C-9ACE0333AC06}"/>
            </a:ext>
          </a:extLst>
        </xdr:cNvPr>
        <xdr:cNvSpPr txBox="1"/>
      </xdr:nvSpPr>
      <xdr:spPr>
        <a:xfrm>
          <a:off x="15266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108602</xdr:rowOff>
    </xdr:from>
    <xdr:ext cx="405111" cy="259045"/>
    <xdr:sp macro="" textlink="">
      <xdr:nvSpPr>
        <xdr:cNvPr id="561" name="n_2mainValue【学校施設】&#10;有形固定資産減価償却率">
          <a:extLst>
            <a:ext uri="{FF2B5EF4-FFF2-40B4-BE49-F238E27FC236}">
              <a16:creationId xmlns:a16="http://schemas.microsoft.com/office/drawing/2014/main" id="{749F60A9-D2DB-466D-8CB7-B51A4B510B12}"/>
            </a:ext>
          </a:extLst>
        </xdr:cNvPr>
        <xdr:cNvSpPr txBox="1"/>
      </xdr:nvSpPr>
      <xdr:spPr>
        <a:xfrm>
          <a:off x="14389744"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100982</xdr:rowOff>
    </xdr:from>
    <xdr:ext cx="405111" cy="259045"/>
    <xdr:sp macro="" textlink="">
      <xdr:nvSpPr>
        <xdr:cNvPr id="562" name="n_3mainValue【学校施設】&#10;有形固定資産減価償却率">
          <a:extLst>
            <a:ext uri="{FF2B5EF4-FFF2-40B4-BE49-F238E27FC236}">
              <a16:creationId xmlns:a16="http://schemas.microsoft.com/office/drawing/2014/main" id="{5798F1F1-623D-4577-A002-4E65E09FDABD}"/>
            </a:ext>
          </a:extLst>
        </xdr:cNvPr>
        <xdr:cNvSpPr txBox="1"/>
      </xdr:nvSpPr>
      <xdr:spPr>
        <a:xfrm>
          <a:off x="13500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139082</xdr:rowOff>
    </xdr:from>
    <xdr:ext cx="405111" cy="259045"/>
    <xdr:sp macro="" textlink="">
      <xdr:nvSpPr>
        <xdr:cNvPr id="563" name="n_4mainValue【学校施設】&#10;有形固定資産減価償却率">
          <a:extLst>
            <a:ext uri="{FF2B5EF4-FFF2-40B4-BE49-F238E27FC236}">
              <a16:creationId xmlns:a16="http://schemas.microsoft.com/office/drawing/2014/main" id="{7CF4D68F-A6AF-4EF1-A15B-31966005BE3E}"/>
            </a:ext>
          </a:extLst>
        </xdr:cNvPr>
        <xdr:cNvSpPr txBox="1"/>
      </xdr:nvSpPr>
      <xdr:spPr>
        <a:xfrm>
          <a:off x="12611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C72EDF6-4912-4824-8DC9-8288C6A20F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5F63D77C-0834-4D8F-9BA9-73CF6055CB7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3332757-9447-4DEF-B54A-6FC09239B8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5DAF1524-6E3D-4A05-8C23-9B868D9295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B63FB1A0-1ACC-4294-A140-7C95A55F6B8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BAC07E2E-C13C-4FD3-923E-41A02CD38A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711CFD14-455A-491A-A373-164BAFCDC72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6580E6C7-1B66-498D-A089-75B613ED354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F0B7C769-2FCF-4DEA-8F4B-3D4CEECC53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CA3B6940-4E2B-48B6-AE19-B3EC7AAD725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D1A6092A-83C6-4598-99A1-6BFEBE3AD39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BF004710-0F64-4AE1-B593-AFD38962478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47C6B074-5C02-4305-9EAE-C49135B4194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C1CEF9B4-6925-4210-82EF-08EB01AB7EE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FA646779-7B51-46DA-8753-C69A91CF435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FE7B8438-4756-478A-BC8D-ABD9D961339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65A9AF4-EBE5-4801-A56F-F813C0541BC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620288EB-5298-4418-89A6-2DB2F18E0857}"/>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5C14166-E8D9-463B-AF9F-7F30BD394A4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4B886282-259D-44C2-A0F9-2CA56C12E0D1}"/>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67492410-0BCA-44BA-B404-37EBEEC9E22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0A5A5913-F44D-43A1-8684-CF0CB6DC50C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60A751AA-1135-4BFB-A0B4-E6ED526106E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5C359FB9-C346-48FF-8CDD-9825CDFDCCC8}"/>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20BA7FF5-1E81-4DDB-B675-9DDFF36ACF18}"/>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3CCE2447-1BE2-405F-AE36-3B9D2FDAC8C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76AF3F54-BE3B-4608-AB60-B8827DE162BB}"/>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F38699D8-713C-41AA-8911-D12AF96C291C}"/>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CBB39E34-359A-42A4-86B7-A838AA0B2EC7}"/>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A36470AC-6A90-4B18-8A49-3244B9E15619}"/>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6F1532E6-CDB0-41B4-A3DA-47BEDD0D18F9}"/>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573C100C-4E16-4BFE-A82B-1BD8C351D881}"/>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710E99C7-7DE4-4550-B33A-E12DFC0D6D3C}"/>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CFFC52D0-1D54-4891-BC2A-E6944054038A}"/>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798D0EA-FE29-4430-9851-493AE4E82E3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3B2032B-D61B-4062-A6BA-936EA7DA53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86556B8-569A-4334-B4EC-F194F658537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048EE50-54AD-4151-AE55-AE0AE3B396A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AF1F842-2C18-4D3E-89D5-A4430F8C091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56490</xdr:rowOff>
    </xdr:from>
    <xdr:to>
      <xdr:col>116</xdr:col>
      <xdr:colOff>114300</xdr:colOff>
      <xdr:row>63</xdr:row>
      <xdr:rowOff>158090</xdr:rowOff>
    </xdr:to>
    <xdr:sp macro="" textlink="">
      <xdr:nvSpPr>
        <xdr:cNvPr id="603" name="楕円 602">
          <a:extLst>
            <a:ext uri="{FF2B5EF4-FFF2-40B4-BE49-F238E27FC236}">
              <a16:creationId xmlns:a16="http://schemas.microsoft.com/office/drawing/2014/main" id="{8C374458-DBA0-4A2F-9346-6BA2EA0D99EE}"/>
            </a:ext>
          </a:extLst>
        </xdr:cNvPr>
        <xdr:cNvSpPr/>
      </xdr:nvSpPr>
      <xdr:spPr>
        <a:xfrm>
          <a:off x="22110700" y="108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142867</xdr:rowOff>
    </xdr:from>
    <xdr:ext cx="469744" cy="259045"/>
    <xdr:sp macro="" textlink="">
      <xdr:nvSpPr>
        <xdr:cNvPr id="604" name="【学校施設】&#10;一人当たり面積該当値テキスト">
          <a:extLst>
            <a:ext uri="{FF2B5EF4-FFF2-40B4-BE49-F238E27FC236}">
              <a16:creationId xmlns:a16="http://schemas.microsoft.com/office/drawing/2014/main" id="{F16BAB16-A341-49E8-B3AA-CFB3887C2FF4}"/>
            </a:ext>
          </a:extLst>
        </xdr:cNvPr>
        <xdr:cNvSpPr txBox="1"/>
      </xdr:nvSpPr>
      <xdr:spPr>
        <a:xfrm>
          <a:off x="22199600" y="107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44831</xdr:rowOff>
    </xdr:from>
    <xdr:to>
      <xdr:col>112</xdr:col>
      <xdr:colOff>38100</xdr:colOff>
      <xdr:row>63</xdr:row>
      <xdr:rowOff>146431</xdr:rowOff>
    </xdr:to>
    <xdr:sp macro="" textlink="">
      <xdr:nvSpPr>
        <xdr:cNvPr id="605" name="楕円 604">
          <a:extLst>
            <a:ext uri="{FF2B5EF4-FFF2-40B4-BE49-F238E27FC236}">
              <a16:creationId xmlns:a16="http://schemas.microsoft.com/office/drawing/2014/main" id="{479A9180-E47E-4589-9205-D085A15CF0F2}"/>
            </a:ext>
          </a:extLst>
        </xdr:cNvPr>
        <xdr:cNvSpPr/>
      </xdr:nvSpPr>
      <xdr:spPr>
        <a:xfrm>
          <a:off x="21272500" y="108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95631</xdr:rowOff>
    </xdr:from>
    <xdr:to>
      <xdr:col>116</xdr:col>
      <xdr:colOff>63500</xdr:colOff>
      <xdr:row>63</xdr:row>
      <xdr:rowOff>107290</xdr:rowOff>
    </xdr:to>
    <xdr:cxnSp macro="">
      <xdr:nvCxnSpPr>
        <xdr:cNvPr id="606" name="直線コネクタ 605">
          <a:extLst>
            <a:ext uri="{FF2B5EF4-FFF2-40B4-BE49-F238E27FC236}">
              <a16:creationId xmlns:a16="http://schemas.microsoft.com/office/drawing/2014/main" id="{A7B91A79-F0C9-4560-89F6-21D8103B0F6F}"/>
            </a:ext>
          </a:extLst>
        </xdr:cNvPr>
        <xdr:cNvCxnSpPr/>
      </xdr:nvCxnSpPr>
      <xdr:spPr>
        <a:xfrm>
          <a:off x="21323300" y="10896981"/>
          <a:ext cx="8382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59080</xdr:rowOff>
    </xdr:from>
    <xdr:to>
      <xdr:col>107</xdr:col>
      <xdr:colOff>101600</xdr:colOff>
      <xdr:row>63</xdr:row>
      <xdr:rowOff>160680</xdr:rowOff>
    </xdr:to>
    <xdr:sp macro="" textlink="">
      <xdr:nvSpPr>
        <xdr:cNvPr id="607" name="楕円 606">
          <a:extLst>
            <a:ext uri="{FF2B5EF4-FFF2-40B4-BE49-F238E27FC236}">
              <a16:creationId xmlns:a16="http://schemas.microsoft.com/office/drawing/2014/main" id="{5A6A3B55-C5BC-4F7B-AC8F-2138AD2753CC}"/>
            </a:ext>
          </a:extLst>
        </xdr:cNvPr>
        <xdr:cNvSpPr/>
      </xdr:nvSpPr>
      <xdr:spPr>
        <a:xfrm>
          <a:off x="20383500" y="1086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95631</xdr:rowOff>
    </xdr:from>
    <xdr:to>
      <xdr:col>111</xdr:col>
      <xdr:colOff>177800</xdr:colOff>
      <xdr:row>63</xdr:row>
      <xdr:rowOff>109880</xdr:rowOff>
    </xdr:to>
    <xdr:cxnSp macro="">
      <xdr:nvCxnSpPr>
        <xdr:cNvPr id="608" name="直線コネクタ 607">
          <a:extLst>
            <a:ext uri="{FF2B5EF4-FFF2-40B4-BE49-F238E27FC236}">
              <a16:creationId xmlns:a16="http://schemas.microsoft.com/office/drawing/2014/main" id="{FAC15804-D1D6-4FFF-BACE-03D2A24D8B9B}"/>
            </a:ext>
          </a:extLst>
        </xdr:cNvPr>
        <xdr:cNvCxnSpPr/>
      </xdr:nvCxnSpPr>
      <xdr:spPr>
        <a:xfrm flipV="1">
          <a:off x="20434300" y="10896981"/>
          <a:ext cx="889000" cy="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58775</xdr:rowOff>
    </xdr:from>
    <xdr:to>
      <xdr:col>102</xdr:col>
      <xdr:colOff>165100</xdr:colOff>
      <xdr:row>63</xdr:row>
      <xdr:rowOff>160375</xdr:rowOff>
    </xdr:to>
    <xdr:sp macro="" textlink="">
      <xdr:nvSpPr>
        <xdr:cNvPr id="609" name="楕円 608">
          <a:extLst>
            <a:ext uri="{FF2B5EF4-FFF2-40B4-BE49-F238E27FC236}">
              <a16:creationId xmlns:a16="http://schemas.microsoft.com/office/drawing/2014/main" id="{C34696BD-A7EF-4EC5-932B-B166D24BE380}"/>
            </a:ext>
          </a:extLst>
        </xdr:cNvPr>
        <xdr:cNvSpPr/>
      </xdr:nvSpPr>
      <xdr:spPr>
        <a:xfrm>
          <a:off x="19494500" y="108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109575</xdr:rowOff>
    </xdr:from>
    <xdr:to>
      <xdr:col>107</xdr:col>
      <xdr:colOff>50800</xdr:colOff>
      <xdr:row>63</xdr:row>
      <xdr:rowOff>109880</xdr:rowOff>
    </xdr:to>
    <xdr:cxnSp macro="">
      <xdr:nvCxnSpPr>
        <xdr:cNvPr id="610" name="直線コネクタ 609">
          <a:extLst>
            <a:ext uri="{FF2B5EF4-FFF2-40B4-BE49-F238E27FC236}">
              <a16:creationId xmlns:a16="http://schemas.microsoft.com/office/drawing/2014/main" id="{29A71B0E-65E8-4BDD-A3AC-C97E0B4FA392}"/>
            </a:ext>
          </a:extLst>
        </xdr:cNvPr>
        <xdr:cNvCxnSpPr/>
      </xdr:nvCxnSpPr>
      <xdr:spPr>
        <a:xfrm>
          <a:off x="19545300" y="10910925"/>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62585</xdr:rowOff>
    </xdr:from>
    <xdr:to>
      <xdr:col>98</xdr:col>
      <xdr:colOff>38100</xdr:colOff>
      <xdr:row>63</xdr:row>
      <xdr:rowOff>164185</xdr:rowOff>
    </xdr:to>
    <xdr:sp macro="" textlink="">
      <xdr:nvSpPr>
        <xdr:cNvPr id="611" name="楕円 610">
          <a:extLst>
            <a:ext uri="{FF2B5EF4-FFF2-40B4-BE49-F238E27FC236}">
              <a16:creationId xmlns:a16="http://schemas.microsoft.com/office/drawing/2014/main" id="{5D53B29E-3D56-4499-9F4A-91B7B08F5C6A}"/>
            </a:ext>
          </a:extLst>
        </xdr:cNvPr>
        <xdr:cNvSpPr/>
      </xdr:nvSpPr>
      <xdr:spPr>
        <a:xfrm>
          <a:off x="18605500" y="1086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109575</xdr:rowOff>
    </xdr:from>
    <xdr:to>
      <xdr:col>102</xdr:col>
      <xdr:colOff>114300</xdr:colOff>
      <xdr:row>63</xdr:row>
      <xdr:rowOff>113385</xdr:rowOff>
    </xdr:to>
    <xdr:cxnSp macro="">
      <xdr:nvCxnSpPr>
        <xdr:cNvPr id="612" name="直線コネクタ 611">
          <a:extLst>
            <a:ext uri="{FF2B5EF4-FFF2-40B4-BE49-F238E27FC236}">
              <a16:creationId xmlns:a16="http://schemas.microsoft.com/office/drawing/2014/main" id="{1CBECF24-C3AC-4AA3-83C1-B0EBF4C813EF}"/>
            </a:ext>
          </a:extLst>
        </xdr:cNvPr>
        <xdr:cNvCxnSpPr/>
      </xdr:nvCxnSpPr>
      <xdr:spPr>
        <a:xfrm flipV="1">
          <a:off x="18656300" y="109109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7ED5106C-7E52-46B7-89E0-902D0E23CFFA}"/>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F1E3CF0B-E3CA-4FE5-86F9-09092A1BF217}"/>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15902F13-79EE-4680-A6C0-9562F4BA9256}"/>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93B09C3B-6E70-478A-A94E-4E1C7C06AE9B}"/>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137558</xdr:rowOff>
    </xdr:from>
    <xdr:ext cx="469744" cy="259045"/>
    <xdr:sp macro="" textlink="">
      <xdr:nvSpPr>
        <xdr:cNvPr id="617" name="n_1mainValue【学校施設】&#10;一人当たり面積">
          <a:extLst>
            <a:ext uri="{FF2B5EF4-FFF2-40B4-BE49-F238E27FC236}">
              <a16:creationId xmlns:a16="http://schemas.microsoft.com/office/drawing/2014/main" id="{A5373FBF-5001-473C-AC9C-E11F7B72C413}"/>
            </a:ext>
          </a:extLst>
        </xdr:cNvPr>
        <xdr:cNvSpPr txBox="1"/>
      </xdr:nvSpPr>
      <xdr:spPr>
        <a:xfrm>
          <a:off x="21075727" y="1093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151807</xdr:rowOff>
    </xdr:from>
    <xdr:ext cx="469744" cy="259045"/>
    <xdr:sp macro="" textlink="">
      <xdr:nvSpPr>
        <xdr:cNvPr id="618" name="n_2mainValue【学校施設】&#10;一人当たり面積">
          <a:extLst>
            <a:ext uri="{FF2B5EF4-FFF2-40B4-BE49-F238E27FC236}">
              <a16:creationId xmlns:a16="http://schemas.microsoft.com/office/drawing/2014/main" id="{2CA534BE-B8EA-4818-91BD-418E26160445}"/>
            </a:ext>
          </a:extLst>
        </xdr:cNvPr>
        <xdr:cNvSpPr txBox="1"/>
      </xdr:nvSpPr>
      <xdr:spPr>
        <a:xfrm>
          <a:off x="20199427" y="1095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151502</xdr:rowOff>
    </xdr:from>
    <xdr:ext cx="469744" cy="259045"/>
    <xdr:sp macro="" textlink="">
      <xdr:nvSpPr>
        <xdr:cNvPr id="619" name="n_3mainValue【学校施設】&#10;一人当たり面積">
          <a:extLst>
            <a:ext uri="{FF2B5EF4-FFF2-40B4-BE49-F238E27FC236}">
              <a16:creationId xmlns:a16="http://schemas.microsoft.com/office/drawing/2014/main" id="{22AA7D09-C5D9-40B3-8436-B54BFDC7C28F}"/>
            </a:ext>
          </a:extLst>
        </xdr:cNvPr>
        <xdr:cNvSpPr txBox="1"/>
      </xdr:nvSpPr>
      <xdr:spPr>
        <a:xfrm>
          <a:off x="19310427" y="1095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155312</xdr:rowOff>
    </xdr:from>
    <xdr:ext cx="469744" cy="259045"/>
    <xdr:sp macro="" textlink="">
      <xdr:nvSpPr>
        <xdr:cNvPr id="620" name="n_4mainValue【学校施設】&#10;一人当たり面積">
          <a:extLst>
            <a:ext uri="{FF2B5EF4-FFF2-40B4-BE49-F238E27FC236}">
              <a16:creationId xmlns:a16="http://schemas.microsoft.com/office/drawing/2014/main" id="{1F7660F5-F418-49E5-9834-CE908C6B1010}"/>
            </a:ext>
          </a:extLst>
        </xdr:cNvPr>
        <xdr:cNvSpPr txBox="1"/>
      </xdr:nvSpPr>
      <xdr:spPr>
        <a:xfrm>
          <a:off x="18421427" y="1095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78DDD91-72F2-4199-B12A-130D6B21C8C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9C1CC634-1266-455B-B955-42A87E9029C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A5F6C33-B464-4B39-9DC9-FA48DAB8B6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FADF03E7-C490-4E8C-BF3E-0444AC4D98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2CFAD562-C2D0-4264-AEEA-20EB881AB0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B252E8AF-3A56-4D0D-9A7B-FA9EA4FDB2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D8E8241F-A2C2-4C24-A2B9-7958F5C8EAB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14BB016-5B6B-4956-B87A-C799C6E324B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2695F613-2471-4268-BBE6-9E787E22AF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1EDA9502-5F95-4D56-ACCB-D97C67F995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FC0404B1-9E23-4BD0-9E7F-8A2EDDECB2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C39F2CD6-1DC4-48F5-8170-DE7F44398A3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B6661A1E-D792-4CD6-BDC3-0A2A2BA049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FBA90A32-579B-4AFB-A672-12C20E0EF1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CC8A214C-2A75-4626-A292-C2CB610B10F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69696FEA-7C86-4685-AE15-02C5F0160F0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95ACE809-1162-4EBF-ACDE-4534AFC742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AFA85F66-6F28-43CA-A206-8CAFF777CE3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2C95414-3FD7-4EF8-BC85-4D26A7B1B7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F204DB74-3515-41DC-86F5-681ED86144B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873603E6-9ABE-4DF3-BA24-A98D32A9A53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D9FAEB0E-A865-4AE6-A363-4E050438D7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60060A2A-AFFB-4879-8A38-4EBFFD9186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65D6A2CF-408B-4377-B324-0303DFED7EC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5" name="正方形/長方形 644">
          <a:extLst>
            <a:ext uri="{FF2B5EF4-FFF2-40B4-BE49-F238E27FC236}">
              <a16:creationId xmlns:a16="http://schemas.microsoft.com/office/drawing/2014/main" id="{0C31267F-DD38-4DF7-870F-668CE0E492B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6" name="正方形/長方形 645">
          <a:extLst>
            <a:ext uri="{FF2B5EF4-FFF2-40B4-BE49-F238E27FC236}">
              <a16:creationId xmlns:a16="http://schemas.microsoft.com/office/drawing/2014/main" id="{BC4663EF-AF52-4F41-814F-B5FD02F54B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7" name="正方形/長方形 646">
          <a:extLst>
            <a:ext uri="{FF2B5EF4-FFF2-40B4-BE49-F238E27FC236}">
              <a16:creationId xmlns:a16="http://schemas.microsoft.com/office/drawing/2014/main" id="{64D6C63C-D51C-46B1-B94B-FDDFDC814D7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8" name="正方形/長方形 647">
          <a:extLst>
            <a:ext uri="{FF2B5EF4-FFF2-40B4-BE49-F238E27FC236}">
              <a16:creationId xmlns:a16="http://schemas.microsoft.com/office/drawing/2014/main" id="{C8549136-48EA-4B26-9A7C-03BBFAF5297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9" name="正方形/長方形 648">
          <a:extLst>
            <a:ext uri="{FF2B5EF4-FFF2-40B4-BE49-F238E27FC236}">
              <a16:creationId xmlns:a16="http://schemas.microsoft.com/office/drawing/2014/main" id="{2BFC2E57-6D51-4C4D-8743-FD3F967F9C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0" name="正方形/長方形 649">
          <a:extLst>
            <a:ext uri="{FF2B5EF4-FFF2-40B4-BE49-F238E27FC236}">
              <a16:creationId xmlns:a16="http://schemas.microsoft.com/office/drawing/2014/main" id="{F4520F04-583D-4F69-AFEE-CBFF66B794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1" name="正方形/長方形 650">
          <a:extLst>
            <a:ext uri="{FF2B5EF4-FFF2-40B4-BE49-F238E27FC236}">
              <a16:creationId xmlns:a16="http://schemas.microsoft.com/office/drawing/2014/main" id="{4E512631-C919-4EF2-8A9F-2C33AAA8DA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2" name="正方形/長方形 651">
          <a:extLst>
            <a:ext uri="{FF2B5EF4-FFF2-40B4-BE49-F238E27FC236}">
              <a16:creationId xmlns:a16="http://schemas.microsoft.com/office/drawing/2014/main" id="{23D5F811-76E5-4795-9CBD-E037E846EFC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F50BFEFF-7743-416F-B824-B2E77E58A5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75D13875-BFA7-453C-8FBF-C7DAF284C97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B41C280A-F7BC-4BB9-A981-2B74FEB0E2C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類似団体と比較して、有形固定資産減価償却率が特に高くなっている施設は、橋りょう、公営住宅、認定こども園等、学校施設である。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橋りょうについては、毎年点検等を実施し、必要に応じて補修等を行っているが、今後も老朽化対策の検討が必要である。</a:t>
          </a:r>
          <a:endParaRPr lang="ja-JP" altLang="ja-JP">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公営住宅や認定こども園等（特に幼稚園）、学校施設については、耐用年数を過ぎている施設が多く、長寿命化計画等による改修事業だけでなく</a:t>
          </a:r>
          <a:r>
            <a:rPr kumimoji="1" lang="ja-JP" altLang="ja-JP" sz="1100" b="0" i="0" baseline="0">
              <a:solidFill>
                <a:schemeClr val="dk1"/>
              </a:solidFill>
              <a:effectLst/>
              <a:latin typeface="+mn-lt"/>
              <a:ea typeface="+mn-ea"/>
              <a:cs typeface="+mn-cs"/>
            </a:rPr>
            <a:t>、更新事業等を検討・実行していく必要がある。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C4DE83-B851-492A-A812-32B44B480F2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920466-7906-4D30-A4F3-3B487318B04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B5D360-8358-474F-8700-B848B02DE2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A5167C-B377-4757-B123-7BAAFE974E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鹿児島県東串良町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B4F8AF-07AF-4CD6-8CF8-5A2777D835D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6F1B58-6B32-46A4-A2D1-D364C9FED30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0DEFD2-6FBC-4B3E-AAA8-16D47E3A65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E9FC5C-4026-4861-97AE-D5B535F3B45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437DFC-D278-472B-943C-87737DC7675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38F532-96F0-4992-B62D-667DF3D6DD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6,361
6,162
27.85
7,319,409
7,103,471
212,319
3,256,734
6,200,933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FAB9729-AF88-42C7-A494-6D6B248245A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DDD99A-8BC6-4044-AA8A-D71B3619CE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8916C8-1035-4FFA-8853-C4676F9DD6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8253C3-628A-40B0-9349-F3455976EA4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E98505-1AFF-4DD2-968F-688433CEA42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CF6048-E535-4A78-84D4-0C5C3F319B2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F18D84-3050-4C65-93F8-8818778139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9CA445-F62A-4B5F-AC99-48628118C4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F6FC95-62DC-44A2-BF5E-DF7BE0E339D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FC0B5F-1646-4061-B2E5-BF0D8BE3D0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02E882-6198-430D-9501-B4D4A78309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EABE741-7318-4D84-9B3C-E71B839410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EC01E2-57FB-4B84-87BC-2C641C3FB1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5375B7-E5B3-4869-9E9E-F17A8610A6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555A47-0A31-45E3-96FA-2EE361F1931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6C4DCC-6D7A-48F5-BB52-40A005D481A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9E482C-550F-428C-83D9-0BF292B335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5B350B-CEEE-48C0-84C4-BEFE14A5AC4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E387E9-98BA-45DF-A771-C28716D661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F49CA8-6E33-44BD-9BF5-6B5C8382CD4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23F33E-D457-4B1F-BA74-26760B6AC02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F67A8A-C9D7-49F2-9EF3-15FB7BC76F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D51BF4-7A1A-4E82-8301-DA4485CA817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2DE6F9-2C43-4CB0-8B80-263876960B7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0ECEA9-E68A-4C52-A8BF-3E641C3B46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A73666-51EE-48BF-8913-56F55F65E3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2992F5-06C0-4FDC-8579-3F32A73F06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78D889-764B-47BD-B2D2-3A08F185810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180B67-7A70-4786-8DA6-73C37905DAB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A861FE2-3C2D-4FE3-98C5-C4CBF52D123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74669D3-F380-42AC-942E-DC7AE92CFA6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16987EE-0C2D-4927-B018-039950918CF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4E0A8A0-0265-423B-80F4-206B52320C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F368F1D-0826-4957-B3C0-8C41E11647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99FE0E5-0400-4844-B65C-09F779B9861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8BDD4FE-E387-41FE-91A9-4B9F11BAC4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38C0BDB-BCE6-40B7-B3E4-2C220402BEE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D5A9E7B-999D-492C-8112-F4650F0525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AEE7676-9BA7-43B9-92FC-185CE16C17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62051D3-8715-41D7-A5C4-19DFB344E66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697B375-EF93-4FFC-8EE0-60533EE0F3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EA56BE3-26EB-454D-8158-C6B62C19E0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041B0A1-188F-4203-9141-E920F8F1CF4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5E4C608-0A28-4D27-93BD-B8796BBD4DD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9F82161-BC0B-4E54-A7F2-37880160845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2168104-E115-4D66-82A4-7BDDAD1FD0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A642F18-91F4-4780-8310-12F111A3F3C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8C9061C-9B3C-461B-B47C-372D903A8D0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37100EB9-103F-4C95-AC3E-8DDBB6BEEFB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EEF5352-C2C7-43C9-833A-432E564AA6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DCD01384-D9D6-426D-AAC4-A6439AFABF9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E57A6C49-8910-48C0-BA9F-C39F28BC89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6363F13-8969-42BA-88AA-C4A3BD414D3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E17A742-F677-46A9-B20F-E5ECA6DFCF1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3685623-050C-47F7-A0C2-3391CFBA69D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398B5185-EABD-4876-9569-F232A6282FD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6197DD38-48E1-4F4F-8EEE-2956FF1FB27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FF12CF6C-4256-4439-A2FC-2E02732EF97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F7B18F9-52A3-4ABE-8EF5-50DBC264B9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4315756-0A9E-480D-B743-9642505706B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0268282-7E09-4FEC-8FFC-0D6A85BA56C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2BD70EA4-7111-4993-BBA6-75B33CA1CF4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777B20E5-B1CC-4799-AA44-9B69E3D594A6}"/>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29FE593-BE5D-41D7-8F05-D4A5DDB42D4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53C356C-5778-4B69-BF48-32BE8044366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035562F-C00B-43F3-9BA6-279C2B35FE4F}"/>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7E1C587F-9FF1-46F1-B6C0-D0EFD83687BA}"/>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2069EBBA-D94D-4CB4-9241-0B261A591F24}"/>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52FB5CF5-EAB2-45FA-BBBB-F931E3778718}"/>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6FE4B655-184A-4154-BA81-542465C6ADB8}"/>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5EC800DF-DA8C-41DA-92F5-773A38891CFD}"/>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CD6A2A1E-1476-464F-9D22-3606146F93A3}"/>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A6321CB4-F69F-4D75-BB90-4B5740C5B969}"/>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A2B0C14-E484-4D77-98B7-E9CA33A07BC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38DD3CD-19F0-4905-A472-632BC583D68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EB063F6-E5B6-4BFE-84E6-08C2FA0289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388DAA7-50EE-4F65-A60B-A1F9E1237A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7844CF6A-43E3-4428-AB4A-E844A4C2C8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135346</xdr:rowOff>
    </xdr:from>
    <xdr:to>
      <xdr:col>24</xdr:col>
      <xdr:colOff>114300</xdr:colOff>
      <xdr:row>62</xdr:row>
      <xdr:rowOff>65496</xdr:rowOff>
    </xdr:to>
    <xdr:sp macro="" textlink="">
      <xdr:nvSpPr>
        <xdr:cNvPr id="90" name="楕円 89">
          <a:extLst>
            <a:ext uri="{FF2B5EF4-FFF2-40B4-BE49-F238E27FC236}">
              <a16:creationId xmlns:a16="http://schemas.microsoft.com/office/drawing/2014/main" id="{E4BFAA5D-1470-44F7-B2F4-1F2B5763B6D4}"/>
            </a:ext>
          </a:extLst>
        </xdr:cNvPr>
        <xdr:cNvSpPr/>
      </xdr:nvSpPr>
      <xdr:spPr>
        <a:xfrm>
          <a:off x="45847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113773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219E113-2BE5-49EA-88F0-01619CAC26AB}"/>
            </a:ext>
          </a:extLst>
        </xdr:cNvPr>
        <xdr:cNvSpPr txBox="1"/>
      </xdr:nvSpPr>
      <xdr:spPr>
        <a:xfrm>
          <a:off x="4673600"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135346</xdr:rowOff>
    </xdr:from>
    <xdr:to>
      <xdr:col>20</xdr:col>
      <xdr:colOff>38100</xdr:colOff>
      <xdr:row>62</xdr:row>
      <xdr:rowOff>65496</xdr:rowOff>
    </xdr:to>
    <xdr:sp macro="" textlink="">
      <xdr:nvSpPr>
        <xdr:cNvPr id="92" name="楕円 91">
          <a:extLst>
            <a:ext uri="{FF2B5EF4-FFF2-40B4-BE49-F238E27FC236}">
              <a16:creationId xmlns:a16="http://schemas.microsoft.com/office/drawing/2014/main" id="{1DFFD3F3-FA33-465A-8D35-D7FB3629F42C}"/>
            </a:ext>
          </a:extLst>
        </xdr:cNvPr>
        <xdr:cNvSpPr/>
      </xdr:nvSpPr>
      <xdr:spPr>
        <a:xfrm>
          <a:off x="3746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14696</xdr:rowOff>
    </xdr:from>
    <xdr:to>
      <xdr:col>24</xdr:col>
      <xdr:colOff>63500</xdr:colOff>
      <xdr:row>62</xdr:row>
      <xdr:rowOff>14696</xdr:rowOff>
    </xdr:to>
    <xdr:cxnSp macro="">
      <xdr:nvCxnSpPr>
        <xdr:cNvPr id="93" name="直線コネクタ 92">
          <a:extLst>
            <a:ext uri="{FF2B5EF4-FFF2-40B4-BE49-F238E27FC236}">
              <a16:creationId xmlns:a16="http://schemas.microsoft.com/office/drawing/2014/main" id="{598CDA02-A0D9-4D0D-901A-704CC359782F}"/>
            </a:ext>
          </a:extLst>
        </xdr:cNvPr>
        <xdr:cNvCxnSpPr/>
      </xdr:nvCxnSpPr>
      <xdr:spPr>
        <a:xfrm>
          <a:off x="3797300" y="106445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63500</xdr:rowOff>
    </xdr:from>
    <xdr:to>
      <xdr:col>15</xdr:col>
      <xdr:colOff>101600</xdr:colOff>
      <xdr:row>61</xdr:row>
      <xdr:rowOff>165100</xdr:rowOff>
    </xdr:to>
    <xdr:sp macro="" textlink="">
      <xdr:nvSpPr>
        <xdr:cNvPr id="94" name="楕円 93">
          <a:extLst>
            <a:ext uri="{FF2B5EF4-FFF2-40B4-BE49-F238E27FC236}">
              <a16:creationId xmlns:a16="http://schemas.microsoft.com/office/drawing/2014/main" id="{743B29C9-3FCF-459E-A7F0-E69A91034126}"/>
            </a:ext>
          </a:extLst>
        </xdr:cNvPr>
        <xdr:cNvSpPr/>
      </xdr:nvSpPr>
      <xdr:spPr>
        <a:xfrm>
          <a:off x="2857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114300</xdr:rowOff>
    </xdr:from>
    <xdr:to>
      <xdr:col>19</xdr:col>
      <xdr:colOff>177800</xdr:colOff>
      <xdr:row>62</xdr:row>
      <xdr:rowOff>14696</xdr:rowOff>
    </xdr:to>
    <xdr:cxnSp macro="">
      <xdr:nvCxnSpPr>
        <xdr:cNvPr id="95" name="直線コネクタ 94">
          <a:extLst>
            <a:ext uri="{FF2B5EF4-FFF2-40B4-BE49-F238E27FC236}">
              <a16:creationId xmlns:a16="http://schemas.microsoft.com/office/drawing/2014/main" id="{BC54DDBF-6066-42BB-8701-C753CC294A44}"/>
            </a:ext>
          </a:extLst>
        </xdr:cNvPr>
        <xdr:cNvCxnSpPr/>
      </xdr:nvCxnSpPr>
      <xdr:spPr>
        <a:xfrm>
          <a:off x="2908300" y="1057275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25944</xdr:rowOff>
    </xdr:from>
    <xdr:to>
      <xdr:col>10</xdr:col>
      <xdr:colOff>165100</xdr:colOff>
      <xdr:row>61</xdr:row>
      <xdr:rowOff>127544</xdr:rowOff>
    </xdr:to>
    <xdr:sp macro="" textlink="">
      <xdr:nvSpPr>
        <xdr:cNvPr id="96" name="楕円 95">
          <a:extLst>
            <a:ext uri="{FF2B5EF4-FFF2-40B4-BE49-F238E27FC236}">
              <a16:creationId xmlns:a16="http://schemas.microsoft.com/office/drawing/2014/main" id="{859E9E98-247F-45F1-95FF-22F458AABCCC}"/>
            </a:ext>
          </a:extLst>
        </xdr:cNvPr>
        <xdr:cNvSpPr/>
      </xdr:nvSpPr>
      <xdr:spPr>
        <a:xfrm>
          <a:off x="1968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114300</xdr:rowOff>
    </xdr:to>
    <xdr:cxnSp macro="">
      <xdr:nvCxnSpPr>
        <xdr:cNvPr id="97" name="直線コネクタ 96">
          <a:extLst>
            <a:ext uri="{FF2B5EF4-FFF2-40B4-BE49-F238E27FC236}">
              <a16:creationId xmlns:a16="http://schemas.microsoft.com/office/drawing/2014/main" id="{5749B186-80B1-4AF2-A795-4C81F58D097A}"/>
            </a:ext>
          </a:extLst>
        </xdr:cNvPr>
        <xdr:cNvCxnSpPr/>
      </xdr:nvCxnSpPr>
      <xdr:spPr>
        <a:xfrm>
          <a:off x="2019300" y="105351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163104</xdr:rowOff>
    </xdr:from>
    <xdr:to>
      <xdr:col>6</xdr:col>
      <xdr:colOff>38100</xdr:colOff>
      <xdr:row>61</xdr:row>
      <xdr:rowOff>93254</xdr:rowOff>
    </xdr:to>
    <xdr:sp macro="" textlink="">
      <xdr:nvSpPr>
        <xdr:cNvPr id="98" name="楕円 97">
          <a:extLst>
            <a:ext uri="{FF2B5EF4-FFF2-40B4-BE49-F238E27FC236}">
              <a16:creationId xmlns:a16="http://schemas.microsoft.com/office/drawing/2014/main" id="{1F287F32-72C1-4A0C-9EB8-13F2D4C4CC70}"/>
            </a:ext>
          </a:extLst>
        </xdr:cNvPr>
        <xdr:cNvSpPr/>
      </xdr:nvSpPr>
      <xdr:spPr>
        <a:xfrm>
          <a:off x="1079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42454</xdr:rowOff>
    </xdr:from>
    <xdr:to>
      <xdr:col>10</xdr:col>
      <xdr:colOff>114300</xdr:colOff>
      <xdr:row>61</xdr:row>
      <xdr:rowOff>76744</xdr:rowOff>
    </xdr:to>
    <xdr:cxnSp macro="">
      <xdr:nvCxnSpPr>
        <xdr:cNvPr id="99" name="直線コネクタ 98">
          <a:extLst>
            <a:ext uri="{FF2B5EF4-FFF2-40B4-BE49-F238E27FC236}">
              <a16:creationId xmlns:a16="http://schemas.microsoft.com/office/drawing/2014/main" id="{A7C5A78A-6D82-4A09-8888-57D3B9255612}"/>
            </a:ext>
          </a:extLst>
        </xdr:cNvPr>
        <xdr:cNvCxnSpPr/>
      </xdr:nvCxnSpPr>
      <xdr:spPr>
        <a:xfrm>
          <a:off x="1130300" y="105009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9664694E-96BB-43FF-AC26-05B4CB96FDA3}"/>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83D8B37A-CF58-4EB3-A6A5-5494A7A4853D}"/>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63943FCB-404A-4EAC-94D1-1D650B546A32}"/>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F118EA41-F38F-41D8-9D02-9B57517F5812}"/>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56623</xdr:rowOff>
    </xdr:from>
    <xdr:ext cx="405111" cy="259045"/>
    <xdr:sp macro="" textlink="">
      <xdr:nvSpPr>
        <xdr:cNvPr id="104" name="n_1mainValue【体育館・プール】&#10;有形固定資産減価償却率">
          <a:extLst>
            <a:ext uri="{FF2B5EF4-FFF2-40B4-BE49-F238E27FC236}">
              <a16:creationId xmlns:a16="http://schemas.microsoft.com/office/drawing/2014/main" id="{E17D3866-D4FC-4C8D-B166-7CA5CDC927DB}"/>
            </a:ext>
          </a:extLst>
        </xdr:cNvPr>
        <xdr:cNvSpPr txBox="1"/>
      </xdr:nvSpPr>
      <xdr:spPr>
        <a:xfrm>
          <a:off x="3582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05" name="n_2mainValue【体育館・プール】&#10;有形固定資産減価償却率">
          <a:extLst>
            <a:ext uri="{FF2B5EF4-FFF2-40B4-BE49-F238E27FC236}">
              <a16:creationId xmlns:a16="http://schemas.microsoft.com/office/drawing/2014/main" id="{F6F53868-2ED0-4B94-B56F-7EED945F4594}"/>
            </a:ext>
          </a:extLst>
        </xdr:cNvPr>
        <xdr:cNvSpPr txBox="1"/>
      </xdr:nvSpPr>
      <xdr:spPr>
        <a:xfrm>
          <a:off x="27057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106" name="n_3mainValue【体育館・プール】&#10;有形固定資産減価償却率">
          <a:extLst>
            <a:ext uri="{FF2B5EF4-FFF2-40B4-BE49-F238E27FC236}">
              <a16:creationId xmlns:a16="http://schemas.microsoft.com/office/drawing/2014/main" id="{C314D10F-E48E-4FD7-957A-9CBCA47166FE}"/>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109781</xdr:rowOff>
    </xdr:from>
    <xdr:ext cx="405111" cy="259045"/>
    <xdr:sp macro="" textlink="">
      <xdr:nvSpPr>
        <xdr:cNvPr id="107" name="n_4mainValue【体育館・プール】&#10;有形固定資産減価償却率">
          <a:extLst>
            <a:ext uri="{FF2B5EF4-FFF2-40B4-BE49-F238E27FC236}">
              <a16:creationId xmlns:a16="http://schemas.microsoft.com/office/drawing/2014/main" id="{C54FE162-D8FC-4DA3-A7F8-2415D7F0AE9F}"/>
            </a:ext>
          </a:extLst>
        </xdr:cNvPr>
        <xdr:cNvSpPr txBox="1"/>
      </xdr:nvSpPr>
      <xdr:spPr>
        <a:xfrm>
          <a:off x="927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CCCDC9E1-18A4-4EF6-8944-1878872481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F60E26C1-2D29-415D-957B-03132121B1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8F1FA73D-1CCC-4672-A079-945C9A38F6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C1CDA63-C507-4923-AF44-02D76BCFCA0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3E3071C3-A64F-4606-B046-DD436C612CA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F9EE62B2-361E-4F0D-B9D4-C1151B28EA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071B79E-2994-4BFD-8A40-7F7B76E6253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33D6ED45-D1DE-409E-AFCC-FD74C131F7A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97215B9A-DAB8-47E0-B1C7-605929DEC3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8C32A9D-830C-4BFC-8138-C1AE0D3E07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2EBE499B-0A53-49D8-B715-3CEAB9CF0C6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80B7C8F8-DAB5-42F0-903E-9C73913CE58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A349EBE9-A081-4DDC-ADC1-CF0B272F15D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72B9D191-02AB-40F5-A142-841311F8862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2E757E42-A2B8-4759-B9F4-1E28B803AD9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51159BAF-92BA-4FE5-9D36-9D7BE174CE1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FC105999-42CE-4CEC-BB4C-DF1D53E1499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5A6CAAC4-AF92-4182-91DD-AEB8CBFA217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1809C6EC-55E8-46FC-B251-C5BD6CE2288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344A8F84-E4D6-4124-9248-B6AA47F3410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16C2EB3-BFB1-425A-B1EA-FDB816AE47A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179D53DD-F821-44CC-A968-EF4B7576811B}"/>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5E699501-DB30-4E05-949C-66C7582A40FD}"/>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F106C585-2C16-4A55-A161-60A5D865B014}"/>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7C4FABD3-0591-421E-863F-7421FE5BC248}"/>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D6773F58-4FEF-44C8-BF3F-F28E6D16089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0122A118-CE6A-4466-815F-35BEC1002951}"/>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F184BB1A-E6F1-470E-B103-6B0D27E4CF8E}"/>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9D2EF132-D2D8-4332-86B2-33A942D9D6D9}"/>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8D35F5FE-FE6A-4C2D-AA71-6B32B3AD3DDF}"/>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61668EB9-6BCB-4E72-8D98-0925E1FE02F4}"/>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9FBAB1DC-8F6C-408D-A362-8A6EAB0F6FC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36C8F7F0-A4B4-41DF-9BCE-C5ED28DB0B6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8C57AE0-6BC0-4EB7-BAE1-073B2D2DC24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92F4B08-BC3D-4103-BAAD-54A6B361F10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4982DE7-7B9E-4537-9A0B-B8EC6CF88FD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010766D-897A-46D3-A8D9-2A17FDB77CB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105563</xdr:rowOff>
    </xdr:from>
    <xdr:to>
      <xdr:col>55</xdr:col>
      <xdr:colOff>50800</xdr:colOff>
      <xdr:row>62</xdr:row>
      <xdr:rowOff>35713</xdr:rowOff>
    </xdr:to>
    <xdr:sp macro="" textlink="">
      <xdr:nvSpPr>
        <xdr:cNvPr id="145" name="楕円 144">
          <a:extLst>
            <a:ext uri="{FF2B5EF4-FFF2-40B4-BE49-F238E27FC236}">
              <a16:creationId xmlns:a16="http://schemas.microsoft.com/office/drawing/2014/main" id="{21701B0F-94B7-494E-8B24-9774136F522E}"/>
            </a:ext>
          </a:extLst>
        </xdr:cNvPr>
        <xdr:cNvSpPr/>
      </xdr:nvSpPr>
      <xdr:spPr>
        <a:xfrm>
          <a:off x="10426700" y="105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83990</xdr:rowOff>
    </xdr:from>
    <xdr:ext cx="469744" cy="259045"/>
    <xdr:sp macro="" textlink="">
      <xdr:nvSpPr>
        <xdr:cNvPr id="146" name="【体育館・プール】&#10;一人当たり面積該当値テキスト">
          <a:extLst>
            <a:ext uri="{FF2B5EF4-FFF2-40B4-BE49-F238E27FC236}">
              <a16:creationId xmlns:a16="http://schemas.microsoft.com/office/drawing/2014/main" id="{9AE13E45-B7F1-4EDE-BA67-9B5FBA5CA253}"/>
            </a:ext>
          </a:extLst>
        </xdr:cNvPr>
        <xdr:cNvSpPr txBox="1"/>
      </xdr:nvSpPr>
      <xdr:spPr>
        <a:xfrm>
          <a:off x="10515600" y="1054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110592</xdr:rowOff>
    </xdr:from>
    <xdr:to>
      <xdr:col>50</xdr:col>
      <xdr:colOff>165100</xdr:colOff>
      <xdr:row>62</xdr:row>
      <xdr:rowOff>40742</xdr:rowOff>
    </xdr:to>
    <xdr:sp macro="" textlink="">
      <xdr:nvSpPr>
        <xdr:cNvPr id="147" name="楕円 146">
          <a:extLst>
            <a:ext uri="{FF2B5EF4-FFF2-40B4-BE49-F238E27FC236}">
              <a16:creationId xmlns:a16="http://schemas.microsoft.com/office/drawing/2014/main" id="{11CD1737-B44F-4B05-96D1-E856920F110B}"/>
            </a:ext>
          </a:extLst>
        </xdr:cNvPr>
        <xdr:cNvSpPr/>
      </xdr:nvSpPr>
      <xdr:spPr>
        <a:xfrm>
          <a:off x="9588500" y="105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156363</xdr:rowOff>
    </xdr:from>
    <xdr:to>
      <xdr:col>55</xdr:col>
      <xdr:colOff>0</xdr:colOff>
      <xdr:row>61</xdr:row>
      <xdr:rowOff>161392</xdr:rowOff>
    </xdr:to>
    <xdr:cxnSp macro="">
      <xdr:nvCxnSpPr>
        <xdr:cNvPr id="148" name="直線コネクタ 147">
          <a:extLst>
            <a:ext uri="{FF2B5EF4-FFF2-40B4-BE49-F238E27FC236}">
              <a16:creationId xmlns:a16="http://schemas.microsoft.com/office/drawing/2014/main" id="{5E48C875-7E01-4C0C-8472-47F21FF015CC}"/>
            </a:ext>
          </a:extLst>
        </xdr:cNvPr>
        <xdr:cNvCxnSpPr/>
      </xdr:nvCxnSpPr>
      <xdr:spPr>
        <a:xfrm flipV="1">
          <a:off x="9639300" y="10614813"/>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113792</xdr:rowOff>
    </xdr:from>
    <xdr:to>
      <xdr:col>46</xdr:col>
      <xdr:colOff>38100</xdr:colOff>
      <xdr:row>62</xdr:row>
      <xdr:rowOff>43942</xdr:rowOff>
    </xdr:to>
    <xdr:sp macro="" textlink="">
      <xdr:nvSpPr>
        <xdr:cNvPr id="149" name="楕円 148">
          <a:extLst>
            <a:ext uri="{FF2B5EF4-FFF2-40B4-BE49-F238E27FC236}">
              <a16:creationId xmlns:a16="http://schemas.microsoft.com/office/drawing/2014/main" id="{E091DAA7-5789-4277-B909-25A9809D2D3A}"/>
            </a:ext>
          </a:extLst>
        </xdr:cNvPr>
        <xdr:cNvSpPr/>
      </xdr:nvSpPr>
      <xdr:spPr>
        <a:xfrm>
          <a:off x="8699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161392</xdr:rowOff>
    </xdr:from>
    <xdr:to>
      <xdr:col>50</xdr:col>
      <xdr:colOff>114300</xdr:colOff>
      <xdr:row>61</xdr:row>
      <xdr:rowOff>164592</xdr:rowOff>
    </xdr:to>
    <xdr:cxnSp macro="">
      <xdr:nvCxnSpPr>
        <xdr:cNvPr id="150" name="直線コネクタ 149">
          <a:extLst>
            <a:ext uri="{FF2B5EF4-FFF2-40B4-BE49-F238E27FC236}">
              <a16:creationId xmlns:a16="http://schemas.microsoft.com/office/drawing/2014/main" id="{33CE34DD-E4BC-438B-93DD-09EA57DAEE3C}"/>
            </a:ext>
          </a:extLst>
        </xdr:cNvPr>
        <xdr:cNvCxnSpPr/>
      </xdr:nvCxnSpPr>
      <xdr:spPr>
        <a:xfrm flipV="1">
          <a:off x="8750300" y="10619842"/>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5435</xdr:rowOff>
    </xdr:from>
    <xdr:to>
      <xdr:col>41</xdr:col>
      <xdr:colOff>101600</xdr:colOff>
      <xdr:row>61</xdr:row>
      <xdr:rowOff>107035</xdr:rowOff>
    </xdr:to>
    <xdr:sp macro="" textlink="">
      <xdr:nvSpPr>
        <xdr:cNvPr id="151" name="楕円 150">
          <a:extLst>
            <a:ext uri="{FF2B5EF4-FFF2-40B4-BE49-F238E27FC236}">
              <a16:creationId xmlns:a16="http://schemas.microsoft.com/office/drawing/2014/main" id="{FF9DE1AC-FCE1-40B9-8100-B5A9DD3D6700}"/>
            </a:ext>
          </a:extLst>
        </xdr:cNvPr>
        <xdr:cNvSpPr/>
      </xdr:nvSpPr>
      <xdr:spPr>
        <a:xfrm>
          <a:off x="7810500" y="104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56235</xdr:rowOff>
    </xdr:from>
    <xdr:to>
      <xdr:col>45</xdr:col>
      <xdr:colOff>177800</xdr:colOff>
      <xdr:row>61</xdr:row>
      <xdr:rowOff>164592</xdr:rowOff>
    </xdr:to>
    <xdr:cxnSp macro="">
      <xdr:nvCxnSpPr>
        <xdr:cNvPr id="152" name="直線コネクタ 151">
          <a:extLst>
            <a:ext uri="{FF2B5EF4-FFF2-40B4-BE49-F238E27FC236}">
              <a16:creationId xmlns:a16="http://schemas.microsoft.com/office/drawing/2014/main" id="{E91F4CB1-147C-4DEC-953E-61B325822E40}"/>
            </a:ext>
          </a:extLst>
        </xdr:cNvPr>
        <xdr:cNvCxnSpPr/>
      </xdr:nvCxnSpPr>
      <xdr:spPr>
        <a:xfrm>
          <a:off x="7861300" y="10514685"/>
          <a:ext cx="8890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79502</xdr:rowOff>
    </xdr:from>
    <xdr:to>
      <xdr:col>36</xdr:col>
      <xdr:colOff>165100</xdr:colOff>
      <xdr:row>62</xdr:row>
      <xdr:rowOff>9652</xdr:rowOff>
    </xdr:to>
    <xdr:sp macro="" textlink="">
      <xdr:nvSpPr>
        <xdr:cNvPr id="153" name="楕円 152">
          <a:extLst>
            <a:ext uri="{FF2B5EF4-FFF2-40B4-BE49-F238E27FC236}">
              <a16:creationId xmlns:a16="http://schemas.microsoft.com/office/drawing/2014/main" id="{1181E213-384A-4802-9CB7-529468C76D95}"/>
            </a:ext>
          </a:extLst>
        </xdr:cNvPr>
        <xdr:cNvSpPr/>
      </xdr:nvSpPr>
      <xdr:spPr>
        <a:xfrm>
          <a:off x="6921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56235</xdr:rowOff>
    </xdr:from>
    <xdr:to>
      <xdr:col>41</xdr:col>
      <xdr:colOff>50800</xdr:colOff>
      <xdr:row>61</xdr:row>
      <xdr:rowOff>130302</xdr:rowOff>
    </xdr:to>
    <xdr:cxnSp macro="">
      <xdr:nvCxnSpPr>
        <xdr:cNvPr id="154" name="直線コネクタ 153">
          <a:extLst>
            <a:ext uri="{FF2B5EF4-FFF2-40B4-BE49-F238E27FC236}">
              <a16:creationId xmlns:a16="http://schemas.microsoft.com/office/drawing/2014/main" id="{56478F30-C9D9-46AB-A5EB-2016CC4871E4}"/>
            </a:ext>
          </a:extLst>
        </xdr:cNvPr>
        <xdr:cNvCxnSpPr/>
      </xdr:nvCxnSpPr>
      <xdr:spPr>
        <a:xfrm flipV="1">
          <a:off x="6972300" y="10514685"/>
          <a:ext cx="8890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C6B36740-C00D-4B49-94BE-D1CEF5C7C978}"/>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DDF7755C-7518-459A-A7DB-CE38440102CA}"/>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12E954C7-AABE-434B-9148-828965827A2C}"/>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A62A2EC9-9EF6-4DFF-A310-4AA5676B0EC9}"/>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31869</xdr:rowOff>
    </xdr:from>
    <xdr:ext cx="469744" cy="259045"/>
    <xdr:sp macro="" textlink="">
      <xdr:nvSpPr>
        <xdr:cNvPr id="159" name="n_1mainValue【体育館・プール】&#10;一人当たり面積">
          <a:extLst>
            <a:ext uri="{FF2B5EF4-FFF2-40B4-BE49-F238E27FC236}">
              <a16:creationId xmlns:a16="http://schemas.microsoft.com/office/drawing/2014/main" id="{73078A6F-9FF3-48BC-99D4-8B27DF154758}"/>
            </a:ext>
          </a:extLst>
        </xdr:cNvPr>
        <xdr:cNvSpPr txBox="1"/>
      </xdr:nvSpPr>
      <xdr:spPr>
        <a:xfrm>
          <a:off x="9391727" y="106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60469</xdr:rowOff>
    </xdr:from>
    <xdr:ext cx="469744" cy="259045"/>
    <xdr:sp macro="" textlink="">
      <xdr:nvSpPr>
        <xdr:cNvPr id="160" name="n_2mainValue【体育館・プール】&#10;一人当たり面積">
          <a:extLst>
            <a:ext uri="{FF2B5EF4-FFF2-40B4-BE49-F238E27FC236}">
              <a16:creationId xmlns:a16="http://schemas.microsoft.com/office/drawing/2014/main" id="{62BB6E25-539A-4716-9182-8D9AF2429D6E}"/>
            </a:ext>
          </a:extLst>
        </xdr:cNvPr>
        <xdr:cNvSpPr txBox="1"/>
      </xdr:nvSpPr>
      <xdr:spPr>
        <a:xfrm>
          <a:off x="8515427" y="1034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123562</xdr:rowOff>
    </xdr:from>
    <xdr:ext cx="469744" cy="259045"/>
    <xdr:sp macro="" textlink="">
      <xdr:nvSpPr>
        <xdr:cNvPr id="161" name="n_3mainValue【体育館・プール】&#10;一人当たり面積">
          <a:extLst>
            <a:ext uri="{FF2B5EF4-FFF2-40B4-BE49-F238E27FC236}">
              <a16:creationId xmlns:a16="http://schemas.microsoft.com/office/drawing/2014/main" id="{C94D6471-A4CB-4808-A08C-8D9CD7A24722}"/>
            </a:ext>
          </a:extLst>
        </xdr:cNvPr>
        <xdr:cNvSpPr txBox="1"/>
      </xdr:nvSpPr>
      <xdr:spPr>
        <a:xfrm>
          <a:off x="7626427" y="1023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26179</xdr:rowOff>
    </xdr:from>
    <xdr:ext cx="469744" cy="259045"/>
    <xdr:sp macro="" textlink="">
      <xdr:nvSpPr>
        <xdr:cNvPr id="162" name="n_4mainValue【体育館・プール】&#10;一人当たり面積">
          <a:extLst>
            <a:ext uri="{FF2B5EF4-FFF2-40B4-BE49-F238E27FC236}">
              <a16:creationId xmlns:a16="http://schemas.microsoft.com/office/drawing/2014/main" id="{56AE18AE-3269-4250-9A32-6DFB10DD5BFF}"/>
            </a:ext>
          </a:extLst>
        </xdr:cNvPr>
        <xdr:cNvSpPr txBox="1"/>
      </xdr:nvSpPr>
      <xdr:spPr>
        <a:xfrm>
          <a:off x="6737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77C836AF-F23F-48C0-A7C6-9BFE8FB1D0C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EAEB51FE-DD32-465A-B108-09C8749F64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98332790-428A-413B-B291-5762526BB5E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3CD4AE01-D527-4FA2-B36E-42B1E54B43F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94C5527-9F73-4909-8749-167A29B3F2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7A5F2B4B-52FC-409A-9836-69C110D544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86907884-18D2-46D6-A056-5F7116DCA0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4EF0B4E1-88AA-494B-A9F2-80A0D193A6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D5CD07C8-8AE8-4610-B2EA-9EF59A1EB86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18394645-0903-4562-929A-0085FF606AF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D98885D5-B900-47C4-8CEB-CFCB0699DA2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7635236F-2A77-4E68-BF44-BC33E0705E3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EA6CDE55-4D65-4573-A340-58FE772765F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389D4EAF-7759-49CA-80B3-DEC1C78409A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408827B5-EAB4-4523-BFB1-5331F049729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2D89416D-3E90-4E47-8270-98E2C934246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58D399C3-A4A3-4C9E-AF1B-8693D4255C8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19CA995F-12DC-4C70-AD2E-B797D3CA141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215EBB0E-BB4B-4C42-9F49-AB5A89A9E2D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FAA9E7D4-993B-4871-9D5D-57CBB56A325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37154880-735F-4161-B47C-EB7DDDC83B9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1EBA009-0ABB-4ECC-920A-D73450233F5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3F0AC0F9-FA9B-4365-B1E6-28A2C399BE5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52E431DC-4AE5-47DD-9678-3AA78DE2523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70742C78-0388-4FA2-A894-34EFB9A2603D}"/>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7AE265E5-A053-48D8-AE36-15AFDF0DB27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7851AEFE-8E3C-42FF-99F7-DFDEAE0133C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38B8AAAD-1DF7-480F-8D63-EA36407715FE}"/>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2D1CEEC4-7CD2-4C4C-8E26-B6554E0F55DD}"/>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984B4D2E-7850-4A41-A1D4-9C0B47F6A448}"/>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07B02712-0C4F-4E1B-A0AA-DDA027C6E3F0}"/>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BA0AF7D8-49AB-4E4F-ACA3-F44BB81908C6}"/>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96094236-6068-406C-9EFF-A7720CD7A473}"/>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B83AF63C-94F0-4AEA-9351-2FA2D3CDBE74}"/>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E349A87D-EAA9-4264-99C5-6D8D4AD98E6F}"/>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6CD57D6-9805-4E64-9006-B72D63D2E79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BD4CBD2-672E-483D-A8FE-8599DA6D1F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4B738C2-07DF-4D2B-A4A0-07CC19D1E3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15CA11EF-2A37-4754-99C4-45E73B3C36B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4DA3118-B103-455C-A026-BA65FA26C3C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88264</xdr:rowOff>
    </xdr:from>
    <xdr:to>
      <xdr:col>24</xdr:col>
      <xdr:colOff>114300</xdr:colOff>
      <xdr:row>86</xdr:row>
      <xdr:rowOff>18414</xdr:rowOff>
    </xdr:to>
    <xdr:sp macro="" textlink="">
      <xdr:nvSpPr>
        <xdr:cNvPr id="203" name="楕円 202">
          <a:extLst>
            <a:ext uri="{FF2B5EF4-FFF2-40B4-BE49-F238E27FC236}">
              <a16:creationId xmlns:a16="http://schemas.microsoft.com/office/drawing/2014/main" id="{E2338D7E-BFB1-4064-8059-E67DE90E6150}"/>
            </a:ext>
          </a:extLst>
        </xdr:cNvPr>
        <xdr:cNvSpPr/>
      </xdr:nvSpPr>
      <xdr:spPr>
        <a:xfrm>
          <a:off x="45847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66691</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4935138C-3AE8-49F0-BA94-B2B4D9701044}"/>
            </a:ext>
          </a:extLst>
        </xdr:cNvPr>
        <xdr:cNvSpPr txBox="1"/>
      </xdr:nvSpPr>
      <xdr:spPr>
        <a:xfrm>
          <a:off x="4673600"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88264</xdr:rowOff>
    </xdr:from>
    <xdr:to>
      <xdr:col>20</xdr:col>
      <xdr:colOff>38100</xdr:colOff>
      <xdr:row>86</xdr:row>
      <xdr:rowOff>18414</xdr:rowOff>
    </xdr:to>
    <xdr:sp macro="" textlink="">
      <xdr:nvSpPr>
        <xdr:cNvPr id="205" name="楕円 204">
          <a:extLst>
            <a:ext uri="{FF2B5EF4-FFF2-40B4-BE49-F238E27FC236}">
              <a16:creationId xmlns:a16="http://schemas.microsoft.com/office/drawing/2014/main" id="{041E99B1-8B72-4808-AFFB-47C17E52ECED}"/>
            </a:ext>
          </a:extLst>
        </xdr:cNvPr>
        <xdr:cNvSpPr/>
      </xdr:nvSpPr>
      <xdr:spPr>
        <a:xfrm>
          <a:off x="3746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139064</xdr:rowOff>
    </xdr:from>
    <xdr:to>
      <xdr:col>24</xdr:col>
      <xdr:colOff>63500</xdr:colOff>
      <xdr:row>85</xdr:row>
      <xdr:rowOff>139064</xdr:rowOff>
    </xdr:to>
    <xdr:cxnSp macro="">
      <xdr:nvCxnSpPr>
        <xdr:cNvPr id="206" name="直線コネクタ 205">
          <a:extLst>
            <a:ext uri="{FF2B5EF4-FFF2-40B4-BE49-F238E27FC236}">
              <a16:creationId xmlns:a16="http://schemas.microsoft.com/office/drawing/2014/main" id="{274C3F4F-45D9-41B5-82E1-8CB109E3E543}"/>
            </a:ext>
          </a:extLst>
        </xdr:cNvPr>
        <xdr:cNvCxnSpPr/>
      </xdr:nvCxnSpPr>
      <xdr:spPr>
        <a:xfrm>
          <a:off x="3797300" y="147123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65405</xdr:rowOff>
    </xdr:from>
    <xdr:to>
      <xdr:col>15</xdr:col>
      <xdr:colOff>101600</xdr:colOff>
      <xdr:row>85</xdr:row>
      <xdr:rowOff>167005</xdr:rowOff>
    </xdr:to>
    <xdr:sp macro="" textlink="">
      <xdr:nvSpPr>
        <xdr:cNvPr id="207" name="楕円 206">
          <a:extLst>
            <a:ext uri="{FF2B5EF4-FFF2-40B4-BE49-F238E27FC236}">
              <a16:creationId xmlns:a16="http://schemas.microsoft.com/office/drawing/2014/main" id="{8F74643B-199F-410F-AF5F-3441D44D8963}"/>
            </a:ext>
          </a:extLst>
        </xdr:cNvPr>
        <xdr:cNvSpPr/>
      </xdr:nvSpPr>
      <xdr:spPr>
        <a:xfrm>
          <a:off x="2857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116205</xdr:rowOff>
    </xdr:from>
    <xdr:to>
      <xdr:col>19</xdr:col>
      <xdr:colOff>177800</xdr:colOff>
      <xdr:row>85</xdr:row>
      <xdr:rowOff>139064</xdr:rowOff>
    </xdr:to>
    <xdr:cxnSp macro="">
      <xdr:nvCxnSpPr>
        <xdr:cNvPr id="208" name="直線コネクタ 207">
          <a:extLst>
            <a:ext uri="{FF2B5EF4-FFF2-40B4-BE49-F238E27FC236}">
              <a16:creationId xmlns:a16="http://schemas.microsoft.com/office/drawing/2014/main" id="{3BFB541B-8B6D-4DEF-B364-772393E2E34D}"/>
            </a:ext>
          </a:extLst>
        </xdr:cNvPr>
        <xdr:cNvCxnSpPr/>
      </xdr:nvCxnSpPr>
      <xdr:spPr>
        <a:xfrm>
          <a:off x="2908300" y="146894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53975</xdr:rowOff>
    </xdr:from>
    <xdr:to>
      <xdr:col>10</xdr:col>
      <xdr:colOff>165100</xdr:colOff>
      <xdr:row>85</xdr:row>
      <xdr:rowOff>155575</xdr:rowOff>
    </xdr:to>
    <xdr:sp macro="" textlink="">
      <xdr:nvSpPr>
        <xdr:cNvPr id="209" name="楕円 208">
          <a:extLst>
            <a:ext uri="{FF2B5EF4-FFF2-40B4-BE49-F238E27FC236}">
              <a16:creationId xmlns:a16="http://schemas.microsoft.com/office/drawing/2014/main" id="{A6DE65F5-9397-448B-963F-731C5A59A21E}"/>
            </a:ext>
          </a:extLst>
        </xdr:cNvPr>
        <xdr:cNvSpPr/>
      </xdr:nvSpPr>
      <xdr:spPr>
        <a:xfrm>
          <a:off x="1968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104775</xdr:rowOff>
    </xdr:from>
    <xdr:to>
      <xdr:col>15</xdr:col>
      <xdr:colOff>50800</xdr:colOff>
      <xdr:row>85</xdr:row>
      <xdr:rowOff>116205</xdr:rowOff>
    </xdr:to>
    <xdr:cxnSp macro="">
      <xdr:nvCxnSpPr>
        <xdr:cNvPr id="210" name="直線コネクタ 209">
          <a:extLst>
            <a:ext uri="{FF2B5EF4-FFF2-40B4-BE49-F238E27FC236}">
              <a16:creationId xmlns:a16="http://schemas.microsoft.com/office/drawing/2014/main" id="{173AB154-DA8E-4F54-AC05-7A11CC17E14E}"/>
            </a:ext>
          </a:extLst>
        </xdr:cNvPr>
        <xdr:cNvCxnSpPr/>
      </xdr:nvCxnSpPr>
      <xdr:spPr>
        <a:xfrm>
          <a:off x="2019300" y="146780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42545</xdr:rowOff>
    </xdr:from>
    <xdr:to>
      <xdr:col>6</xdr:col>
      <xdr:colOff>38100</xdr:colOff>
      <xdr:row>85</xdr:row>
      <xdr:rowOff>144145</xdr:rowOff>
    </xdr:to>
    <xdr:sp macro="" textlink="">
      <xdr:nvSpPr>
        <xdr:cNvPr id="211" name="楕円 210">
          <a:extLst>
            <a:ext uri="{FF2B5EF4-FFF2-40B4-BE49-F238E27FC236}">
              <a16:creationId xmlns:a16="http://schemas.microsoft.com/office/drawing/2014/main" id="{D29340A6-77B8-4F47-BF0B-71873FB16FE1}"/>
            </a:ext>
          </a:extLst>
        </xdr:cNvPr>
        <xdr:cNvSpPr/>
      </xdr:nvSpPr>
      <xdr:spPr>
        <a:xfrm>
          <a:off x="1079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93345</xdr:rowOff>
    </xdr:from>
    <xdr:to>
      <xdr:col>10</xdr:col>
      <xdr:colOff>114300</xdr:colOff>
      <xdr:row>85</xdr:row>
      <xdr:rowOff>104775</xdr:rowOff>
    </xdr:to>
    <xdr:cxnSp macro="">
      <xdr:nvCxnSpPr>
        <xdr:cNvPr id="212" name="直線コネクタ 211">
          <a:extLst>
            <a:ext uri="{FF2B5EF4-FFF2-40B4-BE49-F238E27FC236}">
              <a16:creationId xmlns:a16="http://schemas.microsoft.com/office/drawing/2014/main" id="{CC8D5CE2-3D6F-4FCA-9C1F-82C3294D65DB}"/>
            </a:ext>
          </a:extLst>
        </xdr:cNvPr>
        <xdr:cNvCxnSpPr/>
      </xdr:nvCxnSpPr>
      <xdr:spPr>
        <a:xfrm>
          <a:off x="1130300" y="146665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FD471B0F-9AE9-48C6-9C2E-D70114DCACE5}"/>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1D8C2359-6551-43A2-A8B5-D7826770E41D}"/>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a:extLst>
            <a:ext uri="{FF2B5EF4-FFF2-40B4-BE49-F238E27FC236}">
              <a16:creationId xmlns:a16="http://schemas.microsoft.com/office/drawing/2014/main" id="{B9C2001C-5F9B-4EED-BDAB-1A331EB75386}"/>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80703A2D-A1AC-4716-A687-AF42EBE37A54}"/>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9541</xdr:rowOff>
    </xdr:from>
    <xdr:ext cx="405111" cy="259045"/>
    <xdr:sp macro="" textlink="">
      <xdr:nvSpPr>
        <xdr:cNvPr id="217" name="n_1mainValue【福祉施設】&#10;有形固定資産減価償却率">
          <a:extLst>
            <a:ext uri="{FF2B5EF4-FFF2-40B4-BE49-F238E27FC236}">
              <a16:creationId xmlns:a16="http://schemas.microsoft.com/office/drawing/2014/main" id="{7EEE1EB3-5523-4C24-A390-BC242BF64946}"/>
            </a:ext>
          </a:extLst>
        </xdr:cNvPr>
        <xdr:cNvSpPr txBox="1"/>
      </xdr:nvSpPr>
      <xdr:spPr>
        <a:xfrm>
          <a:off x="35820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158132</xdr:rowOff>
    </xdr:from>
    <xdr:ext cx="405111" cy="259045"/>
    <xdr:sp macro="" textlink="">
      <xdr:nvSpPr>
        <xdr:cNvPr id="218" name="n_2mainValue【福祉施設】&#10;有形固定資産減価償却率">
          <a:extLst>
            <a:ext uri="{FF2B5EF4-FFF2-40B4-BE49-F238E27FC236}">
              <a16:creationId xmlns:a16="http://schemas.microsoft.com/office/drawing/2014/main" id="{C610D99F-61BA-4A2A-92C1-39450E1F8DF2}"/>
            </a:ext>
          </a:extLst>
        </xdr:cNvPr>
        <xdr:cNvSpPr txBox="1"/>
      </xdr:nvSpPr>
      <xdr:spPr>
        <a:xfrm>
          <a:off x="2705744" y="1473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146702</xdr:rowOff>
    </xdr:from>
    <xdr:ext cx="405111" cy="259045"/>
    <xdr:sp macro="" textlink="">
      <xdr:nvSpPr>
        <xdr:cNvPr id="219" name="n_3mainValue【福祉施設】&#10;有形固定資産減価償却率">
          <a:extLst>
            <a:ext uri="{FF2B5EF4-FFF2-40B4-BE49-F238E27FC236}">
              <a16:creationId xmlns:a16="http://schemas.microsoft.com/office/drawing/2014/main" id="{58C25B0E-56A1-4C95-A18E-4BB23E4B0856}"/>
            </a:ext>
          </a:extLst>
        </xdr:cNvPr>
        <xdr:cNvSpPr txBox="1"/>
      </xdr:nvSpPr>
      <xdr:spPr>
        <a:xfrm>
          <a:off x="1816744"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135272</xdr:rowOff>
    </xdr:from>
    <xdr:ext cx="405111" cy="259045"/>
    <xdr:sp macro="" textlink="">
      <xdr:nvSpPr>
        <xdr:cNvPr id="220" name="n_4mainValue【福祉施設】&#10;有形固定資産減価償却率">
          <a:extLst>
            <a:ext uri="{FF2B5EF4-FFF2-40B4-BE49-F238E27FC236}">
              <a16:creationId xmlns:a16="http://schemas.microsoft.com/office/drawing/2014/main" id="{6FCE5FC0-1588-4C14-8E4F-467BCEAF660B}"/>
            </a:ext>
          </a:extLst>
        </xdr:cNvPr>
        <xdr:cNvSpPr txBox="1"/>
      </xdr:nvSpPr>
      <xdr:spPr>
        <a:xfrm>
          <a:off x="9277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F4DB5B8-20EF-42D5-9391-468DD146C1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DFC7D473-A564-4D7D-BF32-17B39DDF6A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776EAAF-1B25-4982-9BD5-4952062239C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D80269A6-B26F-4A22-BE00-FB7076FD7D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12BE11E-EFC2-443C-A77B-55C6ACBE5E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9DC6A107-B977-48FA-95C1-904ED5F2C2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EB8E3D8-6A91-4C52-BB57-2441B14841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5A26688E-355C-43D4-8118-6FBE11113D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335D1C0-B17B-4766-8CDA-E8EEE16D4C5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5AD4756E-B33F-44B6-B1E7-BFCFCD36E5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CFD48FB8-6A65-4BCA-8AA9-A98C035F69B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AC062874-9C41-4C3D-85AC-B17D72B4283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60F2E8ED-DC8F-4CCB-91F6-84484451CBE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16E86CF6-FC05-4488-A5F7-6B856411A2A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9B208BC9-D64F-4F27-B174-9E016A7A50D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DAD778EB-69A9-4312-AE2D-DA516F36C66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9179493D-58B5-44C0-8AC3-E61DA766369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8260023D-8999-4C2F-B8F7-BC44E73325B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B8000960-5D00-47DA-9625-155F046052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21E09668-A5EA-4A35-BC96-54D35174A46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95DFC5E7-4CAC-4D70-BF80-B08CC4223A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263C4D4D-828F-496F-8049-37BCA0EE91F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05AA87D3-749D-4DDE-BC91-12B307840B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61E5CFF2-6CF9-4633-9D58-48D047592A72}"/>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CA95C5C3-C197-4CDC-A8B9-C9EF785FD925}"/>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E339CEAC-F85B-4A38-9B8B-18D1536C3C7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3463C389-F6EC-4CDB-A9FA-96636E365EFB}"/>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3ABAC770-4B4B-415B-8DB2-9AB6752B408A}"/>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CDF0ED8F-B6D3-4C2A-A3A6-4D3176634664}"/>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EDA34899-4FB3-4334-97A5-F0510DB511DF}"/>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0CDB83D2-914A-4ACF-8D71-F718B6FB109B}"/>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F1713A80-1656-4CB5-8CD6-75860F831A31}"/>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2ACDE18C-A205-45F4-B049-7D4E91A3DD79}"/>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44D535D3-B1DF-4009-9DA9-B8F2724B1C2F}"/>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F35465E-D827-4CC0-89BA-AB18CEEC0CE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7DC59FC-CF80-4001-A292-3B46D0E3A9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0008264-961D-438C-9FEC-643265AC353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FCB3A71-A37E-4ED8-8499-1B9BB224D05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E772552-37C2-4A50-9728-6D070F9C3E8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6350</xdr:rowOff>
    </xdr:from>
    <xdr:to>
      <xdr:col>55</xdr:col>
      <xdr:colOff>50800</xdr:colOff>
      <xdr:row>86</xdr:row>
      <xdr:rowOff>107950</xdr:rowOff>
    </xdr:to>
    <xdr:sp macro="" textlink="">
      <xdr:nvSpPr>
        <xdr:cNvPr id="260" name="楕円 259">
          <a:extLst>
            <a:ext uri="{FF2B5EF4-FFF2-40B4-BE49-F238E27FC236}">
              <a16:creationId xmlns:a16="http://schemas.microsoft.com/office/drawing/2014/main" id="{1A0B74E9-8257-4741-A8AE-1919267AC27C}"/>
            </a:ext>
          </a:extLst>
        </xdr:cNvPr>
        <xdr:cNvSpPr/>
      </xdr:nvSpPr>
      <xdr:spPr>
        <a:xfrm>
          <a:off x="104267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92727</xdr:rowOff>
    </xdr:from>
    <xdr:ext cx="469744" cy="259045"/>
    <xdr:sp macro="" textlink="">
      <xdr:nvSpPr>
        <xdr:cNvPr id="261" name="【福祉施設】&#10;一人当たり面積該当値テキスト">
          <a:extLst>
            <a:ext uri="{FF2B5EF4-FFF2-40B4-BE49-F238E27FC236}">
              <a16:creationId xmlns:a16="http://schemas.microsoft.com/office/drawing/2014/main" id="{9B6AA888-8F17-4C25-A1DE-42C5DF66D4A9}"/>
            </a:ext>
          </a:extLst>
        </xdr:cNvPr>
        <xdr:cNvSpPr txBox="1"/>
      </xdr:nvSpPr>
      <xdr:spPr>
        <a:xfrm>
          <a:off x="10515600"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7113</xdr:rowOff>
    </xdr:from>
    <xdr:to>
      <xdr:col>50</xdr:col>
      <xdr:colOff>165100</xdr:colOff>
      <xdr:row>86</xdr:row>
      <xdr:rowOff>108713</xdr:rowOff>
    </xdr:to>
    <xdr:sp macro="" textlink="">
      <xdr:nvSpPr>
        <xdr:cNvPr id="262" name="楕円 261">
          <a:extLst>
            <a:ext uri="{FF2B5EF4-FFF2-40B4-BE49-F238E27FC236}">
              <a16:creationId xmlns:a16="http://schemas.microsoft.com/office/drawing/2014/main" id="{12639CFA-378E-4991-9793-DF35FAA7310D}"/>
            </a:ext>
          </a:extLst>
        </xdr:cNvPr>
        <xdr:cNvSpPr/>
      </xdr:nvSpPr>
      <xdr:spPr>
        <a:xfrm>
          <a:off x="9588500" y="1475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57150</xdr:rowOff>
    </xdr:from>
    <xdr:to>
      <xdr:col>55</xdr:col>
      <xdr:colOff>0</xdr:colOff>
      <xdr:row>86</xdr:row>
      <xdr:rowOff>57913</xdr:rowOff>
    </xdr:to>
    <xdr:cxnSp macro="">
      <xdr:nvCxnSpPr>
        <xdr:cNvPr id="263" name="直線コネクタ 262">
          <a:extLst>
            <a:ext uri="{FF2B5EF4-FFF2-40B4-BE49-F238E27FC236}">
              <a16:creationId xmlns:a16="http://schemas.microsoft.com/office/drawing/2014/main" id="{D456B832-1336-42DA-8420-C339323D2E30}"/>
            </a:ext>
          </a:extLst>
        </xdr:cNvPr>
        <xdr:cNvCxnSpPr/>
      </xdr:nvCxnSpPr>
      <xdr:spPr>
        <a:xfrm flipV="1">
          <a:off x="9639300" y="14801850"/>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7874</xdr:rowOff>
    </xdr:from>
    <xdr:to>
      <xdr:col>46</xdr:col>
      <xdr:colOff>38100</xdr:colOff>
      <xdr:row>86</xdr:row>
      <xdr:rowOff>109474</xdr:rowOff>
    </xdr:to>
    <xdr:sp macro="" textlink="">
      <xdr:nvSpPr>
        <xdr:cNvPr id="264" name="楕円 263">
          <a:extLst>
            <a:ext uri="{FF2B5EF4-FFF2-40B4-BE49-F238E27FC236}">
              <a16:creationId xmlns:a16="http://schemas.microsoft.com/office/drawing/2014/main" id="{1084CE17-A55D-46EE-9B0A-1E4785585743}"/>
            </a:ext>
          </a:extLst>
        </xdr:cNvPr>
        <xdr:cNvSpPr/>
      </xdr:nvSpPr>
      <xdr:spPr>
        <a:xfrm>
          <a:off x="8699500" y="1475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57913</xdr:rowOff>
    </xdr:from>
    <xdr:to>
      <xdr:col>50</xdr:col>
      <xdr:colOff>114300</xdr:colOff>
      <xdr:row>86</xdr:row>
      <xdr:rowOff>58674</xdr:rowOff>
    </xdr:to>
    <xdr:cxnSp macro="">
      <xdr:nvCxnSpPr>
        <xdr:cNvPr id="265" name="直線コネクタ 264">
          <a:extLst>
            <a:ext uri="{FF2B5EF4-FFF2-40B4-BE49-F238E27FC236}">
              <a16:creationId xmlns:a16="http://schemas.microsoft.com/office/drawing/2014/main" id="{26851700-8C86-4CC6-983F-0B5364D56E98}"/>
            </a:ext>
          </a:extLst>
        </xdr:cNvPr>
        <xdr:cNvCxnSpPr/>
      </xdr:nvCxnSpPr>
      <xdr:spPr>
        <a:xfrm flipV="1">
          <a:off x="8750300" y="1480261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7874</xdr:rowOff>
    </xdr:from>
    <xdr:to>
      <xdr:col>41</xdr:col>
      <xdr:colOff>101600</xdr:colOff>
      <xdr:row>86</xdr:row>
      <xdr:rowOff>109474</xdr:rowOff>
    </xdr:to>
    <xdr:sp macro="" textlink="">
      <xdr:nvSpPr>
        <xdr:cNvPr id="266" name="楕円 265">
          <a:extLst>
            <a:ext uri="{FF2B5EF4-FFF2-40B4-BE49-F238E27FC236}">
              <a16:creationId xmlns:a16="http://schemas.microsoft.com/office/drawing/2014/main" id="{906DCCFA-916A-4AC9-8EEB-D178888C038D}"/>
            </a:ext>
          </a:extLst>
        </xdr:cNvPr>
        <xdr:cNvSpPr/>
      </xdr:nvSpPr>
      <xdr:spPr>
        <a:xfrm>
          <a:off x="7810500" y="1475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58674</xdr:rowOff>
    </xdr:from>
    <xdr:to>
      <xdr:col>45</xdr:col>
      <xdr:colOff>177800</xdr:colOff>
      <xdr:row>86</xdr:row>
      <xdr:rowOff>58674</xdr:rowOff>
    </xdr:to>
    <xdr:cxnSp macro="">
      <xdr:nvCxnSpPr>
        <xdr:cNvPr id="267" name="直線コネクタ 266">
          <a:extLst>
            <a:ext uri="{FF2B5EF4-FFF2-40B4-BE49-F238E27FC236}">
              <a16:creationId xmlns:a16="http://schemas.microsoft.com/office/drawing/2014/main" id="{25A3608D-3248-478E-BCCD-D17459A4A27D}"/>
            </a:ext>
          </a:extLst>
        </xdr:cNvPr>
        <xdr:cNvCxnSpPr/>
      </xdr:nvCxnSpPr>
      <xdr:spPr>
        <a:xfrm>
          <a:off x="7861300" y="148033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7874</xdr:rowOff>
    </xdr:from>
    <xdr:to>
      <xdr:col>36</xdr:col>
      <xdr:colOff>165100</xdr:colOff>
      <xdr:row>86</xdr:row>
      <xdr:rowOff>109474</xdr:rowOff>
    </xdr:to>
    <xdr:sp macro="" textlink="">
      <xdr:nvSpPr>
        <xdr:cNvPr id="268" name="楕円 267">
          <a:extLst>
            <a:ext uri="{FF2B5EF4-FFF2-40B4-BE49-F238E27FC236}">
              <a16:creationId xmlns:a16="http://schemas.microsoft.com/office/drawing/2014/main" id="{0DF5B3B8-6FE3-4CB3-B12B-C197F0BB2A5E}"/>
            </a:ext>
          </a:extLst>
        </xdr:cNvPr>
        <xdr:cNvSpPr/>
      </xdr:nvSpPr>
      <xdr:spPr>
        <a:xfrm>
          <a:off x="6921500" y="1475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58674</xdr:rowOff>
    </xdr:from>
    <xdr:to>
      <xdr:col>41</xdr:col>
      <xdr:colOff>50800</xdr:colOff>
      <xdr:row>86</xdr:row>
      <xdr:rowOff>58674</xdr:rowOff>
    </xdr:to>
    <xdr:cxnSp macro="">
      <xdr:nvCxnSpPr>
        <xdr:cNvPr id="269" name="直線コネクタ 268">
          <a:extLst>
            <a:ext uri="{FF2B5EF4-FFF2-40B4-BE49-F238E27FC236}">
              <a16:creationId xmlns:a16="http://schemas.microsoft.com/office/drawing/2014/main" id="{6C198290-1D34-4FB5-B598-5A2B910C15C2}"/>
            </a:ext>
          </a:extLst>
        </xdr:cNvPr>
        <xdr:cNvCxnSpPr/>
      </xdr:nvCxnSpPr>
      <xdr:spPr>
        <a:xfrm>
          <a:off x="6972300" y="148033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E3388ADD-7C76-4E94-9574-AD134B25BEED}"/>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5AEC3C5F-5DED-45A0-9773-FED7FD1C8BEB}"/>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13674D55-69A3-416D-BA84-B140D29EAB36}"/>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3FA5D672-4BE7-4D72-A34F-C3903E993B25}"/>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99840</xdr:rowOff>
    </xdr:from>
    <xdr:ext cx="469744" cy="259045"/>
    <xdr:sp macro="" textlink="">
      <xdr:nvSpPr>
        <xdr:cNvPr id="274" name="n_1mainValue【福祉施設】&#10;一人当たり面積">
          <a:extLst>
            <a:ext uri="{FF2B5EF4-FFF2-40B4-BE49-F238E27FC236}">
              <a16:creationId xmlns:a16="http://schemas.microsoft.com/office/drawing/2014/main" id="{CFE858F8-D558-40A7-8215-9C806B6FC872}"/>
            </a:ext>
          </a:extLst>
        </xdr:cNvPr>
        <xdr:cNvSpPr txBox="1"/>
      </xdr:nvSpPr>
      <xdr:spPr>
        <a:xfrm>
          <a:off x="9391727" y="148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100601</xdr:rowOff>
    </xdr:from>
    <xdr:ext cx="469744" cy="259045"/>
    <xdr:sp macro="" textlink="">
      <xdr:nvSpPr>
        <xdr:cNvPr id="275" name="n_2mainValue【福祉施設】&#10;一人当たり面積">
          <a:extLst>
            <a:ext uri="{FF2B5EF4-FFF2-40B4-BE49-F238E27FC236}">
              <a16:creationId xmlns:a16="http://schemas.microsoft.com/office/drawing/2014/main" id="{B95173FB-BA7E-41B5-BFE9-801C58012FB5}"/>
            </a:ext>
          </a:extLst>
        </xdr:cNvPr>
        <xdr:cNvSpPr txBox="1"/>
      </xdr:nvSpPr>
      <xdr:spPr>
        <a:xfrm>
          <a:off x="8515427" y="1484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100601</xdr:rowOff>
    </xdr:from>
    <xdr:ext cx="469744" cy="259045"/>
    <xdr:sp macro="" textlink="">
      <xdr:nvSpPr>
        <xdr:cNvPr id="276" name="n_3mainValue【福祉施設】&#10;一人当たり面積">
          <a:extLst>
            <a:ext uri="{FF2B5EF4-FFF2-40B4-BE49-F238E27FC236}">
              <a16:creationId xmlns:a16="http://schemas.microsoft.com/office/drawing/2014/main" id="{6A1CEA87-8D37-4A0D-BE9A-22441DE5340F}"/>
            </a:ext>
          </a:extLst>
        </xdr:cNvPr>
        <xdr:cNvSpPr txBox="1"/>
      </xdr:nvSpPr>
      <xdr:spPr>
        <a:xfrm>
          <a:off x="7626427" y="1484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100601</xdr:rowOff>
    </xdr:from>
    <xdr:ext cx="469744" cy="259045"/>
    <xdr:sp macro="" textlink="">
      <xdr:nvSpPr>
        <xdr:cNvPr id="277" name="n_4mainValue【福祉施設】&#10;一人当たり面積">
          <a:extLst>
            <a:ext uri="{FF2B5EF4-FFF2-40B4-BE49-F238E27FC236}">
              <a16:creationId xmlns:a16="http://schemas.microsoft.com/office/drawing/2014/main" id="{FC2CE09E-952F-4418-88B2-17F848CC7F0C}"/>
            </a:ext>
          </a:extLst>
        </xdr:cNvPr>
        <xdr:cNvSpPr txBox="1"/>
      </xdr:nvSpPr>
      <xdr:spPr>
        <a:xfrm>
          <a:off x="6737427" y="1484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A71E6312-7EFA-4670-9C3C-8D828EAB44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329C01E7-FD36-4ABC-ADEC-06DC203288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4AB6B41-352E-4BDD-BC4C-9D005A4F00D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A0A5B3E-FF4C-444E-B4DB-B8DAF2BEE1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819C326-D6EA-487D-B853-4BB33710453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C4DB1795-DF9C-4A5B-A4A6-E0673055E6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9FFE2AC-198F-40BF-82FE-D99878E99D8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E8FA024-F530-4325-8166-688B650D0A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AF7DBD86-FA90-41BD-877D-6C0A2D3C855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A64FC969-30E3-4DC9-88B7-ABC7CC1BF53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492BDD69-DF37-41F7-A905-F466A2D9BE6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FCBE14CB-59A5-4DC7-AC64-077DF5F9AC6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EE5F4E8D-AF79-4DF4-B76F-14F4246036B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65DAA22C-E3A3-4B03-8B79-76B9D05559A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2767B5E9-BB1D-43B3-B0A1-F991EB1562D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A0F09A24-80D4-42D9-843B-9CEAA918610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F63768C-4C56-4D53-A47A-093C30639C7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C52C4DC7-6882-4D39-9424-CCFC7EE3C1B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E6E7762A-CE4D-4AA8-AF64-7E8AAE8CB45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FEEB3789-8FD5-4C67-8F55-CAB92C6CC5A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76770514-374F-470F-9F9B-F22439C05E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E7AE0B02-813F-4920-9605-6D02D83FE71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D85C6B6B-3D0F-4125-A2A7-AE49ED8AF6D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446DD558-1904-4E9D-8081-99A42391E47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54E73618-88BE-45E8-AD97-43F4F9DB016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B4840F83-4556-4EA8-813A-5A345A7C6C38}"/>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F8365CA5-C49C-4283-95F3-E5FEFAF5AC2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701DA1EF-B165-4D3A-9C0E-5F490DE39CA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3CBBFA00-DA3C-4F63-907D-DCC6F425439D}"/>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307" name="直線コネクタ 306">
          <a:extLst>
            <a:ext uri="{FF2B5EF4-FFF2-40B4-BE49-F238E27FC236}">
              <a16:creationId xmlns:a16="http://schemas.microsoft.com/office/drawing/2014/main" id="{FC670FDF-A3DE-4890-BAD4-92D67805F006}"/>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838B9A04-914E-45DC-9347-C939F09BD833}"/>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309" name="フローチャート: 判断 308">
          <a:extLst>
            <a:ext uri="{FF2B5EF4-FFF2-40B4-BE49-F238E27FC236}">
              <a16:creationId xmlns:a16="http://schemas.microsoft.com/office/drawing/2014/main" id="{22C10BC3-D184-4C42-86B2-482DAE046EF9}"/>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310" name="フローチャート: 判断 309">
          <a:extLst>
            <a:ext uri="{FF2B5EF4-FFF2-40B4-BE49-F238E27FC236}">
              <a16:creationId xmlns:a16="http://schemas.microsoft.com/office/drawing/2014/main" id="{29E099C0-4494-48BA-A5C5-BDB50E15BFBC}"/>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1" name="フローチャート: 判断 310">
          <a:extLst>
            <a:ext uri="{FF2B5EF4-FFF2-40B4-BE49-F238E27FC236}">
              <a16:creationId xmlns:a16="http://schemas.microsoft.com/office/drawing/2014/main" id="{E12BB5A4-7031-4571-9C85-7142AF46A0A5}"/>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12" name="フローチャート: 判断 311">
          <a:extLst>
            <a:ext uri="{FF2B5EF4-FFF2-40B4-BE49-F238E27FC236}">
              <a16:creationId xmlns:a16="http://schemas.microsoft.com/office/drawing/2014/main" id="{6F5BAC26-C941-4701-AF44-7D161B825007}"/>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13" name="フローチャート: 判断 312">
          <a:extLst>
            <a:ext uri="{FF2B5EF4-FFF2-40B4-BE49-F238E27FC236}">
              <a16:creationId xmlns:a16="http://schemas.microsoft.com/office/drawing/2014/main" id="{A06D6F09-4282-4629-B915-B481ED72D72E}"/>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93F2808-6024-409E-ABE8-DB26599D7A2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70A8B3D-C56D-4F55-AAC8-FD6CF5FF498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4406C02-EAF6-4858-9AC9-90120436BFF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901544DC-5C8B-406C-BA42-3328F9FFC2B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747EBED-A77C-4754-8B5A-A205F748FBA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56424</xdr:rowOff>
    </xdr:from>
    <xdr:to>
      <xdr:col>24</xdr:col>
      <xdr:colOff>114300</xdr:colOff>
      <xdr:row>108</xdr:row>
      <xdr:rowOff>158024</xdr:rowOff>
    </xdr:to>
    <xdr:sp macro="" textlink="">
      <xdr:nvSpPr>
        <xdr:cNvPr id="319" name="楕円 318">
          <a:extLst>
            <a:ext uri="{FF2B5EF4-FFF2-40B4-BE49-F238E27FC236}">
              <a16:creationId xmlns:a16="http://schemas.microsoft.com/office/drawing/2014/main" id="{1146D2E7-CB71-4F78-AD0B-825749F0C18D}"/>
            </a:ext>
          </a:extLst>
        </xdr:cNvPr>
        <xdr:cNvSpPr/>
      </xdr:nvSpPr>
      <xdr:spPr>
        <a:xfrm>
          <a:off x="4584700" y="185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142801</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8A13A809-44F8-4E03-B846-EB5C35710F1D}"/>
            </a:ext>
          </a:extLst>
        </xdr:cNvPr>
        <xdr:cNvSpPr txBox="1"/>
      </xdr:nvSpPr>
      <xdr:spPr>
        <a:xfrm>
          <a:off x="4673600" y="18487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20501</xdr:rowOff>
    </xdr:from>
    <xdr:to>
      <xdr:col>20</xdr:col>
      <xdr:colOff>38100</xdr:colOff>
      <xdr:row>108</xdr:row>
      <xdr:rowOff>122101</xdr:rowOff>
    </xdr:to>
    <xdr:sp macro="" textlink="">
      <xdr:nvSpPr>
        <xdr:cNvPr id="321" name="楕円 320">
          <a:extLst>
            <a:ext uri="{FF2B5EF4-FFF2-40B4-BE49-F238E27FC236}">
              <a16:creationId xmlns:a16="http://schemas.microsoft.com/office/drawing/2014/main" id="{3C435410-71D2-496C-83D6-904BEA695FBC}"/>
            </a:ext>
          </a:extLst>
        </xdr:cNvPr>
        <xdr:cNvSpPr/>
      </xdr:nvSpPr>
      <xdr:spPr>
        <a:xfrm>
          <a:off x="37465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71301</xdr:rowOff>
    </xdr:from>
    <xdr:to>
      <xdr:col>24</xdr:col>
      <xdr:colOff>63500</xdr:colOff>
      <xdr:row>108</xdr:row>
      <xdr:rowOff>107224</xdr:rowOff>
    </xdr:to>
    <xdr:cxnSp macro="">
      <xdr:nvCxnSpPr>
        <xdr:cNvPr id="322" name="直線コネクタ 321">
          <a:extLst>
            <a:ext uri="{FF2B5EF4-FFF2-40B4-BE49-F238E27FC236}">
              <a16:creationId xmlns:a16="http://schemas.microsoft.com/office/drawing/2014/main" id="{0E12D50B-92FF-4269-9C40-68028EB0CE9D}"/>
            </a:ext>
          </a:extLst>
        </xdr:cNvPr>
        <xdr:cNvCxnSpPr/>
      </xdr:nvCxnSpPr>
      <xdr:spPr>
        <a:xfrm>
          <a:off x="3797300" y="1858790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156029</xdr:rowOff>
    </xdr:from>
    <xdr:to>
      <xdr:col>15</xdr:col>
      <xdr:colOff>101600</xdr:colOff>
      <xdr:row>108</xdr:row>
      <xdr:rowOff>86179</xdr:rowOff>
    </xdr:to>
    <xdr:sp macro="" textlink="">
      <xdr:nvSpPr>
        <xdr:cNvPr id="323" name="楕円 322">
          <a:extLst>
            <a:ext uri="{FF2B5EF4-FFF2-40B4-BE49-F238E27FC236}">
              <a16:creationId xmlns:a16="http://schemas.microsoft.com/office/drawing/2014/main" id="{69760EC4-3124-4C63-9CAC-9C615DB8270F}"/>
            </a:ext>
          </a:extLst>
        </xdr:cNvPr>
        <xdr:cNvSpPr/>
      </xdr:nvSpPr>
      <xdr:spPr>
        <a:xfrm>
          <a:off x="2857500" y="185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35379</xdr:rowOff>
    </xdr:from>
    <xdr:to>
      <xdr:col>19</xdr:col>
      <xdr:colOff>177800</xdr:colOff>
      <xdr:row>108</xdr:row>
      <xdr:rowOff>71301</xdr:rowOff>
    </xdr:to>
    <xdr:cxnSp macro="">
      <xdr:nvCxnSpPr>
        <xdr:cNvPr id="324" name="直線コネクタ 323">
          <a:extLst>
            <a:ext uri="{FF2B5EF4-FFF2-40B4-BE49-F238E27FC236}">
              <a16:creationId xmlns:a16="http://schemas.microsoft.com/office/drawing/2014/main" id="{76F82688-882D-4D38-A37B-445F1E73C9CE}"/>
            </a:ext>
          </a:extLst>
        </xdr:cNvPr>
        <xdr:cNvCxnSpPr/>
      </xdr:nvCxnSpPr>
      <xdr:spPr>
        <a:xfrm>
          <a:off x="2908300" y="1855197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120106</xdr:rowOff>
    </xdr:from>
    <xdr:to>
      <xdr:col>10</xdr:col>
      <xdr:colOff>165100</xdr:colOff>
      <xdr:row>108</xdr:row>
      <xdr:rowOff>50256</xdr:rowOff>
    </xdr:to>
    <xdr:sp macro="" textlink="">
      <xdr:nvSpPr>
        <xdr:cNvPr id="325" name="楕円 324">
          <a:extLst>
            <a:ext uri="{FF2B5EF4-FFF2-40B4-BE49-F238E27FC236}">
              <a16:creationId xmlns:a16="http://schemas.microsoft.com/office/drawing/2014/main" id="{E8B36CAC-7BC8-42F5-B036-AABF5120ABF0}"/>
            </a:ext>
          </a:extLst>
        </xdr:cNvPr>
        <xdr:cNvSpPr/>
      </xdr:nvSpPr>
      <xdr:spPr>
        <a:xfrm>
          <a:off x="1968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170906</xdr:rowOff>
    </xdr:from>
    <xdr:to>
      <xdr:col>15</xdr:col>
      <xdr:colOff>50800</xdr:colOff>
      <xdr:row>108</xdr:row>
      <xdr:rowOff>35379</xdr:rowOff>
    </xdr:to>
    <xdr:cxnSp macro="">
      <xdr:nvCxnSpPr>
        <xdr:cNvPr id="326" name="直線コネクタ 325">
          <a:extLst>
            <a:ext uri="{FF2B5EF4-FFF2-40B4-BE49-F238E27FC236}">
              <a16:creationId xmlns:a16="http://schemas.microsoft.com/office/drawing/2014/main" id="{EDB1C72D-DC8A-4412-9D06-9A4B4AA91604}"/>
            </a:ext>
          </a:extLst>
        </xdr:cNvPr>
        <xdr:cNvCxnSpPr/>
      </xdr:nvCxnSpPr>
      <xdr:spPr>
        <a:xfrm>
          <a:off x="2019300" y="1851605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84182</xdr:rowOff>
    </xdr:from>
    <xdr:to>
      <xdr:col>6</xdr:col>
      <xdr:colOff>38100</xdr:colOff>
      <xdr:row>108</xdr:row>
      <xdr:rowOff>14332</xdr:rowOff>
    </xdr:to>
    <xdr:sp macro="" textlink="">
      <xdr:nvSpPr>
        <xdr:cNvPr id="327" name="楕円 326">
          <a:extLst>
            <a:ext uri="{FF2B5EF4-FFF2-40B4-BE49-F238E27FC236}">
              <a16:creationId xmlns:a16="http://schemas.microsoft.com/office/drawing/2014/main" id="{850C9480-7B54-4FA0-B2C8-444E3AD70543}"/>
            </a:ext>
          </a:extLst>
        </xdr:cNvPr>
        <xdr:cNvSpPr/>
      </xdr:nvSpPr>
      <xdr:spPr>
        <a:xfrm>
          <a:off x="1079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134982</xdr:rowOff>
    </xdr:from>
    <xdr:to>
      <xdr:col>10</xdr:col>
      <xdr:colOff>114300</xdr:colOff>
      <xdr:row>107</xdr:row>
      <xdr:rowOff>170906</xdr:rowOff>
    </xdr:to>
    <xdr:cxnSp macro="">
      <xdr:nvCxnSpPr>
        <xdr:cNvPr id="328" name="直線コネクタ 327">
          <a:extLst>
            <a:ext uri="{FF2B5EF4-FFF2-40B4-BE49-F238E27FC236}">
              <a16:creationId xmlns:a16="http://schemas.microsoft.com/office/drawing/2014/main" id="{BE4FDA9C-ADA0-420F-B579-2BB26FEA3F28}"/>
            </a:ext>
          </a:extLst>
        </xdr:cNvPr>
        <xdr:cNvCxnSpPr/>
      </xdr:nvCxnSpPr>
      <xdr:spPr>
        <a:xfrm>
          <a:off x="1130300" y="1848013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329" name="n_1aveValue【市民会館】&#10;有形固定資産減価償却率">
          <a:extLst>
            <a:ext uri="{FF2B5EF4-FFF2-40B4-BE49-F238E27FC236}">
              <a16:creationId xmlns:a16="http://schemas.microsoft.com/office/drawing/2014/main" id="{8DCE9A2F-5D84-47FA-B956-33893BEB7B18}"/>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0" name="n_2aveValue【市民会館】&#10;有形固定資産減価償却率">
          <a:extLst>
            <a:ext uri="{FF2B5EF4-FFF2-40B4-BE49-F238E27FC236}">
              <a16:creationId xmlns:a16="http://schemas.microsoft.com/office/drawing/2014/main" id="{3579550F-3CFC-4057-936A-2C234DBDEE7E}"/>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331" name="n_3aveValue【市民会館】&#10;有形固定資産減価償却率">
          <a:extLst>
            <a:ext uri="{FF2B5EF4-FFF2-40B4-BE49-F238E27FC236}">
              <a16:creationId xmlns:a16="http://schemas.microsoft.com/office/drawing/2014/main" id="{38987AD0-15BB-4867-B194-5108F5EC9127}"/>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332" name="n_4aveValue【市民会館】&#10;有形固定資産減価償却率">
          <a:extLst>
            <a:ext uri="{FF2B5EF4-FFF2-40B4-BE49-F238E27FC236}">
              <a16:creationId xmlns:a16="http://schemas.microsoft.com/office/drawing/2014/main" id="{E05AFAF9-DC6C-499C-9D16-551AC364B3B5}"/>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113228</xdr:rowOff>
    </xdr:from>
    <xdr:ext cx="405111" cy="259045"/>
    <xdr:sp macro="" textlink="">
      <xdr:nvSpPr>
        <xdr:cNvPr id="333" name="n_1mainValue【市民会館】&#10;有形固定資産減価償却率">
          <a:extLst>
            <a:ext uri="{FF2B5EF4-FFF2-40B4-BE49-F238E27FC236}">
              <a16:creationId xmlns:a16="http://schemas.microsoft.com/office/drawing/2014/main" id="{53C45B09-3C4B-46BE-902A-5101DFDDA0FC}"/>
            </a:ext>
          </a:extLst>
        </xdr:cNvPr>
        <xdr:cNvSpPr txBox="1"/>
      </xdr:nvSpPr>
      <xdr:spPr>
        <a:xfrm>
          <a:off x="3582044" y="1862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77306</xdr:rowOff>
    </xdr:from>
    <xdr:ext cx="405111" cy="259045"/>
    <xdr:sp macro="" textlink="">
      <xdr:nvSpPr>
        <xdr:cNvPr id="334" name="n_2mainValue【市民会館】&#10;有形固定資産減価償却率">
          <a:extLst>
            <a:ext uri="{FF2B5EF4-FFF2-40B4-BE49-F238E27FC236}">
              <a16:creationId xmlns:a16="http://schemas.microsoft.com/office/drawing/2014/main" id="{60C20D39-861E-43AC-B852-78E260C51783}"/>
            </a:ext>
          </a:extLst>
        </xdr:cNvPr>
        <xdr:cNvSpPr txBox="1"/>
      </xdr:nvSpPr>
      <xdr:spPr>
        <a:xfrm>
          <a:off x="2705744" y="1859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41383</xdr:rowOff>
    </xdr:from>
    <xdr:ext cx="405111" cy="259045"/>
    <xdr:sp macro="" textlink="">
      <xdr:nvSpPr>
        <xdr:cNvPr id="335" name="n_3mainValue【市民会館】&#10;有形固定資産減価償却率">
          <a:extLst>
            <a:ext uri="{FF2B5EF4-FFF2-40B4-BE49-F238E27FC236}">
              <a16:creationId xmlns:a16="http://schemas.microsoft.com/office/drawing/2014/main" id="{461AE45D-3C02-44A4-9404-595F9DAE7BD8}"/>
            </a:ext>
          </a:extLst>
        </xdr:cNvPr>
        <xdr:cNvSpPr txBox="1"/>
      </xdr:nvSpPr>
      <xdr:spPr>
        <a:xfrm>
          <a:off x="1816744" y="185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5459</xdr:rowOff>
    </xdr:from>
    <xdr:ext cx="405111" cy="259045"/>
    <xdr:sp macro="" textlink="">
      <xdr:nvSpPr>
        <xdr:cNvPr id="336" name="n_4mainValue【市民会館】&#10;有形固定資産減価償却率">
          <a:extLst>
            <a:ext uri="{FF2B5EF4-FFF2-40B4-BE49-F238E27FC236}">
              <a16:creationId xmlns:a16="http://schemas.microsoft.com/office/drawing/2014/main" id="{973F5E39-C14E-4D9F-A86A-A29FC6215923}"/>
            </a:ext>
          </a:extLst>
        </xdr:cNvPr>
        <xdr:cNvSpPr txBox="1"/>
      </xdr:nvSpPr>
      <xdr:spPr>
        <a:xfrm>
          <a:off x="9277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4C1A7E3-9FFC-40E5-A2B0-62CE6ED4A5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993D1816-A0F0-4C0F-95D2-4A71F06B699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3A0CC092-92B4-4B5D-8292-9DBA7BA63F3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2E6EFB94-28FF-4480-8887-919C7D2A55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46CA3FCF-07A6-4CEC-B8DD-32BDAFF881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D89E26A7-46E6-4A7C-A897-E9C715832A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A6923637-D2BF-479A-89B8-6249E3AFCE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26E9C7F1-5303-4B43-9771-A8BA05B61E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3C30D5AA-FF1C-4911-B14F-6F9EF6B1D2A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B5F6FA68-DB39-44E3-BBAE-D36F3D2D951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7" name="直線コネクタ 346">
          <a:extLst>
            <a:ext uri="{FF2B5EF4-FFF2-40B4-BE49-F238E27FC236}">
              <a16:creationId xmlns:a16="http://schemas.microsoft.com/office/drawing/2014/main" id="{7860471B-C38F-4179-8B24-1538DC787E4D}"/>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8" name="テキスト ボックス 347">
          <a:extLst>
            <a:ext uri="{FF2B5EF4-FFF2-40B4-BE49-F238E27FC236}">
              <a16:creationId xmlns:a16="http://schemas.microsoft.com/office/drawing/2014/main" id="{ABAE2B1F-3D6F-4A87-A4D3-233DD889B10A}"/>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9" name="直線コネクタ 348">
          <a:extLst>
            <a:ext uri="{FF2B5EF4-FFF2-40B4-BE49-F238E27FC236}">
              <a16:creationId xmlns:a16="http://schemas.microsoft.com/office/drawing/2014/main" id="{38D8CE58-29AD-48EB-94A8-2C6DDAB11C07}"/>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0" name="テキスト ボックス 349">
          <a:extLst>
            <a:ext uri="{FF2B5EF4-FFF2-40B4-BE49-F238E27FC236}">
              <a16:creationId xmlns:a16="http://schemas.microsoft.com/office/drawing/2014/main" id="{4FB675E8-ACEF-4EBF-8EFF-79AA42E59706}"/>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1" name="直線コネクタ 350">
          <a:extLst>
            <a:ext uri="{FF2B5EF4-FFF2-40B4-BE49-F238E27FC236}">
              <a16:creationId xmlns:a16="http://schemas.microsoft.com/office/drawing/2014/main" id="{8F2B3074-6D86-487D-80EB-5A53D5F5E49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2" name="テキスト ボックス 351">
          <a:extLst>
            <a:ext uri="{FF2B5EF4-FFF2-40B4-BE49-F238E27FC236}">
              <a16:creationId xmlns:a16="http://schemas.microsoft.com/office/drawing/2014/main" id="{6DC42A0A-D709-4D5A-A98D-288CC9CD7A57}"/>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3" name="直線コネクタ 352">
          <a:extLst>
            <a:ext uri="{FF2B5EF4-FFF2-40B4-BE49-F238E27FC236}">
              <a16:creationId xmlns:a16="http://schemas.microsoft.com/office/drawing/2014/main" id="{E7593E29-23F3-4ECC-8D33-4F6D924FBA2C}"/>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4" name="テキスト ボックス 353">
          <a:extLst>
            <a:ext uri="{FF2B5EF4-FFF2-40B4-BE49-F238E27FC236}">
              <a16:creationId xmlns:a16="http://schemas.microsoft.com/office/drawing/2014/main" id="{56F35B1D-8A82-4EC1-B5FC-3FBAA2B019DF}"/>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5" name="直線コネクタ 354">
          <a:extLst>
            <a:ext uri="{FF2B5EF4-FFF2-40B4-BE49-F238E27FC236}">
              <a16:creationId xmlns:a16="http://schemas.microsoft.com/office/drawing/2014/main" id="{F89C1AC2-9E9A-410D-880B-06EA176760AA}"/>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6" name="テキスト ボックス 355">
          <a:extLst>
            <a:ext uri="{FF2B5EF4-FFF2-40B4-BE49-F238E27FC236}">
              <a16:creationId xmlns:a16="http://schemas.microsoft.com/office/drawing/2014/main" id="{12969624-918F-4809-A87C-2CCAB8E41AD5}"/>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7" name="直線コネクタ 356">
          <a:extLst>
            <a:ext uri="{FF2B5EF4-FFF2-40B4-BE49-F238E27FC236}">
              <a16:creationId xmlns:a16="http://schemas.microsoft.com/office/drawing/2014/main" id="{E12C09BE-AE86-418D-8CC4-414A9696EECD}"/>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8" name="テキスト ボックス 357">
          <a:extLst>
            <a:ext uri="{FF2B5EF4-FFF2-40B4-BE49-F238E27FC236}">
              <a16:creationId xmlns:a16="http://schemas.microsoft.com/office/drawing/2014/main" id="{7FD9D0DE-17DF-4BE2-AF52-355AFF145025}"/>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B6A80A33-F2F2-47EB-8CE7-3877B3FDA6B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554446CD-61D9-4071-BA45-A57F2286F64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D1088640-B55F-4902-872D-D988A464A3C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62" name="直線コネクタ 361">
          <a:extLst>
            <a:ext uri="{FF2B5EF4-FFF2-40B4-BE49-F238E27FC236}">
              <a16:creationId xmlns:a16="http://schemas.microsoft.com/office/drawing/2014/main" id="{781188E6-2E11-40FE-A73B-666920CFF697}"/>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63" name="【市民会館】&#10;一人当たり面積最小値テキスト">
          <a:extLst>
            <a:ext uri="{FF2B5EF4-FFF2-40B4-BE49-F238E27FC236}">
              <a16:creationId xmlns:a16="http://schemas.microsoft.com/office/drawing/2014/main" id="{8779FF59-D33B-4064-87BC-FEF06D20DB19}"/>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64" name="直線コネクタ 363">
          <a:extLst>
            <a:ext uri="{FF2B5EF4-FFF2-40B4-BE49-F238E27FC236}">
              <a16:creationId xmlns:a16="http://schemas.microsoft.com/office/drawing/2014/main" id="{01AC99D0-3CE8-4EAE-8C06-1E16C67D5D64}"/>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5" name="【市民会館】&#10;一人当たり面積最大値テキスト">
          <a:extLst>
            <a:ext uri="{FF2B5EF4-FFF2-40B4-BE49-F238E27FC236}">
              <a16:creationId xmlns:a16="http://schemas.microsoft.com/office/drawing/2014/main" id="{645FB806-AA6B-436E-A042-B93C3792389A}"/>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6" name="直線コネクタ 365">
          <a:extLst>
            <a:ext uri="{FF2B5EF4-FFF2-40B4-BE49-F238E27FC236}">
              <a16:creationId xmlns:a16="http://schemas.microsoft.com/office/drawing/2014/main" id="{F4C3E44D-C805-49CF-A20B-C2C53C6AF496}"/>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367" name="【市民会館】&#10;一人当たり面積平均値テキスト">
          <a:extLst>
            <a:ext uri="{FF2B5EF4-FFF2-40B4-BE49-F238E27FC236}">
              <a16:creationId xmlns:a16="http://schemas.microsoft.com/office/drawing/2014/main" id="{A0DC9D44-A4DE-4130-83AA-9F625E679061}"/>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68" name="フローチャート: 判断 367">
          <a:extLst>
            <a:ext uri="{FF2B5EF4-FFF2-40B4-BE49-F238E27FC236}">
              <a16:creationId xmlns:a16="http://schemas.microsoft.com/office/drawing/2014/main" id="{44A85603-FFCD-4084-B895-B9E059AB923A}"/>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69" name="フローチャート: 判断 368">
          <a:extLst>
            <a:ext uri="{FF2B5EF4-FFF2-40B4-BE49-F238E27FC236}">
              <a16:creationId xmlns:a16="http://schemas.microsoft.com/office/drawing/2014/main" id="{A73AB16C-8355-48B2-BA50-31AA82DF5866}"/>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70" name="フローチャート: 判断 369">
          <a:extLst>
            <a:ext uri="{FF2B5EF4-FFF2-40B4-BE49-F238E27FC236}">
              <a16:creationId xmlns:a16="http://schemas.microsoft.com/office/drawing/2014/main" id="{C7729870-1C81-4BFA-97C9-043B0C97EF6A}"/>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71" name="フローチャート: 判断 370">
          <a:extLst>
            <a:ext uri="{FF2B5EF4-FFF2-40B4-BE49-F238E27FC236}">
              <a16:creationId xmlns:a16="http://schemas.microsoft.com/office/drawing/2014/main" id="{21D75DCB-89C5-4C30-92DE-C4FE83380379}"/>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72" name="フローチャート: 判断 371">
          <a:extLst>
            <a:ext uri="{FF2B5EF4-FFF2-40B4-BE49-F238E27FC236}">
              <a16:creationId xmlns:a16="http://schemas.microsoft.com/office/drawing/2014/main" id="{0C0383CF-D330-4B89-87D2-B1AF9821719E}"/>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47D19FA-DF86-44A2-B4E2-A6BB7273AF7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F5DE30A-DB7C-40E3-9D6C-34B0F7460AA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C115068-75CB-479B-ACC7-796BAC48B57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0A2747A-D451-49A6-A402-810F1C05CD3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0C861CB-0889-462C-BE80-A3A995AEE1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378" name="楕円 377">
          <a:extLst>
            <a:ext uri="{FF2B5EF4-FFF2-40B4-BE49-F238E27FC236}">
              <a16:creationId xmlns:a16="http://schemas.microsoft.com/office/drawing/2014/main" id="{F10C60AE-14D7-49EC-9E1A-B227F04CF7BD}"/>
            </a:ext>
          </a:extLst>
        </xdr:cNvPr>
        <xdr:cNvSpPr/>
      </xdr:nvSpPr>
      <xdr:spPr>
        <a:xfrm>
          <a:off x="10426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118127</xdr:rowOff>
    </xdr:from>
    <xdr:ext cx="469744" cy="259045"/>
    <xdr:sp macro="" textlink="">
      <xdr:nvSpPr>
        <xdr:cNvPr id="379" name="【市民会館】&#10;一人当たり面積該当値テキスト">
          <a:extLst>
            <a:ext uri="{FF2B5EF4-FFF2-40B4-BE49-F238E27FC236}">
              <a16:creationId xmlns:a16="http://schemas.microsoft.com/office/drawing/2014/main" id="{106F6BD1-4C27-47E2-A7CC-E37438E73EF9}"/>
            </a:ext>
          </a:extLst>
        </xdr:cNvPr>
        <xdr:cNvSpPr txBox="1"/>
      </xdr:nvSpPr>
      <xdr:spPr>
        <a:xfrm>
          <a:off x="10515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145143</xdr:rowOff>
    </xdr:from>
    <xdr:to>
      <xdr:col>50</xdr:col>
      <xdr:colOff>165100</xdr:colOff>
      <xdr:row>107</xdr:row>
      <xdr:rowOff>75293</xdr:rowOff>
    </xdr:to>
    <xdr:sp macro="" textlink="">
      <xdr:nvSpPr>
        <xdr:cNvPr id="380" name="楕円 379">
          <a:extLst>
            <a:ext uri="{FF2B5EF4-FFF2-40B4-BE49-F238E27FC236}">
              <a16:creationId xmlns:a16="http://schemas.microsoft.com/office/drawing/2014/main" id="{0D6D376E-F25B-4CD8-A3FB-0C85FAC961B9}"/>
            </a:ext>
          </a:extLst>
        </xdr:cNvPr>
        <xdr:cNvSpPr/>
      </xdr:nvSpPr>
      <xdr:spPr>
        <a:xfrm>
          <a:off x="9588500" y="1831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24493</xdr:rowOff>
    </xdr:to>
    <xdr:cxnSp macro="">
      <xdr:nvCxnSpPr>
        <xdr:cNvPr id="381" name="直線コネクタ 380">
          <a:extLst>
            <a:ext uri="{FF2B5EF4-FFF2-40B4-BE49-F238E27FC236}">
              <a16:creationId xmlns:a16="http://schemas.microsoft.com/office/drawing/2014/main" id="{4EDE6B1F-198A-4791-B954-909F1E66BE44}"/>
            </a:ext>
          </a:extLst>
        </xdr:cNvPr>
        <xdr:cNvCxnSpPr/>
      </xdr:nvCxnSpPr>
      <xdr:spPr>
        <a:xfrm flipV="1">
          <a:off x="9639300" y="18364200"/>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147320</xdr:rowOff>
    </xdr:from>
    <xdr:to>
      <xdr:col>46</xdr:col>
      <xdr:colOff>38100</xdr:colOff>
      <xdr:row>107</xdr:row>
      <xdr:rowOff>77470</xdr:rowOff>
    </xdr:to>
    <xdr:sp macro="" textlink="">
      <xdr:nvSpPr>
        <xdr:cNvPr id="382" name="楕円 381">
          <a:extLst>
            <a:ext uri="{FF2B5EF4-FFF2-40B4-BE49-F238E27FC236}">
              <a16:creationId xmlns:a16="http://schemas.microsoft.com/office/drawing/2014/main" id="{29311714-9528-4ACD-8670-4FBC973F75AC}"/>
            </a:ext>
          </a:extLst>
        </xdr:cNvPr>
        <xdr:cNvSpPr/>
      </xdr:nvSpPr>
      <xdr:spPr>
        <a:xfrm>
          <a:off x="8699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24493</xdr:rowOff>
    </xdr:from>
    <xdr:to>
      <xdr:col>50</xdr:col>
      <xdr:colOff>114300</xdr:colOff>
      <xdr:row>107</xdr:row>
      <xdr:rowOff>26670</xdr:rowOff>
    </xdr:to>
    <xdr:cxnSp macro="">
      <xdr:nvCxnSpPr>
        <xdr:cNvPr id="383" name="直線コネクタ 382">
          <a:extLst>
            <a:ext uri="{FF2B5EF4-FFF2-40B4-BE49-F238E27FC236}">
              <a16:creationId xmlns:a16="http://schemas.microsoft.com/office/drawing/2014/main" id="{A1D82F38-CF12-4126-8A05-A2F34FC29F02}"/>
            </a:ext>
          </a:extLst>
        </xdr:cNvPr>
        <xdr:cNvCxnSpPr/>
      </xdr:nvCxnSpPr>
      <xdr:spPr>
        <a:xfrm flipV="1">
          <a:off x="8750300" y="183696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149498</xdr:rowOff>
    </xdr:from>
    <xdr:to>
      <xdr:col>41</xdr:col>
      <xdr:colOff>101600</xdr:colOff>
      <xdr:row>107</xdr:row>
      <xdr:rowOff>79648</xdr:rowOff>
    </xdr:to>
    <xdr:sp macro="" textlink="">
      <xdr:nvSpPr>
        <xdr:cNvPr id="384" name="楕円 383">
          <a:extLst>
            <a:ext uri="{FF2B5EF4-FFF2-40B4-BE49-F238E27FC236}">
              <a16:creationId xmlns:a16="http://schemas.microsoft.com/office/drawing/2014/main" id="{CC6BF0F7-DD46-4425-83E8-6B4082BD25BB}"/>
            </a:ext>
          </a:extLst>
        </xdr:cNvPr>
        <xdr:cNvSpPr/>
      </xdr:nvSpPr>
      <xdr:spPr>
        <a:xfrm>
          <a:off x="781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26670</xdr:rowOff>
    </xdr:from>
    <xdr:to>
      <xdr:col>45</xdr:col>
      <xdr:colOff>177800</xdr:colOff>
      <xdr:row>107</xdr:row>
      <xdr:rowOff>28848</xdr:rowOff>
    </xdr:to>
    <xdr:cxnSp macro="">
      <xdr:nvCxnSpPr>
        <xdr:cNvPr id="385" name="直線コネクタ 384">
          <a:extLst>
            <a:ext uri="{FF2B5EF4-FFF2-40B4-BE49-F238E27FC236}">
              <a16:creationId xmlns:a16="http://schemas.microsoft.com/office/drawing/2014/main" id="{3902A1DE-F1DE-41F2-AB4B-0E7E4F02BC67}"/>
            </a:ext>
          </a:extLst>
        </xdr:cNvPr>
        <xdr:cNvCxnSpPr/>
      </xdr:nvCxnSpPr>
      <xdr:spPr>
        <a:xfrm flipV="1">
          <a:off x="7861300" y="18371820"/>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149498</xdr:rowOff>
    </xdr:from>
    <xdr:to>
      <xdr:col>36</xdr:col>
      <xdr:colOff>165100</xdr:colOff>
      <xdr:row>107</xdr:row>
      <xdr:rowOff>79648</xdr:rowOff>
    </xdr:to>
    <xdr:sp macro="" textlink="">
      <xdr:nvSpPr>
        <xdr:cNvPr id="386" name="楕円 385">
          <a:extLst>
            <a:ext uri="{FF2B5EF4-FFF2-40B4-BE49-F238E27FC236}">
              <a16:creationId xmlns:a16="http://schemas.microsoft.com/office/drawing/2014/main" id="{6EB8EE7C-6C93-4BA0-87C2-BECC41D0A8E2}"/>
            </a:ext>
          </a:extLst>
        </xdr:cNvPr>
        <xdr:cNvSpPr/>
      </xdr:nvSpPr>
      <xdr:spPr>
        <a:xfrm>
          <a:off x="6921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28848</xdr:rowOff>
    </xdr:from>
    <xdr:to>
      <xdr:col>41</xdr:col>
      <xdr:colOff>50800</xdr:colOff>
      <xdr:row>107</xdr:row>
      <xdr:rowOff>28848</xdr:rowOff>
    </xdr:to>
    <xdr:cxnSp macro="">
      <xdr:nvCxnSpPr>
        <xdr:cNvPr id="387" name="直線コネクタ 386">
          <a:extLst>
            <a:ext uri="{FF2B5EF4-FFF2-40B4-BE49-F238E27FC236}">
              <a16:creationId xmlns:a16="http://schemas.microsoft.com/office/drawing/2014/main" id="{25546C97-10E9-46F3-A644-CC677449308F}"/>
            </a:ext>
          </a:extLst>
        </xdr:cNvPr>
        <xdr:cNvCxnSpPr/>
      </xdr:nvCxnSpPr>
      <xdr:spPr>
        <a:xfrm>
          <a:off x="6972300" y="183739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88" name="n_1aveValue【市民会館】&#10;一人当たり面積">
          <a:extLst>
            <a:ext uri="{FF2B5EF4-FFF2-40B4-BE49-F238E27FC236}">
              <a16:creationId xmlns:a16="http://schemas.microsoft.com/office/drawing/2014/main" id="{72230E81-679A-4ADA-B0EF-FC523C32FE56}"/>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89" name="n_2aveValue【市民会館】&#10;一人当たり面積">
          <a:extLst>
            <a:ext uri="{FF2B5EF4-FFF2-40B4-BE49-F238E27FC236}">
              <a16:creationId xmlns:a16="http://schemas.microsoft.com/office/drawing/2014/main" id="{6E6C2A08-E3D0-461F-A6F7-0BA6E8E53174}"/>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390" name="n_3aveValue【市民会館】&#10;一人当たり面積">
          <a:extLst>
            <a:ext uri="{FF2B5EF4-FFF2-40B4-BE49-F238E27FC236}">
              <a16:creationId xmlns:a16="http://schemas.microsoft.com/office/drawing/2014/main" id="{7B159030-76A2-4B5F-B53A-0B6128EC36C6}"/>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91" name="n_4aveValue【市民会館】&#10;一人当たり面積">
          <a:extLst>
            <a:ext uri="{FF2B5EF4-FFF2-40B4-BE49-F238E27FC236}">
              <a16:creationId xmlns:a16="http://schemas.microsoft.com/office/drawing/2014/main" id="{0759C7D5-8529-4694-A048-C115DBDF2CAB}"/>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66420</xdr:rowOff>
    </xdr:from>
    <xdr:ext cx="469744" cy="259045"/>
    <xdr:sp macro="" textlink="">
      <xdr:nvSpPr>
        <xdr:cNvPr id="392" name="n_1mainValue【市民会館】&#10;一人当たり面積">
          <a:extLst>
            <a:ext uri="{FF2B5EF4-FFF2-40B4-BE49-F238E27FC236}">
              <a16:creationId xmlns:a16="http://schemas.microsoft.com/office/drawing/2014/main" id="{39BDAE62-B4F3-4C9C-8D54-5DFD834B7A60}"/>
            </a:ext>
          </a:extLst>
        </xdr:cNvPr>
        <xdr:cNvSpPr txBox="1"/>
      </xdr:nvSpPr>
      <xdr:spPr>
        <a:xfrm>
          <a:off x="9391727" y="1841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68597</xdr:rowOff>
    </xdr:from>
    <xdr:ext cx="469744" cy="259045"/>
    <xdr:sp macro="" textlink="">
      <xdr:nvSpPr>
        <xdr:cNvPr id="393" name="n_2mainValue【市民会館】&#10;一人当たり面積">
          <a:extLst>
            <a:ext uri="{FF2B5EF4-FFF2-40B4-BE49-F238E27FC236}">
              <a16:creationId xmlns:a16="http://schemas.microsoft.com/office/drawing/2014/main" id="{2AF08311-E9A6-4E8A-A757-39C94E690B11}"/>
            </a:ext>
          </a:extLst>
        </xdr:cNvPr>
        <xdr:cNvSpPr txBox="1"/>
      </xdr:nvSpPr>
      <xdr:spPr>
        <a:xfrm>
          <a:off x="85154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70775</xdr:rowOff>
    </xdr:from>
    <xdr:ext cx="469744" cy="259045"/>
    <xdr:sp macro="" textlink="">
      <xdr:nvSpPr>
        <xdr:cNvPr id="394" name="n_3mainValue【市民会館】&#10;一人当たり面積">
          <a:extLst>
            <a:ext uri="{FF2B5EF4-FFF2-40B4-BE49-F238E27FC236}">
              <a16:creationId xmlns:a16="http://schemas.microsoft.com/office/drawing/2014/main" id="{22AE1432-08A5-486B-8C08-236E373F9E84}"/>
            </a:ext>
          </a:extLst>
        </xdr:cNvPr>
        <xdr:cNvSpPr txBox="1"/>
      </xdr:nvSpPr>
      <xdr:spPr>
        <a:xfrm>
          <a:off x="7626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70775</xdr:rowOff>
    </xdr:from>
    <xdr:ext cx="469744" cy="259045"/>
    <xdr:sp macro="" textlink="">
      <xdr:nvSpPr>
        <xdr:cNvPr id="395" name="n_4mainValue【市民会館】&#10;一人当たり面積">
          <a:extLst>
            <a:ext uri="{FF2B5EF4-FFF2-40B4-BE49-F238E27FC236}">
              <a16:creationId xmlns:a16="http://schemas.microsoft.com/office/drawing/2014/main" id="{A3996BA6-D4CD-4D1E-8E53-C39FE4E993FA}"/>
            </a:ext>
          </a:extLst>
        </xdr:cNvPr>
        <xdr:cNvSpPr txBox="1"/>
      </xdr:nvSpPr>
      <xdr:spPr>
        <a:xfrm>
          <a:off x="6737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C9992F7A-9920-4777-A411-F31C0CCB1A6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CA1D1C5-9254-44CE-B1FC-2BF090C59CF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B731406A-B7A6-485C-BA47-5F8AC479A4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FC087B7C-C1B1-4003-ACDD-21A62E0B1F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8AB68696-1612-44C8-AE45-6CE1D885173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ED488171-3998-4B8A-BCD2-2075BEBD1E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5D97C61E-9225-405A-A391-7A1258C773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579F31E5-A3BE-4340-B36C-E85FD68ED98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a:extLst>
            <a:ext uri="{FF2B5EF4-FFF2-40B4-BE49-F238E27FC236}">
              <a16:creationId xmlns:a16="http://schemas.microsoft.com/office/drawing/2014/main" id="{BA4F0DE2-C4D3-4C32-8657-04B964217D8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a:extLst>
            <a:ext uri="{FF2B5EF4-FFF2-40B4-BE49-F238E27FC236}">
              <a16:creationId xmlns:a16="http://schemas.microsoft.com/office/drawing/2014/main" id="{3B4035F4-5E8E-441C-B07A-E0E980BD8D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a:extLst>
            <a:ext uri="{FF2B5EF4-FFF2-40B4-BE49-F238E27FC236}">
              <a16:creationId xmlns:a16="http://schemas.microsoft.com/office/drawing/2014/main" id="{48ACEAB9-D1A9-40C3-823B-6BB982FDF99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a:extLst>
            <a:ext uri="{FF2B5EF4-FFF2-40B4-BE49-F238E27FC236}">
              <a16:creationId xmlns:a16="http://schemas.microsoft.com/office/drawing/2014/main" id="{9BB504BE-6251-4A61-9D44-DD7C4452724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a:extLst>
            <a:ext uri="{FF2B5EF4-FFF2-40B4-BE49-F238E27FC236}">
              <a16:creationId xmlns:a16="http://schemas.microsoft.com/office/drawing/2014/main" id="{6B393635-8E4C-41CA-BFBD-FDC4C24938C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a:extLst>
            <a:ext uri="{FF2B5EF4-FFF2-40B4-BE49-F238E27FC236}">
              <a16:creationId xmlns:a16="http://schemas.microsoft.com/office/drawing/2014/main" id="{5B86A94B-52AE-49F3-9F33-1E009CCFFE4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a:extLst>
            <a:ext uri="{FF2B5EF4-FFF2-40B4-BE49-F238E27FC236}">
              <a16:creationId xmlns:a16="http://schemas.microsoft.com/office/drawing/2014/main" id="{65F1C377-0DE4-4A39-99ED-B056587D0B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a:extLst>
            <a:ext uri="{FF2B5EF4-FFF2-40B4-BE49-F238E27FC236}">
              <a16:creationId xmlns:a16="http://schemas.microsoft.com/office/drawing/2014/main" id="{9719A21A-FD79-4CB8-9CDF-8FF8C8F53AA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2" name="正方形/長方形 411">
          <a:extLst>
            <a:ext uri="{FF2B5EF4-FFF2-40B4-BE49-F238E27FC236}">
              <a16:creationId xmlns:a16="http://schemas.microsoft.com/office/drawing/2014/main" id="{8CA4C58D-396B-4D3E-BE2A-90A24421E8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3" name="正方形/長方形 412">
          <a:extLst>
            <a:ext uri="{FF2B5EF4-FFF2-40B4-BE49-F238E27FC236}">
              <a16:creationId xmlns:a16="http://schemas.microsoft.com/office/drawing/2014/main" id="{60F92DE1-BD40-4FD5-AD2B-6FA81B615F7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4" name="正方形/長方形 413">
          <a:extLst>
            <a:ext uri="{FF2B5EF4-FFF2-40B4-BE49-F238E27FC236}">
              <a16:creationId xmlns:a16="http://schemas.microsoft.com/office/drawing/2014/main" id="{6E2AD0EA-2BB4-4E28-B6E1-7408ADCEF97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5" name="正方形/長方形 414">
          <a:extLst>
            <a:ext uri="{FF2B5EF4-FFF2-40B4-BE49-F238E27FC236}">
              <a16:creationId xmlns:a16="http://schemas.microsoft.com/office/drawing/2014/main" id="{5EB3FBEB-E8AA-4775-82E7-935FE4E159E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6" name="正方形/長方形 415">
          <a:extLst>
            <a:ext uri="{FF2B5EF4-FFF2-40B4-BE49-F238E27FC236}">
              <a16:creationId xmlns:a16="http://schemas.microsoft.com/office/drawing/2014/main" id="{34CEB08A-02FA-43B5-975B-2A2B9C25EB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7" name="正方形/長方形 416">
          <a:extLst>
            <a:ext uri="{FF2B5EF4-FFF2-40B4-BE49-F238E27FC236}">
              <a16:creationId xmlns:a16="http://schemas.microsoft.com/office/drawing/2014/main" id="{E68F365F-A2F0-4CBD-B579-3752B9FF15E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8" name="正方形/長方形 417">
          <a:extLst>
            <a:ext uri="{FF2B5EF4-FFF2-40B4-BE49-F238E27FC236}">
              <a16:creationId xmlns:a16="http://schemas.microsoft.com/office/drawing/2014/main" id="{44B9576D-09CD-4354-8463-488B14F517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9" name="正方形/長方形 418">
          <a:extLst>
            <a:ext uri="{FF2B5EF4-FFF2-40B4-BE49-F238E27FC236}">
              <a16:creationId xmlns:a16="http://schemas.microsoft.com/office/drawing/2014/main" id="{B2F7F599-5056-4E2E-A4C2-63EA52AB08B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0" name="テキスト ボックス 419">
          <a:extLst>
            <a:ext uri="{FF2B5EF4-FFF2-40B4-BE49-F238E27FC236}">
              <a16:creationId xmlns:a16="http://schemas.microsoft.com/office/drawing/2014/main" id="{704FFB39-7E58-4705-A17D-0DBD7E57D4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1" name="直線コネクタ 420">
          <a:extLst>
            <a:ext uri="{FF2B5EF4-FFF2-40B4-BE49-F238E27FC236}">
              <a16:creationId xmlns:a16="http://schemas.microsoft.com/office/drawing/2014/main" id="{6094436F-0CC7-4627-B561-9974054396C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2" name="テキスト ボックス 421">
          <a:extLst>
            <a:ext uri="{FF2B5EF4-FFF2-40B4-BE49-F238E27FC236}">
              <a16:creationId xmlns:a16="http://schemas.microsoft.com/office/drawing/2014/main" id="{7AAEB4B2-F6C9-4B1F-9A5B-63E4264171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3" name="直線コネクタ 422">
          <a:extLst>
            <a:ext uri="{FF2B5EF4-FFF2-40B4-BE49-F238E27FC236}">
              <a16:creationId xmlns:a16="http://schemas.microsoft.com/office/drawing/2014/main" id="{11266EA3-FAAD-4773-A271-AFF48C9952A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4" name="テキスト ボックス 423">
          <a:extLst>
            <a:ext uri="{FF2B5EF4-FFF2-40B4-BE49-F238E27FC236}">
              <a16:creationId xmlns:a16="http://schemas.microsoft.com/office/drawing/2014/main" id="{A351E3C3-D61A-4FC0-BEC5-42B6DEAA4B1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5" name="直線コネクタ 424">
          <a:extLst>
            <a:ext uri="{FF2B5EF4-FFF2-40B4-BE49-F238E27FC236}">
              <a16:creationId xmlns:a16="http://schemas.microsoft.com/office/drawing/2014/main" id="{4B9ADA89-39A2-4067-8FB0-7688F3633D3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6" name="テキスト ボックス 425">
          <a:extLst>
            <a:ext uri="{FF2B5EF4-FFF2-40B4-BE49-F238E27FC236}">
              <a16:creationId xmlns:a16="http://schemas.microsoft.com/office/drawing/2014/main" id="{BB982EC6-F09E-473A-9555-46ED8941782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7" name="直線コネクタ 426">
          <a:extLst>
            <a:ext uri="{FF2B5EF4-FFF2-40B4-BE49-F238E27FC236}">
              <a16:creationId xmlns:a16="http://schemas.microsoft.com/office/drawing/2014/main" id="{89C89D31-768C-4685-98AD-0A04DB8906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8" name="テキスト ボックス 427">
          <a:extLst>
            <a:ext uri="{FF2B5EF4-FFF2-40B4-BE49-F238E27FC236}">
              <a16:creationId xmlns:a16="http://schemas.microsoft.com/office/drawing/2014/main" id="{80D1A9B4-C47E-4FC4-ADB2-38CDC0AED86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9" name="直線コネクタ 428">
          <a:extLst>
            <a:ext uri="{FF2B5EF4-FFF2-40B4-BE49-F238E27FC236}">
              <a16:creationId xmlns:a16="http://schemas.microsoft.com/office/drawing/2014/main" id="{780EE570-4FDD-4CBD-8F7E-31F644253F4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0" name="テキスト ボックス 429">
          <a:extLst>
            <a:ext uri="{FF2B5EF4-FFF2-40B4-BE49-F238E27FC236}">
              <a16:creationId xmlns:a16="http://schemas.microsoft.com/office/drawing/2014/main" id="{A2309D72-941D-4734-995E-F5D374B67AE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1" name="直線コネクタ 430">
          <a:extLst>
            <a:ext uri="{FF2B5EF4-FFF2-40B4-BE49-F238E27FC236}">
              <a16:creationId xmlns:a16="http://schemas.microsoft.com/office/drawing/2014/main" id="{693F2656-1D03-4C6A-BF2D-26096FA157F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2" name="テキスト ボックス 431">
          <a:extLst>
            <a:ext uri="{FF2B5EF4-FFF2-40B4-BE49-F238E27FC236}">
              <a16:creationId xmlns:a16="http://schemas.microsoft.com/office/drawing/2014/main" id="{17468C12-0E30-4713-A1FF-43BDB6A5B4D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D1D02757-BB98-46D9-B22A-536A796B060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4" name="テキスト ボックス 433">
          <a:extLst>
            <a:ext uri="{FF2B5EF4-FFF2-40B4-BE49-F238E27FC236}">
              <a16:creationId xmlns:a16="http://schemas.microsoft.com/office/drawing/2014/main" id="{FAA22CBC-29B5-46B1-9A00-438CF3DA03B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保健センター・保健所】&#10;有形固定資産減価償却率グラフ枠">
          <a:extLst>
            <a:ext uri="{FF2B5EF4-FFF2-40B4-BE49-F238E27FC236}">
              <a16:creationId xmlns:a16="http://schemas.microsoft.com/office/drawing/2014/main" id="{05538DD1-7954-4A2E-AA72-28E72B8A4E1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6" name="直線コネクタ 435">
          <a:extLst>
            <a:ext uri="{FF2B5EF4-FFF2-40B4-BE49-F238E27FC236}">
              <a16:creationId xmlns:a16="http://schemas.microsoft.com/office/drawing/2014/main" id="{CE6DF15B-BC8B-4C7B-ADCE-F9815E2F3622}"/>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7" name="【保健センター・保健所】&#10;有形固定資産減価償却率最小値テキスト">
          <a:extLst>
            <a:ext uri="{FF2B5EF4-FFF2-40B4-BE49-F238E27FC236}">
              <a16:creationId xmlns:a16="http://schemas.microsoft.com/office/drawing/2014/main" id="{1CC63DE6-2B5A-47E5-928A-AF93AEF1C47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8" name="直線コネクタ 437">
          <a:extLst>
            <a:ext uri="{FF2B5EF4-FFF2-40B4-BE49-F238E27FC236}">
              <a16:creationId xmlns:a16="http://schemas.microsoft.com/office/drawing/2014/main" id="{61037284-7E7B-4773-98D7-B199543DA42B}"/>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9" name="【保健センター・保健所】&#10;有形固定資産減価償却率最大値テキスト">
          <a:extLst>
            <a:ext uri="{FF2B5EF4-FFF2-40B4-BE49-F238E27FC236}">
              <a16:creationId xmlns:a16="http://schemas.microsoft.com/office/drawing/2014/main" id="{21FD7BFB-3261-47A6-8D57-F017E9358EA2}"/>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40" name="直線コネクタ 439">
          <a:extLst>
            <a:ext uri="{FF2B5EF4-FFF2-40B4-BE49-F238E27FC236}">
              <a16:creationId xmlns:a16="http://schemas.microsoft.com/office/drawing/2014/main" id="{CA214A94-933E-4F54-9F9B-3EB29530681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41" name="【保健センター・保健所】&#10;有形固定資産減価償却率平均値テキスト">
          <a:extLst>
            <a:ext uri="{FF2B5EF4-FFF2-40B4-BE49-F238E27FC236}">
              <a16:creationId xmlns:a16="http://schemas.microsoft.com/office/drawing/2014/main" id="{20F6CDF8-83DD-4AB5-8911-72F1CB4E383E}"/>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42" name="フローチャート: 判断 441">
          <a:extLst>
            <a:ext uri="{FF2B5EF4-FFF2-40B4-BE49-F238E27FC236}">
              <a16:creationId xmlns:a16="http://schemas.microsoft.com/office/drawing/2014/main" id="{33893EBC-D692-42B7-BD55-B7867E68C8E2}"/>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43" name="フローチャート: 判断 442">
          <a:extLst>
            <a:ext uri="{FF2B5EF4-FFF2-40B4-BE49-F238E27FC236}">
              <a16:creationId xmlns:a16="http://schemas.microsoft.com/office/drawing/2014/main" id="{59493ADB-52D5-4E54-B2D8-A90ABAD6DADF}"/>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4" name="フローチャート: 判断 443">
          <a:extLst>
            <a:ext uri="{FF2B5EF4-FFF2-40B4-BE49-F238E27FC236}">
              <a16:creationId xmlns:a16="http://schemas.microsoft.com/office/drawing/2014/main" id="{E2F89B1B-7988-4059-A49A-41AACC6DC105}"/>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5" name="フローチャート: 判断 444">
          <a:extLst>
            <a:ext uri="{FF2B5EF4-FFF2-40B4-BE49-F238E27FC236}">
              <a16:creationId xmlns:a16="http://schemas.microsoft.com/office/drawing/2014/main" id="{DF2C63EE-9BEB-43A9-97F2-3D72C7F9ADD8}"/>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6" name="フローチャート: 判断 445">
          <a:extLst>
            <a:ext uri="{FF2B5EF4-FFF2-40B4-BE49-F238E27FC236}">
              <a16:creationId xmlns:a16="http://schemas.microsoft.com/office/drawing/2014/main" id="{55952A1E-CD2F-4037-89D6-CFD6A5225DDF}"/>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BF815CD-FC41-42D3-9663-5FE60DB56A1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F05C8BD-3046-4DF9-B7A0-459238F9F18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DD538A3-012D-47EF-8D8B-A6D8B86168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9B64852-522F-4CC2-A98E-E4C7B468CFC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29448248-992A-408F-AC3F-F4F6262F63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452" name="楕円 451">
          <a:extLst>
            <a:ext uri="{FF2B5EF4-FFF2-40B4-BE49-F238E27FC236}">
              <a16:creationId xmlns:a16="http://schemas.microsoft.com/office/drawing/2014/main" id="{31EB0EBF-4AB7-40DF-9E4E-D75F27994ADB}"/>
            </a:ext>
          </a:extLst>
        </xdr:cNvPr>
        <xdr:cNvSpPr/>
      </xdr:nvSpPr>
      <xdr:spPr>
        <a:xfrm>
          <a:off x="16268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64787</xdr:rowOff>
    </xdr:from>
    <xdr:ext cx="405111" cy="259045"/>
    <xdr:sp macro="" textlink="">
      <xdr:nvSpPr>
        <xdr:cNvPr id="453" name="【保健センター・保健所】&#10;有形固定資産減価償却率該当値テキスト">
          <a:extLst>
            <a:ext uri="{FF2B5EF4-FFF2-40B4-BE49-F238E27FC236}">
              <a16:creationId xmlns:a16="http://schemas.microsoft.com/office/drawing/2014/main" id="{AACE7BC6-5E4A-4A94-8BD7-5277C0A0D930}"/>
            </a:ext>
          </a:extLst>
        </xdr:cNvPr>
        <xdr:cNvSpPr txBox="1"/>
      </xdr:nvSpPr>
      <xdr:spPr>
        <a:xfrm>
          <a:off x="16357600"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86360</xdr:rowOff>
    </xdr:from>
    <xdr:to>
      <xdr:col>81</xdr:col>
      <xdr:colOff>101600</xdr:colOff>
      <xdr:row>60</xdr:row>
      <xdr:rowOff>16510</xdr:rowOff>
    </xdr:to>
    <xdr:sp macro="" textlink="">
      <xdr:nvSpPr>
        <xdr:cNvPr id="454" name="楕円 453">
          <a:extLst>
            <a:ext uri="{FF2B5EF4-FFF2-40B4-BE49-F238E27FC236}">
              <a16:creationId xmlns:a16="http://schemas.microsoft.com/office/drawing/2014/main" id="{37842C17-6A64-4634-A25B-59F69E818C4C}"/>
            </a:ext>
          </a:extLst>
        </xdr:cNvPr>
        <xdr:cNvSpPr/>
      </xdr:nvSpPr>
      <xdr:spPr>
        <a:xfrm>
          <a:off x="15430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137160</xdr:rowOff>
    </xdr:from>
    <xdr:to>
      <xdr:col>85</xdr:col>
      <xdr:colOff>127000</xdr:colOff>
      <xdr:row>59</xdr:row>
      <xdr:rowOff>137160</xdr:rowOff>
    </xdr:to>
    <xdr:cxnSp macro="">
      <xdr:nvCxnSpPr>
        <xdr:cNvPr id="455" name="直線コネクタ 454">
          <a:extLst>
            <a:ext uri="{FF2B5EF4-FFF2-40B4-BE49-F238E27FC236}">
              <a16:creationId xmlns:a16="http://schemas.microsoft.com/office/drawing/2014/main" id="{9081A1F9-81D7-48A1-A3C9-9C9D1CA6B8AE}"/>
            </a:ext>
          </a:extLst>
        </xdr:cNvPr>
        <xdr:cNvCxnSpPr/>
      </xdr:nvCxnSpPr>
      <xdr:spPr>
        <a:xfrm>
          <a:off x="15481300" y="102527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56" name="楕円 455">
          <a:extLst>
            <a:ext uri="{FF2B5EF4-FFF2-40B4-BE49-F238E27FC236}">
              <a16:creationId xmlns:a16="http://schemas.microsoft.com/office/drawing/2014/main" id="{46C1800E-E4E8-46DB-8B33-CBB4998A5645}"/>
            </a:ext>
          </a:extLst>
        </xdr:cNvPr>
        <xdr:cNvSpPr/>
      </xdr:nvSpPr>
      <xdr:spPr>
        <a:xfrm>
          <a:off x="14541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60960</xdr:rowOff>
    </xdr:from>
    <xdr:to>
      <xdr:col>81</xdr:col>
      <xdr:colOff>50800</xdr:colOff>
      <xdr:row>59</xdr:row>
      <xdr:rowOff>137160</xdr:rowOff>
    </xdr:to>
    <xdr:cxnSp macro="">
      <xdr:nvCxnSpPr>
        <xdr:cNvPr id="457" name="直線コネクタ 456">
          <a:extLst>
            <a:ext uri="{FF2B5EF4-FFF2-40B4-BE49-F238E27FC236}">
              <a16:creationId xmlns:a16="http://schemas.microsoft.com/office/drawing/2014/main" id="{5A6153B0-DB7C-47CB-B053-8EF8B4BC257F}"/>
            </a:ext>
          </a:extLst>
        </xdr:cNvPr>
        <xdr:cNvCxnSpPr/>
      </xdr:nvCxnSpPr>
      <xdr:spPr>
        <a:xfrm>
          <a:off x="14592300" y="101765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143510</xdr:rowOff>
    </xdr:from>
    <xdr:to>
      <xdr:col>72</xdr:col>
      <xdr:colOff>38100</xdr:colOff>
      <xdr:row>59</xdr:row>
      <xdr:rowOff>73660</xdr:rowOff>
    </xdr:to>
    <xdr:sp macro="" textlink="">
      <xdr:nvSpPr>
        <xdr:cNvPr id="458" name="楕円 457">
          <a:extLst>
            <a:ext uri="{FF2B5EF4-FFF2-40B4-BE49-F238E27FC236}">
              <a16:creationId xmlns:a16="http://schemas.microsoft.com/office/drawing/2014/main" id="{EA326D8F-7534-404F-8117-5C6F2ABD4933}"/>
            </a:ext>
          </a:extLst>
        </xdr:cNvPr>
        <xdr:cNvSpPr/>
      </xdr:nvSpPr>
      <xdr:spPr>
        <a:xfrm>
          <a:off x="13652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22860</xdr:rowOff>
    </xdr:from>
    <xdr:to>
      <xdr:col>76</xdr:col>
      <xdr:colOff>114300</xdr:colOff>
      <xdr:row>59</xdr:row>
      <xdr:rowOff>60960</xdr:rowOff>
    </xdr:to>
    <xdr:cxnSp macro="">
      <xdr:nvCxnSpPr>
        <xdr:cNvPr id="459" name="直線コネクタ 458">
          <a:extLst>
            <a:ext uri="{FF2B5EF4-FFF2-40B4-BE49-F238E27FC236}">
              <a16:creationId xmlns:a16="http://schemas.microsoft.com/office/drawing/2014/main" id="{0435A373-0CC2-4BD9-B976-8678FAE220D5}"/>
            </a:ext>
          </a:extLst>
        </xdr:cNvPr>
        <xdr:cNvCxnSpPr/>
      </xdr:nvCxnSpPr>
      <xdr:spPr>
        <a:xfrm>
          <a:off x="13703300" y="10138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105410</xdr:rowOff>
    </xdr:from>
    <xdr:to>
      <xdr:col>67</xdr:col>
      <xdr:colOff>101600</xdr:colOff>
      <xdr:row>59</xdr:row>
      <xdr:rowOff>35560</xdr:rowOff>
    </xdr:to>
    <xdr:sp macro="" textlink="">
      <xdr:nvSpPr>
        <xdr:cNvPr id="460" name="楕円 459">
          <a:extLst>
            <a:ext uri="{FF2B5EF4-FFF2-40B4-BE49-F238E27FC236}">
              <a16:creationId xmlns:a16="http://schemas.microsoft.com/office/drawing/2014/main" id="{5BFA0DEE-EF83-4161-A455-8BB6801D9772}"/>
            </a:ext>
          </a:extLst>
        </xdr:cNvPr>
        <xdr:cNvSpPr/>
      </xdr:nvSpPr>
      <xdr:spPr>
        <a:xfrm>
          <a:off x="12763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156210</xdr:rowOff>
    </xdr:from>
    <xdr:to>
      <xdr:col>71</xdr:col>
      <xdr:colOff>177800</xdr:colOff>
      <xdr:row>59</xdr:row>
      <xdr:rowOff>22860</xdr:rowOff>
    </xdr:to>
    <xdr:cxnSp macro="">
      <xdr:nvCxnSpPr>
        <xdr:cNvPr id="461" name="直線コネクタ 460">
          <a:extLst>
            <a:ext uri="{FF2B5EF4-FFF2-40B4-BE49-F238E27FC236}">
              <a16:creationId xmlns:a16="http://schemas.microsoft.com/office/drawing/2014/main" id="{DDD681FF-2755-4DB2-9086-27D2C40DFC47}"/>
            </a:ext>
          </a:extLst>
        </xdr:cNvPr>
        <xdr:cNvCxnSpPr/>
      </xdr:nvCxnSpPr>
      <xdr:spPr>
        <a:xfrm>
          <a:off x="12814300" y="101003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62" name="n_1aveValue【保健センター・保健所】&#10;有形固定資産減価償却率">
          <a:extLst>
            <a:ext uri="{FF2B5EF4-FFF2-40B4-BE49-F238E27FC236}">
              <a16:creationId xmlns:a16="http://schemas.microsoft.com/office/drawing/2014/main" id="{9360EB75-322B-4D0A-A53C-6715C0DE75C8}"/>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463" name="n_2aveValue【保健センター・保健所】&#10;有形固定資産減価償却率">
          <a:extLst>
            <a:ext uri="{FF2B5EF4-FFF2-40B4-BE49-F238E27FC236}">
              <a16:creationId xmlns:a16="http://schemas.microsoft.com/office/drawing/2014/main" id="{E077C0E3-6F4F-4A1D-AC1B-D65BE0E23ABF}"/>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464" name="n_3aveValue【保健センター・保健所】&#10;有形固定資産減価償却率">
          <a:extLst>
            <a:ext uri="{FF2B5EF4-FFF2-40B4-BE49-F238E27FC236}">
              <a16:creationId xmlns:a16="http://schemas.microsoft.com/office/drawing/2014/main" id="{BB7A1D93-B0BF-4A4B-A64A-89E3255219C7}"/>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465" name="n_4aveValue【保健センター・保健所】&#10;有形固定資産減価償却率">
          <a:extLst>
            <a:ext uri="{FF2B5EF4-FFF2-40B4-BE49-F238E27FC236}">
              <a16:creationId xmlns:a16="http://schemas.microsoft.com/office/drawing/2014/main" id="{C2F28B34-638D-472C-8D26-E130857FDF1B}"/>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7637</xdr:rowOff>
    </xdr:from>
    <xdr:ext cx="405111" cy="259045"/>
    <xdr:sp macro="" textlink="">
      <xdr:nvSpPr>
        <xdr:cNvPr id="466" name="n_1mainValue【保健センター・保健所】&#10;有形固定資産減価償却率">
          <a:extLst>
            <a:ext uri="{FF2B5EF4-FFF2-40B4-BE49-F238E27FC236}">
              <a16:creationId xmlns:a16="http://schemas.microsoft.com/office/drawing/2014/main" id="{4F33FAB6-6B81-48F2-B8FF-381BF4AC0AB8}"/>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467" name="n_2mainValue【保健センター・保健所】&#10;有形固定資産減価償却率">
          <a:extLst>
            <a:ext uri="{FF2B5EF4-FFF2-40B4-BE49-F238E27FC236}">
              <a16:creationId xmlns:a16="http://schemas.microsoft.com/office/drawing/2014/main" id="{EDE8893A-C385-4ED3-BD39-A44B5BF3F6DE}"/>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64787</xdr:rowOff>
    </xdr:from>
    <xdr:ext cx="405111" cy="259045"/>
    <xdr:sp macro="" textlink="">
      <xdr:nvSpPr>
        <xdr:cNvPr id="468" name="n_3mainValue【保健センター・保健所】&#10;有形固定資産減価償却率">
          <a:extLst>
            <a:ext uri="{FF2B5EF4-FFF2-40B4-BE49-F238E27FC236}">
              <a16:creationId xmlns:a16="http://schemas.microsoft.com/office/drawing/2014/main" id="{7B8BB5AA-CC18-4A6E-AECA-872C8AD8132B}"/>
            </a:ext>
          </a:extLst>
        </xdr:cNvPr>
        <xdr:cNvSpPr txBox="1"/>
      </xdr:nvSpPr>
      <xdr:spPr>
        <a:xfrm>
          <a:off x="13500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52087</xdr:rowOff>
    </xdr:from>
    <xdr:ext cx="405111" cy="259045"/>
    <xdr:sp macro="" textlink="">
      <xdr:nvSpPr>
        <xdr:cNvPr id="469" name="n_4mainValue【保健センター・保健所】&#10;有形固定資産減価償却率">
          <a:extLst>
            <a:ext uri="{FF2B5EF4-FFF2-40B4-BE49-F238E27FC236}">
              <a16:creationId xmlns:a16="http://schemas.microsoft.com/office/drawing/2014/main" id="{7B3590BE-0B98-4596-A906-68FFF040D387}"/>
            </a:ext>
          </a:extLst>
        </xdr:cNvPr>
        <xdr:cNvSpPr txBox="1"/>
      </xdr:nvSpPr>
      <xdr:spPr>
        <a:xfrm>
          <a:off x="12611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DB703C6F-9D9C-402F-903C-088CD28A913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7B00908E-0BC0-4D2A-8EEF-293B70A5F9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15A0ACA2-6D62-46F0-8647-FE1269B11B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351A49AD-FDCC-4ACF-A906-E2A642A30B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4BA06904-37E7-4051-B990-A53D2E2164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91D31510-8AD7-4A57-BECD-CA009B95C3B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BB39347-7E6C-4759-8EE4-7C7D55524B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C81EB57A-4FC9-429F-A290-4CCC0CA8B7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092B3358-94F4-454F-A0C3-84A4558F100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CD2F7854-AEB8-4E86-B1DD-3B651A626E1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A0621F79-F525-4659-B3BD-07F7E56B35B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8B02FDA7-9890-4410-B688-7586E43DB4E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D541C994-C9E3-4237-B256-6A188878274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F9771DB5-63E9-487B-8568-137FBC11AA8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2E4F9255-B04C-4123-9EC8-03AAD8C143A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E98067-BE15-4CE6-A3BC-B19A1BC76A6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82E38363-595D-4A43-B99E-6C673BA9512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EA585D53-AB14-4131-877B-2D4DDF24C4A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C510D381-8476-449A-B381-1A2F1A313F1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A0A89445-4FB3-4C62-9AD7-92C310AD65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64CA0713-E4C6-4A67-A356-E22D32CC65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91" name="直線コネクタ 490">
          <a:extLst>
            <a:ext uri="{FF2B5EF4-FFF2-40B4-BE49-F238E27FC236}">
              <a16:creationId xmlns:a16="http://schemas.microsoft.com/office/drawing/2014/main" id="{7A79400C-A079-470F-95D9-1C9573AFA8D0}"/>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F6BBDF47-31C0-4425-BBDB-D89D4A5319C1}"/>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93" name="直線コネクタ 492">
          <a:extLst>
            <a:ext uri="{FF2B5EF4-FFF2-40B4-BE49-F238E27FC236}">
              <a16:creationId xmlns:a16="http://schemas.microsoft.com/office/drawing/2014/main" id="{E60DD674-EF25-48DB-9E0C-52C5ACEE4298}"/>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07A7FCC2-B95D-4637-8E0C-E9C250E8ABA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5" name="直線コネクタ 494">
          <a:extLst>
            <a:ext uri="{FF2B5EF4-FFF2-40B4-BE49-F238E27FC236}">
              <a16:creationId xmlns:a16="http://schemas.microsoft.com/office/drawing/2014/main" id="{6AA83387-2034-4BC9-8D6C-5A3B3F7DB70D}"/>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535F04A0-FC64-4EF8-9FEF-BB6E98BA79ED}"/>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7" name="フローチャート: 判断 496">
          <a:extLst>
            <a:ext uri="{FF2B5EF4-FFF2-40B4-BE49-F238E27FC236}">
              <a16:creationId xmlns:a16="http://schemas.microsoft.com/office/drawing/2014/main" id="{2484A730-8132-420A-851A-B9C647139DA0}"/>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8" name="フローチャート: 判断 497">
          <a:extLst>
            <a:ext uri="{FF2B5EF4-FFF2-40B4-BE49-F238E27FC236}">
              <a16:creationId xmlns:a16="http://schemas.microsoft.com/office/drawing/2014/main" id="{350634D9-6F5E-49DB-8473-BC6CF919C1A3}"/>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9" name="フローチャート: 判断 498">
          <a:extLst>
            <a:ext uri="{FF2B5EF4-FFF2-40B4-BE49-F238E27FC236}">
              <a16:creationId xmlns:a16="http://schemas.microsoft.com/office/drawing/2014/main" id="{DC704808-9539-40E4-ABBF-8B18486E5DFD}"/>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00" name="フローチャート: 判断 499">
          <a:extLst>
            <a:ext uri="{FF2B5EF4-FFF2-40B4-BE49-F238E27FC236}">
              <a16:creationId xmlns:a16="http://schemas.microsoft.com/office/drawing/2014/main" id="{B4166329-00A0-4D0D-B677-6B17B1FF9F3A}"/>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01" name="フローチャート: 判断 500">
          <a:extLst>
            <a:ext uri="{FF2B5EF4-FFF2-40B4-BE49-F238E27FC236}">
              <a16:creationId xmlns:a16="http://schemas.microsoft.com/office/drawing/2014/main" id="{3D9B9373-2755-4B40-9784-FDB45792EA4E}"/>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0B7FA2C-C763-4B2E-B4F2-476B124CC3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57C5E3A7-1F18-450B-ACC9-D2AA7DC33F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1F32ED1-6A5A-4042-994D-5D85C1A4FC3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5234173-4288-4884-A8CD-46C9F13BCB5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DE2624D-4249-4952-B1DB-77A62CB1E90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132080</xdr:rowOff>
    </xdr:from>
    <xdr:to>
      <xdr:col>116</xdr:col>
      <xdr:colOff>114300</xdr:colOff>
      <xdr:row>62</xdr:row>
      <xdr:rowOff>62230</xdr:rowOff>
    </xdr:to>
    <xdr:sp macro="" textlink="">
      <xdr:nvSpPr>
        <xdr:cNvPr id="507" name="楕円 506">
          <a:extLst>
            <a:ext uri="{FF2B5EF4-FFF2-40B4-BE49-F238E27FC236}">
              <a16:creationId xmlns:a16="http://schemas.microsoft.com/office/drawing/2014/main" id="{B0D45E14-B147-4E1C-941A-9B00BD9B0D96}"/>
            </a:ext>
          </a:extLst>
        </xdr:cNvPr>
        <xdr:cNvSpPr/>
      </xdr:nvSpPr>
      <xdr:spPr>
        <a:xfrm>
          <a:off x="22110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110507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E06BEBD6-F38A-4B37-9F79-BDA904DFDC93}"/>
            </a:ext>
          </a:extLst>
        </xdr:cNvPr>
        <xdr:cNvSpPr txBox="1"/>
      </xdr:nvSpPr>
      <xdr:spPr>
        <a:xfrm>
          <a:off x="22199600"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136652</xdr:rowOff>
    </xdr:from>
    <xdr:to>
      <xdr:col>112</xdr:col>
      <xdr:colOff>38100</xdr:colOff>
      <xdr:row>62</xdr:row>
      <xdr:rowOff>66802</xdr:rowOff>
    </xdr:to>
    <xdr:sp macro="" textlink="">
      <xdr:nvSpPr>
        <xdr:cNvPr id="509" name="楕円 508">
          <a:extLst>
            <a:ext uri="{FF2B5EF4-FFF2-40B4-BE49-F238E27FC236}">
              <a16:creationId xmlns:a16="http://schemas.microsoft.com/office/drawing/2014/main" id="{99972CF5-EC3D-411A-9B6B-050A17D35112}"/>
            </a:ext>
          </a:extLst>
        </xdr:cNvPr>
        <xdr:cNvSpPr/>
      </xdr:nvSpPr>
      <xdr:spPr>
        <a:xfrm>
          <a:off x="2127250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xdr:rowOff>
    </xdr:from>
    <xdr:to>
      <xdr:col>116</xdr:col>
      <xdr:colOff>63500</xdr:colOff>
      <xdr:row>62</xdr:row>
      <xdr:rowOff>16002</xdr:rowOff>
    </xdr:to>
    <xdr:cxnSp macro="">
      <xdr:nvCxnSpPr>
        <xdr:cNvPr id="510" name="直線コネクタ 509">
          <a:extLst>
            <a:ext uri="{FF2B5EF4-FFF2-40B4-BE49-F238E27FC236}">
              <a16:creationId xmlns:a16="http://schemas.microsoft.com/office/drawing/2014/main" id="{8F24B4D0-D239-401B-ACF0-ED769C4D163B}"/>
            </a:ext>
          </a:extLst>
        </xdr:cNvPr>
        <xdr:cNvCxnSpPr/>
      </xdr:nvCxnSpPr>
      <xdr:spPr>
        <a:xfrm flipV="1">
          <a:off x="21323300" y="1064133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138938</xdr:rowOff>
    </xdr:from>
    <xdr:to>
      <xdr:col>107</xdr:col>
      <xdr:colOff>101600</xdr:colOff>
      <xdr:row>62</xdr:row>
      <xdr:rowOff>69088</xdr:rowOff>
    </xdr:to>
    <xdr:sp macro="" textlink="">
      <xdr:nvSpPr>
        <xdr:cNvPr id="511" name="楕円 510">
          <a:extLst>
            <a:ext uri="{FF2B5EF4-FFF2-40B4-BE49-F238E27FC236}">
              <a16:creationId xmlns:a16="http://schemas.microsoft.com/office/drawing/2014/main" id="{066A92F7-A508-4619-BC08-1A5B8A0A3A42}"/>
            </a:ext>
          </a:extLst>
        </xdr:cNvPr>
        <xdr:cNvSpPr/>
      </xdr:nvSpPr>
      <xdr:spPr>
        <a:xfrm>
          <a:off x="20383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xdr:rowOff>
    </xdr:from>
    <xdr:to>
      <xdr:col>111</xdr:col>
      <xdr:colOff>177800</xdr:colOff>
      <xdr:row>62</xdr:row>
      <xdr:rowOff>18288</xdr:rowOff>
    </xdr:to>
    <xdr:cxnSp macro="">
      <xdr:nvCxnSpPr>
        <xdr:cNvPr id="512" name="直線コネクタ 511">
          <a:extLst>
            <a:ext uri="{FF2B5EF4-FFF2-40B4-BE49-F238E27FC236}">
              <a16:creationId xmlns:a16="http://schemas.microsoft.com/office/drawing/2014/main" id="{8EB9F2D2-26C1-42F6-A2C9-9EA37C2A47D4}"/>
            </a:ext>
          </a:extLst>
        </xdr:cNvPr>
        <xdr:cNvCxnSpPr/>
      </xdr:nvCxnSpPr>
      <xdr:spPr>
        <a:xfrm flipV="1">
          <a:off x="20434300" y="106459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141224</xdr:rowOff>
    </xdr:from>
    <xdr:to>
      <xdr:col>102</xdr:col>
      <xdr:colOff>165100</xdr:colOff>
      <xdr:row>62</xdr:row>
      <xdr:rowOff>71374</xdr:rowOff>
    </xdr:to>
    <xdr:sp macro="" textlink="">
      <xdr:nvSpPr>
        <xdr:cNvPr id="513" name="楕円 512">
          <a:extLst>
            <a:ext uri="{FF2B5EF4-FFF2-40B4-BE49-F238E27FC236}">
              <a16:creationId xmlns:a16="http://schemas.microsoft.com/office/drawing/2014/main" id="{095CF1EE-F477-4844-BC9C-A6880144BAD7}"/>
            </a:ext>
          </a:extLst>
        </xdr:cNvPr>
        <xdr:cNvSpPr/>
      </xdr:nvSpPr>
      <xdr:spPr>
        <a:xfrm>
          <a:off x="194945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18288</xdr:rowOff>
    </xdr:from>
    <xdr:to>
      <xdr:col>107</xdr:col>
      <xdr:colOff>50800</xdr:colOff>
      <xdr:row>62</xdr:row>
      <xdr:rowOff>20574</xdr:rowOff>
    </xdr:to>
    <xdr:cxnSp macro="">
      <xdr:nvCxnSpPr>
        <xdr:cNvPr id="514" name="直線コネクタ 513">
          <a:extLst>
            <a:ext uri="{FF2B5EF4-FFF2-40B4-BE49-F238E27FC236}">
              <a16:creationId xmlns:a16="http://schemas.microsoft.com/office/drawing/2014/main" id="{C67FC4D5-6C1B-4280-AC10-149A4BCCB872}"/>
            </a:ext>
          </a:extLst>
        </xdr:cNvPr>
        <xdr:cNvCxnSpPr/>
      </xdr:nvCxnSpPr>
      <xdr:spPr>
        <a:xfrm flipV="1">
          <a:off x="19545300" y="106481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141224</xdr:rowOff>
    </xdr:from>
    <xdr:to>
      <xdr:col>98</xdr:col>
      <xdr:colOff>38100</xdr:colOff>
      <xdr:row>62</xdr:row>
      <xdr:rowOff>71374</xdr:rowOff>
    </xdr:to>
    <xdr:sp macro="" textlink="">
      <xdr:nvSpPr>
        <xdr:cNvPr id="515" name="楕円 514">
          <a:extLst>
            <a:ext uri="{FF2B5EF4-FFF2-40B4-BE49-F238E27FC236}">
              <a16:creationId xmlns:a16="http://schemas.microsoft.com/office/drawing/2014/main" id="{DA008E85-2FF2-49A6-9321-22A405AB85F0}"/>
            </a:ext>
          </a:extLst>
        </xdr:cNvPr>
        <xdr:cNvSpPr/>
      </xdr:nvSpPr>
      <xdr:spPr>
        <a:xfrm>
          <a:off x="186055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20574</xdr:rowOff>
    </xdr:from>
    <xdr:to>
      <xdr:col>102</xdr:col>
      <xdr:colOff>114300</xdr:colOff>
      <xdr:row>62</xdr:row>
      <xdr:rowOff>20574</xdr:rowOff>
    </xdr:to>
    <xdr:cxnSp macro="">
      <xdr:nvCxnSpPr>
        <xdr:cNvPr id="516" name="直線コネクタ 515">
          <a:extLst>
            <a:ext uri="{FF2B5EF4-FFF2-40B4-BE49-F238E27FC236}">
              <a16:creationId xmlns:a16="http://schemas.microsoft.com/office/drawing/2014/main" id="{3A692DDF-B287-46A3-81C9-12DA5AF087B5}"/>
            </a:ext>
          </a:extLst>
        </xdr:cNvPr>
        <xdr:cNvCxnSpPr/>
      </xdr:nvCxnSpPr>
      <xdr:spPr>
        <a:xfrm>
          <a:off x="18656300" y="106504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17" name="n_1aveValue【保健センター・保健所】&#10;一人当たり面積">
          <a:extLst>
            <a:ext uri="{FF2B5EF4-FFF2-40B4-BE49-F238E27FC236}">
              <a16:creationId xmlns:a16="http://schemas.microsoft.com/office/drawing/2014/main" id="{ED059D03-DD9A-49D4-BF7B-41199B4FCAFE}"/>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18" name="n_2aveValue【保健センター・保健所】&#10;一人当たり面積">
          <a:extLst>
            <a:ext uri="{FF2B5EF4-FFF2-40B4-BE49-F238E27FC236}">
              <a16:creationId xmlns:a16="http://schemas.microsoft.com/office/drawing/2014/main" id="{FF70996E-140D-4CB8-9EE9-E43F2526576F}"/>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19" name="n_3aveValue【保健センター・保健所】&#10;一人当たり面積">
          <a:extLst>
            <a:ext uri="{FF2B5EF4-FFF2-40B4-BE49-F238E27FC236}">
              <a16:creationId xmlns:a16="http://schemas.microsoft.com/office/drawing/2014/main" id="{461D3C81-776A-427C-A6C0-81E5A8349ECA}"/>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20" name="n_4aveValue【保健センター・保健所】&#10;一人当たり面積">
          <a:extLst>
            <a:ext uri="{FF2B5EF4-FFF2-40B4-BE49-F238E27FC236}">
              <a16:creationId xmlns:a16="http://schemas.microsoft.com/office/drawing/2014/main" id="{671E6DE1-A0AA-4CC9-B06F-C803CCCD1AA2}"/>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57929</xdr:rowOff>
    </xdr:from>
    <xdr:ext cx="469744" cy="259045"/>
    <xdr:sp macro="" textlink="">
      <xdr:nvSpPr>
        <xdr:cNvPr id="521" name="n_1mainValue【保健センター・保健所】&#10;一人当たり面積">
          <a:extLst>
            <a:ext uri="{FF2B5EF4-FFF2-40B4-BE49-F238E27FC236}">
              <a16:creationId xmlns:a16="http://schemas.microsoft.com/office/drawing/2014/main" id="{3DEEF789-8803-49B3-83D2-9E8A9D5E63D1}"/>
            </a:ext>
          </a:extLst>
        </xdr:cNvPr>
        <xdr:cNvSpPr txBox="1"/>
      </xdr:nvSpPr>
      <xdr:spPr>
        <a:xfrm>
          <a:off x="21075727"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522" name="n_2mainValue【保健センター・保健所】&#10;一人当たり面積">
          <a:extLst>
            <a:ext uri="{FF2B5EF4-FFF2-40B4-BE49-F238E27FC236}">
              <a16:creationId xmlns:a16="http://schemas.microsoft.com/office/drawing/2014/main" id="{31C9610D-3B5C-4FB4-8CC6-5EE662088699}"/>
            </a:ext>
          </a:extLst>
        </xdr:cNvPr>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62501</xdr:rowOff>
    </xdr:from>
    <xdr:ext cx="469744" cy="259045"/>
    <xdr:sp macro="" textlink="">
      <xdr:nvSpPr>
        <xdr:cNvPr id="523" name="n_3mainValue【保健センター・保健所】&#10;一人当たり面積">
          <a:extLst>
            <a:ext uri="{FF2B5EF4-FFF2-40B4-BE49-F238E27FC236}">
              <a16:creationId xmlns:a16="http://schemas.microsoft.com/office/drawing/2014/main" id="{C59DF190-AA25-420F-A5AA-32333FC8EF02}"/>
            </a:ext>
          </a:extLst>
        </xdr:cNvPr>
        <xdr:cNvSpPr txBox="1"/>
      </xdr:nvSpPr>
      <xdr:spPr>
        <a:xfrm>
          <a:off x="19310427" y="1069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62501</xdr:rowOff>
    </xdr:from>
    <xdr:ext cx="469744" cy="259045"/>
    <xdr:sp macro="" textlink="">
      <xdr:nvSpPr>
        <xdr:cNvPr id="524" name="n_4mainValue【保健センター・保健所】&#10;一人当たり面積">
          <a:extLst>
            <a:ext uri="{FF2B5EF4-FFF2-40B4-BE49-F238E27FC236}">
              <a16:creationId xmlns:a16="http://schemas.microsoft.com/office/drawing/2014/main" id="{C0AB9731-3E21-4B39-A809-1AE8F49BD4D3}"/>
            </a:ext>
          </a:extLst>
        </xdr:cNvPr>
        <xdr:cNvSpPr txBox="1"/>
      </xdr:nvSpPr>
      <xdr:spPr>
        <a:xfrm>
          <a:off x="18421427" y="1069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CB72C135-FF63-44DF-B8B1-99A2E268FB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6C6A9C3F-F015-4AB3-9334-9DC8F8E4280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2A106044-6624-4882-8549-CD72D236163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9413503C-772B-4202-9A9D-D52D4835E3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F2A3B923-0828-481E-A19C-43FD53FF01F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4FA02F15-D973-4A8D-A305-9A9D4AB2AC0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D9C86AEA-1446-42C4-96F5-7FEDF2BD814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6D9F6F9-645C-4E84-9A2C-2DF8976774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1B80BB6-AD94-4AE1-9C3F-3D53BFE4629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5C44DF03-F860-44B1-BAD8-C2D7B48526E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58CAEBE5-C1C6-4097-87E4-AB448E6F54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AD96F6C1-B2F0-4955-B072-21CE0372D0C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73090505-0BE9-4306-AAAC-A590519D225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CD8BDB83-678A-41B3-96A4-963564BDBEE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5B8D30FD-955B-4447-A05F-A77E8AE48AB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7B165801-6FE5-4AF2-9BE5-90D192DFA85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3D17B01B-F14A-4C8B-B8E9-6FEC63C6FC9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C0603AD7-6560-486C-954B-44B3D327A00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114A88F0-179F-4EA1-8754-C4E7AEEF300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3C9A4D7A-B311-4644-B456-B7923E1F33F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6E00AC8-B111-4BB1-A810-01F36CBDBD2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13FAFFFA-D3DF-41D5-9715-58327FB3CC4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9892D4E8-DE33-4699-B9B1-E1280A98FF1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FB5D8FCF-F091-4324-B011-6615EC6356D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87012453-93EF-4BDF-B1D3-DA69ED267E3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F0256F79-DC19-482E-9185-0A11651C8976}"/>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1C429BB5-77A5-4B12-B7B2-77178CFD8D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8F1F159C-B139-407F-8B16-BB622CF5A27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3" name="【消防施設】&#10;有形固定資産減価償却率最大値テキスト">
          <a:extLst>
            <a:ext uri="{FF2B5EF4-FFF2-40B4-BE49-F238E27FC236}">
              <a16:creationId xmlns:a16="http://schemas.microsoft.com/office/drawing/2014/main" id="{3E72243E-7A02-4EF2-86C6-35B9A53E5944}"/>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4" name="直線コネクタ 553">
          <a:extLst>
            <a:ext uri="{FF2B5EF4-FFF2-40B4-BE49-F238E27FC236}">
              <a16:creationId xmlns:a16="http://schemas.microsoft.com/office/drawing/2014/main" id="{84D96971-ED21-4E97-A3A9-DC2352732629}"/>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9C78B30C-20B6-409F-A101-485B151A5881}"/>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6" name="フローチャート: 判断 555">
          <a:extLst>
            <a:ext uri="{FF2B5EF4-FFF2-40B4-BE49-F238E27FC236}">
              <a16:creationId xmlns:a16="http://schemas.microsoft.com/office/drawing/2014/main" id="{B09390D7-5C3C-4323-97FC-7D4E5931D8FB}"/>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7" name="フローチャート: 判断 556">
          <a:extLst>
            <a:ext uri="{FF2B5EF4-FFF2-40B4-BE49-F238E27FC236}">
              <a16:creationId xmlns:a16="http://schemas.microsoft.com/office/drawing/2014/main" id="{CAB9E61D-A7F4-4C63-AA11-84FEB3B59CBF}"/>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8" name="フローチャート: 判断 557">
          <a:extLst>
            <a:ext uri="{FF2B5EF4-FFF2-40B4-BE49-F238E27FC236}">
              <a16:creationId xmlns:a16="http://schemas.microsoft.com/office/drawing/2014/main" id="{F89D5D77-D0DC-4D57-A28E-3CE26F9052E6}"/>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9" name="フローチャート: 判断 558">
          <a:extLst>
            <a:ext uri="{FF2B5EF4-FFF2-40B4-BE49-F238E27FC236}">
              <a16:creationId xmlns:a16="http://schemas.microsoft.com/office/drawing/2014/main" id="{B0A5209F-CF2D-4FBC-9E7E-FBA2295F4616}"/>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60" name="フローチャート: 判断 559">
          <a:extLst>
            <a:ext uri="{FF2B5EF4-FFF2-40B4-BE49-F238E27FC236}">
              <a16:creationId xmlns:a16="http://schemas.microsoft.com/office/drawing/2014/main" id="{3DF2F0E0-DE8E-4143-B375-B302F2B938B9}"/>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7866C00-F257-4615-9006-58EC2FCC8C4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D1B50402-153A-44B6-856A-C03978F2364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0CE0AE9-D7A5-4D18-BA7F-78114327C2E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72260A3-424D-4E53-9BE8-7047C14029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D830118-CBB3-4763-9E06-0BB806890DE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127726</xdr:rowOff>
    </xdr:from>
    <xdr:to>
      <xdr:col>85</xdr:col>
      <xdr:colOff>177800</xdr:colOff>
      <xdr:row>85</xdr:row>
      <xdr:rowOff>57876</xdr:rowOff>
    </xdr:to>
    <xdr:sp macro="" textlink="">
      <xdr:nvSpPr>
        <xdr:cNvPr id="566" name="楕円 565">
          <a:extLst>
            <a:ext uri="{FF2B5EF4-FFF2-40B4-BE49-F238E27FC236}">
              <a16:creationId xmlns:a16="http://schemas.microsoft.com/office/drawing/2014/main" id="{345ADC57-21C1-4AB7-BF36-9D65A17D0076}"/>
            </a:ext>
          </a:extLst>
        </xdr:cNvPr>
        <xdr:cNvSpPr/>
      </xdr:nvSpPr>
      <xdr:spPr>
        <a:xfrm>
          <a:off x="162687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106153</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4DF3C62B-F168-49D7-8977-95CA5A235955}"/>
            </a:ext>
          </a:extLst>
        </xdr:cNvPr>
        <xdr:cNvSpPr txBox="1"/>
      </xdr:nvSpPr>
      <xdr:spPr>
        <a:xfrm>
          <a:off x="16357600"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127726</xdr:rowOff>
    </xdr:from>
    <xdr:to>
      <xdr:col>81</xdr:col>
      <xdr:colOff>101600</xdr:colOff>
      <xdr:row>85</xdr:row>
      <xdr:rowOff>57876</xdr:rowOff>
    </xdr:to>
    <xdr:sp macro="" textlink="">
      <xdr:nvSpPr>
        <xdr:cNvPr id="568" name="楕円 567">
          <a:extLst>
            <a:ext uri="{FF2B5EF4-FFF2-40B4-BE49-F238E27FC236}">
              <a16:creationId xmlns:a16="http://schemas.microsoft.com/office/drawing/2014/main" id="{28B0D2F8-E99E-4807-B7AB-AADA7F7C2CDC}"/>
            </a:ext>
          </a:extLst>
        </xdr:cNvPr>
        <xdr:cNvSpPr/>
      </xdr:nvSpPr>
      <xdr:spPr>
        <a:xfrm>
          <a:off x="15430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7076</xdr:rowOff>
    </xdr:from>
    <xdr:to>
      <xdr:col>85</xdr:col>
      <xdr:colOff>127000</xdr:colOff>
      <xdr:row>85</xdr:row>
      <xdr:rowOff>7076</xdr:rowOff>
    </xdr:to>
    <xdr:cxnSp macro="">
      <xdr:nvCxnSpPr>
        <xdr:cNvPr id="569" name="直線コネクタ 568">
          <a:extLst>
            <a:ext uri="{FF2B5EF4-FFF2-40B4-BE49-F238E27FC236}">
              <a16:creationId xmlns:a16="http://schemas.microsoft.com/office/drawing/2014/main" id="{B9FF4F55-90D9-41EC-9AC0-EEE3FC2644C6}"/>
            </a:ext>
          </a:extLst>
        </xdr:cNvPr>
        <xdr:cNvCxnSpPr/>
      </xdr:nvCxnSpPr>
      <xdr:spPr>
        <a:xfrm>
          <a:off x="15481300" y="145803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46082</xdr:rowOff>
    </xdr:from>
    <xdr:to>
      <xdr:col>76</xdr:col>
      <xdr:colOff>165100</xdr:colOff>
      <xdr:row>84</xdr:row>
      <xdr:rowOff>147682</xdr:rowOff>
    </xdr:to>
    <xdr:sp macro="" textlink="">
      <xdr:nvSpPr>
        <xdr:cNvPr id="570" name="楕円 569">
          <a:extLst>
            <a:ext uri="{FF2B5EF4-FFF2-40B4-BE49-F238E27FC236}">
              <a16:creationId xmlns:a16="http://schemas.microsoft.com/office/drawing/2014/main" id="{939542C3-32C4-4B9B-94C5-ED6E4F9E2E0C}"/>
            </a:ext>
          </a:extLst>
        </xdr:cNvPr>
        <xdr:cNvSpPr/>
      </xdr:nvSpPr>
      <xdr:spPr>
        <a:xfrm>
          <a:off x="14541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96882</xdr:rowOff>
    </xdr:from>
    <xdr:to>
      <xdr:col>81</xdr:col>
      <xdr:colOff>50800</xdr:colOff>
      <xdr:row>85</xdr:row>
      <xdr:rowOff>7076</xdr:rowOff>
    </xdr:to>
    <xdr:cxnSp macro="">
      <xdr:nvCxnSpPr>
        <xdr:cNvPr id="571" name="直線コネクタ 570">
          <a:extLst>
            <a:ext uri="{FF2B5EF4-FFF2-40B4-BE49-F238E27FC236}">
              <a16:creationId xmlns:a16="http://schemas.microsoft.com/office/drawing/2014/main" id="{46A7DA99-E3E6-40DE-A025-0F41B548E177}"/>
            </a:ext>
          </a:extLst>
        </xdr:cNvPr>
        <xdr:cNvCxnSpPr/>
      </xdr:nvCxnSpPr>
      <xdr:spPr>
        <a:xfrm>
          <a:off x="14592300" y="14498682"/>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5262</xdr:rowOff>
    </xdr:from>
    <xdr:to>
      <xdr:col>72</xdr:col>
      <xdr:colOff>38100</xdr:colOff>
      <xdr:row>84</xdr:row>
      <xdr:rowOff>106862</xdr:rowOff>
    </xdr:to>
    <xdr:sp macro="" textlink="">
      <xdr:nvSpPr>
        <xdr:cNvPr id="572" name="楕円 571">
          <a:extLst>
            <a:ext uri="{FF2B5EF4-FFF2-40B4-BE49-F238E27FC236}">
              <a16:creationId xmlns:a16="http://schemas.microsoft.com/office/drawing/2014/main" id="{2BC37D76-30C5-4EBA-A2B5-48AC7FA5B0BF}"/>
            </a:ext>
          </a:extLst>
        </xdr:cNvPr>
        <xdr:cNvSpPr/>
      </xdr:nvSpPr>
      <xdr:spPr>
        <a:xfrm>
          <a:off x="13652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56062</xdr:rowOff>
    </xdr:from>
    <xdr:to>
      <xdr:col>76</xdr:col>
      <xdr:colOff>114300</xdr:colOff>
      <xdr:row>84</xdr:row>
      <xdr:rowOff>96882</xdr:rowOff>
    </xdr:to>
    <xdr:cxnSp macro="">
      <xdr:nvCxnSpPr>
        <xdr:cNvPr id="573" name="直線コネクタ 572">
          <a:extLst>
            <a:ext uri="{FF2B5EF4-FFF2-40B4-BE49-F238E27FC236}">
              <a16:creationId xmlns:a16="http://schemas.microsoft.com/office/drawing/2014/main" id="{9B73B292-24F3-4B9B-AD07-33EB52ED6545}"/>
            </a:ext>
          </a:extLst>
        </xdr:cNvPr>
        <xdr:cNvCxnSpPr/>
      </xdr:nvCxnSpPr>
      <xdr:spPr>
        <a:xfrm>
          <a:off x="13703300" y="144578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135889</xdr:rowOff>
    </xdr:from>
    <xdr:to>
      <xdr:col>67</xdr:col>
      <xdr:colOff>101600</xdr:colOff>
      <xdr:row>84</xdr:row>
      <xdr:rowOff>66039</xdr:rowOff>
    </xdr:to>
    <xdr:sp macro="" textlink="">
      <xdr:nvSpPr>
        <xdr:cNvPr id="574" name="楕円 573">
          <a:extLst>
            <a:ext uri="{FF2B5EF4-FFF2-40B4-BE49-F238E27FC236}">
              <a16:creationId xmlns:a16="http://schemas.microsoft.com/office/drawing/2014/main" id="{202B9A56-4254-4B7E-8DAB-019216856B64}"/>
            </a:ext>
          </a:extLst>
        </xdr:cNvPr>
        <xdr:cNvSpPr/>
      </xdr:nvSpPr>
      <xdr:spPr>
        <a:xfrm>
          <a:off x="1276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15239</xdr:rowOff>
    </xdr:from>
    <xdr:to>
      <xdr:col>71</xdr:col>
      <xdr:colOff>177800</xdr:colOff>
      <xdr:row>84</xdr:row>
      <xdr:rowOff>56062</xdr:rowOff>
    </xdr:to>
    <xdr:cxnSp macro="">
      <xdr:nvCxnSpPr>
        <xdr:cNvPr id="575" name="直線コネクタ 574">
          <a:extLst>
            <a:ext uri="{FF2B5EF4-FFF2-40B4-BE49-F238E27FC236}">
              <a16:creationId xmlns:a16="http://schemas.microsoft.com/office/drawing/2014/main" id="{F43C69E6-0E26-4EE7-9794-8997ADB5804E}"/>
            </a:ext>
          </a:extLst>
        </xdr:cNvPr>
        <xdr:cNvCxnSpPr/>
      </xdr:nvCxnSpPr>
      <xdr:spPr>
        <a:xfrm>
          <a:off x="12814300" y="144170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6" name="n_1aveValue【消防施設】&#10;有形固定資産減価償却率">
          <a:extLst>
            <a:ext uri="{FF2B5EF4-FFF2-40B4-BE49-F238E27FC236}">
              <a16:creationId xmlns:a16="http://schemas.microsoft.com/office/drawing/2014/main" id="{92130520-1268-4AB0-A2BF-3D1022CE2FCD}"/>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77" name="n_2aveValue【消防施設】&#10;有形固定資産減価償却率">
          <a:extLst>
            <a:ext uri="{FF2B5EF4-FFF2-40B4-BE49-F238E27FC236}">
              <a16:creationId xmlns:a16="http://schemas.microsoft.com/office/drawing/2014/main" id="{476B2BF2-253A-48C7-974C-5D8D28BB1BB0}"/>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78" name="n_3aveValue【消防施設】&#10;有形固定資産減価償却率">
          <a:extLst>
            <a:ext uri="{FF2B5EF4-FFF2-40B4-BE49-F238E27FC236}">
              <a16:creationId xmlns:a16="http://schemas.microsoft.com/office/drawing/2014/main" id="{F62F62E4-DAA4-4F81-8634-BFB3621618DC}"/>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79" name="n_4aveValue【消防施設】&#10;有形固定資産減価償却率">
          <a:extLst>
            <a:ext uri="{FF2B5EF4-FFF2-40B4-BE49-F238E27FC236}">
              <a16:creationId xmlns:a16="http://schemas.microsoft.com/office/drawing/2014/main" id="{AC5AFBC7-0EF3-4106-8658-FACEC2870611}"/>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49003</xdr:rowOff>
    </xdr:from>
    <xdr:ext cx="405111" cy="259045"/>
    <xdr:sp macro="" textlink="">
      <xdr:nvSpPr>
        <xdr:cNvPr id="580" name="n_1mainValue【消防施設】&#10;有形固定資産減価償却率">
          <a:extLst>
            <a:ext uri="{FF2B5EF4-FFF2-40B4-BE49-F238E27FC236}">
              <a16:creationId xmlns:a16="http://schemas.microsoft.com/office/drawing/2014/main" id="{F657CB20-9CB5-4665-A600-EEA2499AB963}"/>
            </a:ext>
          </a:extLst>
        </xdr:cNvPr>
        <xdr:cNvSpPr txBox="1"/>
      </xdr:nvSpPr>
      <xdr:spPr>
        <a:xfrm>
          <a:off x="152660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138809</xdr:rowOff>
    </xdr:from>
    <xdr:ext cx="405111" cy="259045"/>
    <xdr:sp macro="" textlink="">
      <xdr:nvSpPr>
        <xdr:cNvPr id="581" name="n_2mainValue【消防施設】&#10;有形固定資産減価償却率">
          <a:extLst>
            <a:ext uri="{FF2B5EF4-FFF2-40B4-BE49-F238E27FC236}">
              <a16:creationId xmlns:a16="http://schemas.microsoft.com/office/drawing/2014/main" id="{69C01DB8-3F95-406C-B973-5E3F20E7DA80}"/>
            </a:ext>
          </a:extLst>
        </xdr:cNvPr>
        <xdr:cNvSpPr txBox="1"/>
      </xdr:nvSpPr>
      <xdr:spPr>
        <a:xfrm>
          <a:off x="14389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97989</xdr:rowOff>
    </xdr:from>
    <xdr:ext cx="405111" cy="259045"/>
    <xdr:sp macro="" textlink="">
      <xdr:nvSpPr>
        <xdr:cNvPr id="582" name="n_3mainValue【消防施設】&#10;有形固定資産減価償却率">
          <a:extLst>
            <a:ext uri="{FF2B5EF4-FFF2-40B4-BE49-F238E27FC236}">
              <a16:creationId xmlns:a16="http://schemas.microsoft.com/office/drawing/2014/main" id="{1B11495C-0C04-41C5-A850-4B8BFAAACE83}"/>
            </a:ext>
          </a:extLst>
        </xdr:cNvPr>
        <xdr:cNvSpPr txBox="1"/>
      </xdr:nvSpPr>
      <xdr:spPr>
        <a:xfrm>
          <a:off x="13500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57166</xdr:rowOff>
    </xdr:from>
    <xdr:ext cx="405111" cy="259045"/>
    <xdr:sp macro="" textlink="">
      <xdr:nvSpPr>
        <xdr:cNvPr id="583" name="n_4mainValue【消防施設】&#10;有形固定資産減価償却率">
          <a:extLst>
            <a:ext uri="{FF2B5EF4-FFF2-40B4-BE49-F238E27FC236}">
              <a16:creationId xmlns:a16="http://schemas.microsoft.com/office/drawing/2014/main" id="{24C707BA-8294-462F-AE17-22C72E7F03D9}"/>
            </a:ext>
          </a:extLst>
        </xdr:cNvPr>
        <xdr:cNvSpPr txBox="1"/>
      </xdr:nvSpPr>
      <xdr:spPr>
        <a:xfrm>
          <a:off x="12611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325C7DF3-F74D-4991-9E30-84D81D166D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BA3AFD58-5552-4317-A547-4D762803DB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562682E2-0292-4C50-BB56-B180844F76F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2E8A275-BBCA-4765-AC1A-5AE096604C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74B376F3-10A7-44B9-8644-0D7762A7CC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EFA79D0E-427A-4DF0-8F56-C92A96FD46D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8E409D02-41E9-4334-9D2E-29BAB0C77E2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F5A4BF0A-CD8D-4B92-A885-ADD9A272D9B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B2AF4CEE-2A69-46FC-89DA-C1FB3BE500C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3A0923CF-309D-4E54-A458-501A5980A10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B2C65CE7-502D-420D-B959-8364488130E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1258F55A-47FF-4B23-9FB0-8F688C7A0BC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4D884861-2635-46F1-B51B-871CBB48E69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7" name="テキスト ボックス 596">
          <a:extLst>
            <a:ext uri="{FF2B5EF4-FFF2-40B4-BE49-F238E27FC236}">
              <a16:creationId xmlns:a16="http://schemas.microsoft.com/office/drawing/2014/main" id="{557B1542-4064-47D2-AE43-2DB2C662B29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71EE7E7E-9024-4E7C-829F-152D0030924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9" name="テキスト ボックス 598">
          <a:extLst>
            <a:ext uri="{FF2B5EF4-FFF2-40B4-BE49-F238E27FC236}">
              <a16:creationId xmlns:a16="http://schemas.microsoft.com/office/drawing/2014/main" id="{85FB9159-58F9-460B-AC9B-2A216C2360E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0E809D08-5A4F-474D-A27A-1BC2EEFF7F8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1" name="テキスト ボックス 600">
          <a:extLst>
            <a:ext uri="{FF2B5EF4-FFF2-40B4-BE49-F238E27FC236}">
              <a16:creationId xmlns:a16="http://schemas.microsoft.com/office/drawing/2014/main" id="{FF41ADD4-C1C3-44C1-A3E4-0A482BF9960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DDFF1BF5-ED37-4219-8EEA-5090E151F85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3" name="テキスト ボックス 602">
          <a:extLst>
            <a:ext uri="{FF2B5EF4-FFF2-40B4-BE49-F238E27FC236}">
              <a16:creationId xmlns:a16="http://schemas.microsoft.com/office/drawing/2014/main" id="{54235D7C-6A34-46CC-97DE-80DED5BCC97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6B313F7A-C9B0-4B97-9A03-B70F0BE53D2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5" name="テキスト ボックス 604">
          <a:extLst>
            <a:ext uri="{FF2B5EF4-FFF2-40B4-BE49-F238E27FC236}">
              <a16:creationId xmlns:a16="http://schemas.microsoft.com/office/drawing/2014/main" id="{32C4AFBF-8E7C-4F4C-8F33-652F9D5A430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8AD14F2-9150-456E-8CA5-A4ECE26BA10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F7129F1D-8BFC-49F6-84B6-EBBF6E95E9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EBA4088B-F6E7-415F-A378-D8CF7C92002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9" name="直線コネクタ 608">
          <a:extLst>
            <a:ext uri="{FF2B5EF4-FFF2-40B4-BE49-F238E27FC236}">
              <a16:creationId xmlns:a16="http://schemas.microsoft.com/office/drawing/2014/main" id="{F339A0CB-CA8A-4140-9315-A1CA093489A8}"/>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10" name="【消防施設】&#10;一人当たり面積最小値テキスト">
          <a:extLst>
            <a:ext uri="{FF2B5EF4-FFF2-40B4-BE49-F238E27FC236}">
              <a16:creationId xmlns:a16="http://schemas.microsoft.com/office/drawing/2014/main" id="{4557CD7B-2B32-4C30-9A4D-362AEA25E3E6}"/>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11" name="直線コネクタ 610">
          <a:extLst>
            <a:ext uri="{FF2B5EF4-FFF2-40B4-BE49-F238E27FC236}">
              <a16:creationId xmlns:a16="http://schemas.microsoft.com/office/drawing/2014/main" id="{5778AD03-6C80-4F9C-80A0-77071B33786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12" name="【消防施設】&#10;一人当たり面積最大値テキスト">
          <a:extLst>
            <a:ext uri="{FF2B5EF4-FFF2-40B4-BE49-F238E27FC236}">
              <a16:creationId xmlns:a16="http://schemas.microsoft.com/office/drawing/2014/main" id="{5A2F5630-6DC5-41B2-A5AC-3C3D11AEE9F8}"/>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3" name="直線コネクタ 612">
          <a:extLst>
            <a:ext uri="{FF2B5EF4-FFF2-40B4-BE49-F238E27FC236}">
              <a16:creationId xmlns:a16="http://schemas.microsoft.com/office/drawing/2014/main" id="{B2031D1E-934B-475C-8A26-BA6C4E2E38FA}"/>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14" name="【消防施設】&#10;一人当たり面積平均値テキスト">
          <a:extLst>
            <a:ext uri="{FF2B5EF4-FFF2-40B4-BE49-F238E27FC236}">
              <a16:creationId xmlns:a16="http://schemas.microsoft.com/office/drawing/2014/main" id="{0AFA385C-0A0C-48F9-811A-F72249601401}"/>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5" name="フローチャート: 判断 614">
          <a:extLst>
            <a:ext uri="{FF2B5EF4-FFF2-40B4-BE49-F238E27FC236}">
              <a16:creationId xmlns:a16="http://schemas.microsoft.com/office/drawing/2014/main" id="{DD373497-EAD5-4340-8801-A03E72D9941E}"/>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6" name="フローチャート: 判断 615">
          <a:extLst>
            <a:ext uri="{FF2B5EF4-FFF2-40B4-BE49-F238E27FC236}">
              <a16:creationId xmlns:a16="http://schemas.microsoft.com/office/drawing/2014/main" id="{0167AC40-B47D-4711-A332-6936B4CBB4A9}"/>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7" name="フローチャート: 判断 616">
          <a:extLst>
            <a:ext uri="{FF2B5EF4-FFF2-40B4-BE49-F238E27FC236}">
              <a16:creationId xmlns:a16="http://schemas.microsoft.com/office/drawing/2014/main" id="{F478D827-1A77-4A69-855C-6535B069C816}"/>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8" name="フローチャート: 判断 617">
          <a:extLst>
            <a:ext uri="{FF2B5EF4-FFF2-40B4-BE49-F238E27FC236}">
              <a16:creationId xmlns:a16="http://schemas.microsoft.com/office/drawing/2014/main" id="{475E4DCC-777F-4981-BB58-E4CA11BD9E23}"/>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9" name="フローチャート: 判断 618">
          <a:extLst>
            <a:ext uri="{FF2B5EF4-FFF2-40B4-BE49-F238E27FC236}">
              <a16:creationId xmlns:a16="http://schemas.microsoft.com/office/drawing/2014/main" id="{A5BC7CF0-321C-4A8A-9B6C-A5A34B4ACCB2}"/>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9DCAD5F-4992-496B-B164-FD1B4037EA4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AED0CE35-1638-44DB-B0A1-DD1FF6832C9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4876794-E69E-48D3-8DD2-25AE643EEE9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44D0F48F-2866-4C6D-AD04-AE06BC4E829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DBEE46A8-00E4-4B37-AC29-A1433DB09EA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146776</xdr:rowOff>
    </xdr:from>
    <xdr:to>
      <xdr:col>116</xdr:col>
      <xdr:colOff>114300</xdr:colOff>
      <xdr:row>86</xdr:row>
      <xdr:rowOff>76926</xdr:rowOff>
    </xdr:to>
    <xdr:sp macro="" textlink="">
      <xdr:nvSpPr>
        <xdr:cNvPr id="625" name="楕円 624">
          <a:extLst>
            <a:ext uri="{FF2B5EF4-FFF2-40B4-BE49-F238E27FC236}">
              <a16:creationId xmlns:a16="http://schemas.microsoft.com/office/drawing/2014/main" id="{E581269A-9F34-42B5-9AEF-2D6AA6D11929}"/>
            </a:ext>
          </a:extLst>
        </xdr:cNvPr>
        <xdr:cNvSpPr/>
      </xdr:nvSpPr>
      <xdr:spPr>
        <a:xfrm>
          <a:off x="22110700" y="1472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61703</xdr:rowOff>
    </xdr:from>
    <xdr:ext cx="469744" cy="259045"/>
    <xdr:sp macro="" textlink="">
      <xdr:nvSpPr>
        <xdr:cNvPr id="626" name="【消防施設】&#10;一人当たり面積該当値テキスト">
          <a:extLst>
            <a:ext uri="{FF2B5EF4-FFF2-40B4-BE49-F238E27FC236}">
              <a16:creationId xmlns:a16="http://schemas.microsoft.com/office/drawing/2014/main" id="{107C9DC4-13B2-41A7-8E84-A05A4D7649A5}"/>
            </a:ext>
          </a:extLst>
        </xdr:cNvPr>
        <xdr:cNvSpPr txBox="1"/>
      </xdr:nvSpPr>
      <xdr:spPr>
        <a:xfrm>
          <a:off x="22199600" y="14634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148952</xdr:rowOff>
    </xdr:from>
    <xdr:to>
      <xdr:col>112</xdr:col>
      <xdr:colOff>38100</xdr:colOff>
      <xdr:row>86</xdr:row>
      <xdr:rowOff>79102</xdr:rowOff>
    </xdr:to>
    <xdr:sp macro="" textlink="">
      <xdr:nvSpPr>
        <xdr:cNvPr id="627" name="楕円 626">
          <a:extLst>
            <a:ext uri="{FF2B5EF4-FFF2-40B4-BE49-F238E27FC236}">
              <a16:creationId xmlns:a16="http://schemas.microsoft.com/office/drawing/2014/main" id="{2686AB87-DBB0-4186-8700-52203111C40C}"/>
            </a:ext>
          </a:extLst>
        </xdr:cNvPr>
        <xdr:cNvSpPr/>
      </xdr:nvSpPr>
      <xdr:spPr>
        <a:xfrm>
          <a:off x="21272500" y="147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26126</xdr:rowOff>
    </xdr:from>
    <xdr:to>
      <xdr:col>116</xdr:col>
      <xdr:colOff>63500</xdr:colOff>
      <xdr:row>86</xdr:row>
      <xdr:rowOff>28302</xdr:rowOff>
    </xdr:to>
    <xdr:cxnSp macro="">
      <xdr:nvCxnSpPr>
        <xdr:cNvPr id="628" name="直線コネクタ 627">
          <a:extLst>
            <a:ext uri="{FF2B5EF4-FFF2-40B4-BE49-F238E27FC236}">
              <a16:creationId xmlns:a16="http://schemas.microsoft.com/office/drawing/2014/main" id="{F8650034-2509-42D4-A01B-D839CB2FAC8A}"/>
            </a:ext>
          </a:extLst>
        </xdr:cNvPr>
        <xdr:cNvCxnSpPr/>
      </xdr:nvCxnSpPr>
      <xdr:spPr>
        <a:xfrm flipV="1">
          <a:off x="21323300" y="14770826"/>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150042</xdr:rowOff>
    </xdr:from>
    <xdr:to>
      <xdr:col>107</xdr:col>
      <xdr:colOff>101600</xdr:colOff>
      <xdr:row>86</xdr:row>
      <xdr:rowOff>80192</xdr:rowOff>
    </xdr:to>
    <xdr:sp macro="" textlink="">
      <xdr:nvSpPr>
        <xdr:cNvPr id="629" name="楕円 628">
          <a:extLst>
            <a:ext uri="{FF2B5EF4-FFF2-40B4-BE49-F238E27FC236}">
              <a16:creationId xmlns:a16="http://schemas.microsoft.com/office/drawing/2014/main" id="{F2E5305C-3984-4880-897E-F1CA9B3CB8C5}"/>
            </a:ext>
          </a:extLst>
        </xdr:cNvPr>
        <xdr:cNvSpPr/>
      </xdr:nvSpPr>
      <xdr:spPr>
        <a:xfrm>
          <a:off x="20383500" y="147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28302</xdr:rowOff>
    </xdr:from>
    <xdr:to>
      <xdr:col>111</xdr:col>
      <xdr:colOff>177800</xdr:colOff>
      <xdr:row>86</xdr:row>
      <xdr:rowOff>29392</xdr:rowOff>
    </xdr:to>
    <xdr:cxnSp macro="">
      <xdr:nvCxnSpPr>
        <xdr:cNvPr id="630" name="直線コネクタ 629">
          <a:extLst>
            <a:ext uri="{FF2B5EF4-FFF2-40B4-BE49-F238E27FC236}">
              <a16:creationId xmlns:a16="http://schemas.microsoft.com/office/drawing/2014/main" id="{97E6BB9F-D6E8-4B81-8887-8ABFB774E305}"/>
            </a:ext>
          </a:extLst>
        </xdr:cNvPr>
        <xdr:cNvCxnSpPr/>
      </xdr:nvCxnSpPr>
      <xdr:spPr>
        <a:xfrm flipV="1">
          <a:off x="20434300" y="14773002"/>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151130</xdr:rowOff>
    </xdr:from>
    <xdr:to>
      <xdr:col>102</xdr:col>
      <xdr:colOff>165100</xdr:colOff>
      <xdr:row>86</xdr:row>
      <xdr:rowOff>81280</xdr:rowOff>
    </xdr:to>
    <xdr:sp macro="" textlink="">
      <xdr:nvSpPr>
        <xdr:cNvPr id="631" name="楕円 630">
          <a:extLst>
            <a:ext uri="{FF2B5EF4-FFF2-40B4-BE49-F238E27FC236}">
              <a16:creationId xmlns:a16="http://schemas.microsoft.com/office/drawing/2014/main" id="{85F552C8-D82B-4D8F-BDB6-32DF57084872}"/>
            </a:ext>
          </a:extLst>
        </xdr:cNvPr>
        <xdr:cNvSpPr/>
      </xdr:nvSpPr>
      <xdr:spPr>
        <a:xfrm>
          <a:off x="19494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29392</xdr:rowOff>
    </xdr:from>
    <xdr:to>
      <xdr:col>107</xdr:col>
      <xdr:colOff>50800</xdr:colOff>
      <xdr:row>86</xdr:row>
      <xdr:rowOff>30480</xdr:rowOff>
    </xdr:to>
    <xdr:cxnSp macro="">
      <xdr:nvCxnSpPr>
        <xdr:cNvPr id="632" name="直線コネクタ 631">
          <a:extLst>
            <a:ext uri="{FF2B5EF4-FFF2-40B4-BE49-F238E27FC236}">
              <a16:creationId xmlns:a16="http://schemas.microsoft.com/office/drawing/2014/main" id="{FC3213BD-FB95-4EC7-B539-7CF773141E87}"/>
            </a:ext>
          </a:extLst>
        </xdr:cNvPr>
        <xdr:cNvCxnSpPr/>
      </xdr:nvCxnSpPr>
      <xdr:spPr>
        <a:xfrm flipV="1">
          <a:off x="19545300" y="147740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151130</xdr:rowOff>
    </xdr:from>
    <xdr:to>
      <xdr:col>98</xdr:col>
      <xdr:colOff>38100</xdr:colOff>
      <xdr:row>86</xdr:row>
      <xdr:rowOff>81280</xdr:rowOff>
    </xdr:to>
    <xdr:sp macro="" textlink="">
      <xdr:nvSpPr>
        <xdr:cNvPr id="633" name="楕円 632">
          <a:extLst>
            <a:ext uri="{FF2B5EF4-FFF2-40B4-BE49-F238E27FC236}">
              <a16:creationId xmlns:a16="http://schemas.microsoft.com/office/drawing/2014/main" id="{CE6616DE-C276-4256-83EE-1FF91E1622FE}"/>
            </a:ext>
          </a:extLst>
        </xdr:cNvPr>
        <xdr:cNvSpPr/>
      </xdr:nvSpPr>
      <xdr:spPr>
        <a:xfrm>
          <a:off x="18605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30480</xdr:rowOff>
    </xdr:from>
    <xdr:to>
      <xdr:col>102</xdr:col>
      <xdr:colOff>114300</xdr:colOff>
      <xdr:row>86</xdr:row>
      <xdr:rowOff>30480</xdr:rowOff>
    </xdr:to>
    <xdr:cxnSp macro="">
      <xdr:nvCxnSpPr>
        <xdr:cNvPr id="634" name="直線コネクタ 633">
          <a:extLst>
            <a:ext uri="{FF2B5EF4-FFF2-40B4-BE49-F238E27FC236}">
              <a16:creationId xmlns:a16="http://schemas.microsoft.com/office/drawing/2014/main" id="{7A9366A2-F0C5-4F24-BF0D-1B36EFE0F93D}"/>
            </a:ext>
          </a:extLst>
        </xdr:cNvPr>
        <xdr:cNvCxnSpPr/>
      </xdr:nvCxnSpPr>
      <xdr:spPr>
        <a:xfrm>
          <a:off x="18656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5" name="n_1aveValue【消防施設】&#10;一人当たり面積">
          <a:extLst>
            <a:ext uri="{FF2B5EF4-FFF2-40B4-BE49-F238E27FC236}">
              <a16:creationId xmlns:a16="http://schemas.microsoft.com/office/drawing/2014/main" id="{576422B1-0A7E-4DA7-A29B-3DEE0B565A7A}"/>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6" name="n_2aveValue【消防施設】&#10;一人当たり面積">
          <a:extLst>
            <a:ext uri="{FF2B5EF4-FFF2-40B4-BE49-F238E27FC236}">
              <a16:creationId xmlns:a16="http://schemas.microsoft.com/office/drawing/2014/main" id="{DF043E82-89F8-4A80-80E8-DA73282344D8}"/>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7" name="n_3aveValue【消防施設】&#10;一人当たり面積">
          <a:extLst>
            <a:ext uri="{FF2B5EF4-FFF2-40B4-BE49-F238E27FC236}">
              <a16:creationId xmlns:a16="http://schemas.microsoft.com/office/drawing/2014/main" id="{045B8015-3246-4D05-9539-AC942A170AA5}"/>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38" name="n_4aveValue【消防施設】&#10;一人当たり面積">
          <a:extLst>
            <a:ext uri="{FF2B5EF4-FFF2-40B4-BE49-F238E27FC236}">
              <a16:creationId xmlns:a16="http://schemas.microsoft.com/office/drawing/2014/main" id="{B1E8A49C-FD7F-44BC-93E2-1C567D3719F2}"/>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70229</xdr:rowOff>
    </xdr:from>
    <xdr:ext cx="469744" cy="259045"/>
    <xdr:sp macro="" textlink="">
      <xdr:nvSpPr>
        <xdr:cNvPr id="639" name="n_1mainValue【消防施設】&#10;一人当たり面積">
          <a:extLst>
            <a:ext uri="{FF2B5EF4-FFF2-40B4-BE49-F238E27FC236}">
              <a16:creationId xmlns:a16="http://schemas.microsoft.com/office/drawing/2014/main" id="{D5B2C0EE-0DC2-4711-B297-318D66E723C3}"/>
            </a:ext>
          </a:extLst>
        </xdr:cNvPr>
        <xdr:cNvSpPr txBox="1"/>
      </xdr:nvSpPr>
      <xdr:spPr>
        <a:xfrm>
          <a:off x="210757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71319</xdr:rowOff>
    </xdr:from>
    <xdr:ext cx="469744" cy="259045"/>
    <xdr:sp macro="" textlink="">
      <xdr:nvSpPr>
        <xdr:cNvPr id="640" name="n_2mainValue【消防施設】&#10;一人当たり面積">
          <a:extLst>
            <a:ext uri="{FF2B5EF4-FFF2-40B4-BE49-F238E27FC236}">
              <a16:creationId xmlns:a16="http://schemas.microsoft.com/office/drawing/2014/main" id="{432EC587-37AA-4FD6-8EB5-08C92BF95683}"/>
            </a:ext>
          </a:extLst>
        </xdr:cNvPr>
        <xdr:cNvSpPr txBox="1"/>
      </xdr:nvSpPr>
      <xdr:spPr>
        <a:xfrm>
          <a:off x="20199427"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72407</xdr:rowOff>
    </xdr:from>
    <xdr:ext cx="469744" cy="259045"/>
    <xdr:sp macro="" textlink="">
      <xdr:nvSpPr>
        <xdr:cNvPr id="641" name="n_3mainValue【消防施設】&#10;一人当たり面積">
          <a:extLst>
            <a:ext uri="{FF2B5EF4-FFF2-40B4-BE49-F238E27FC236}">
              <a16:creationId xmlns:a16="http://schemas.microsoft.com/office/drawing/2014/main" id="{DCA8CC54-9F15-4B2A-A56A-8C1B19E71921}"/>
            </a:ext>
          </a:extLst>
        </xdr:cNvPr>
        <xdr:cNvSpPr txBox="1"/>
      </xdr:nvSpPr>
      <xdr:spPr>
        <a:xfrm>
          <a:off x="19310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72407</xdr:rowOff>
    </xdr:from>
    <xdr:ext cx="469744" cy="259045"/>
    <xdr:sp macro="" textlink="">
      <xdr:nvSpPr>
        <xdr:cNvPr id="642" name="n_4mainValue【消防施設】&#10;一人当たり面積">
          <a:extLst>
            <a:ext uri="{FF2B5EF4-FFF2-40B4-BE49-F238E27FC236}">
              <a16:creationId xmlns:a16="http://schemas.microsoft.com/office/drawing/2014/main" id="{21434C4A-9A69-4EEF-B26F-AF7D206D412E}"/>
            </a:ext>
          </a:extLst>
        </xdr:cNvPr>
        <xdr:cNvSpPr txBox="1"/>
      </xdr:nvSpPr>
      <xdr:spPr>
        <a:xfrm>
          <a:off x="18421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F9D76826-9E29-42CF-87AA-501F689C39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DAAC7599-036E-4136-AA4E-7C43844E86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24F68A99-890C-4938-8097-6B10CA368AB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D862EFE-1BEA-4064-971F-E1FB39E92FD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FFBA226-7CE9-4F47-B268-8734E65B654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CBBF0ABE-33B4-40E7-8AC7-1E1EC5EF91C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7E871A89-437D-4013-BA2D-B0D6287080F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C7CBADAB-FD89-4B4A-A27C-8E2DBFD6A62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4A861A7E-A309-41D7-A453-695B8F5DB8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1C15B4CD-946B-4C9E-A123-FB084381A6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EBBA30F8-295D-448C-B6D9-E336E26AB1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8503E873-6241-484A-A103-BD910299A5A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CE37A8C2-A230-477C-8891-B88663B8AE0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00476D94-C810-4749-AE81-EB5FA74842C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E171DD2C-2D92-4EB9-B9E8-93C250349A1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2A7F1E02-45D9-48C5-A429-CFCC218A9AF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54080F54-AAA7-4020-8184-AAEE97B500A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C9002C1E-7087-453C-80E6-1510B530BDD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9B0A41B3-D902-4925-B409-69353015923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4DDC1D05-BF72-48A8-9E14-4D2D8CEE586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3" name="テキスト ボックス 662">
          <a:extLst>
            <a:ext uri="{FF2B5EF4-FFF2-40B4-BE49-F238E27FC236}">
              <a16:creationId xmlns:a16="http://schemas.microsoft.com/office/drawing/2014/main" id="{EB2A03A4-1DC2-4FA1-960C-97BEE9CF1B4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72B0ED85-7591-4713-8269-A049EF474D2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E8571AE1-0F68-48B9-8914-565EB1169E3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6" name="直線コネクタ 665">
          <a:extLst>
            <a:ext uri="{FF2B5EF4-FFF2-40B4-BE49-F238E27FC236}">
              <a16:creationId xmlns:a16="http://schemas.microsoft.com/office/drawing/2014/main" id="{B235EA1E-04FA-45CE-917F-C96EC838E763}"/>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7" name="【庁舎】&#10;有形固定資産減価償却率最小値テキスト">
          <a:extLst>
            <a:ext uri="{FF2B5EF4-FFF2-40B4-BE49-F238E27FC236}">
              <a16:creationId xmlns:a16="http://schemas.microsoft.com/office/drawing/2014/main" id="{379004C1-2AFF-4B49-A0EC-EC230A259DD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8" name="直線コネクタ 667">
          <a:extLst>
            <a:ext uri="{FF2B5EF4-FFF2-40B4-BE49-F238E27FC236}">
              <a16:creationId xmlns:a16="http://schemas.microsoft.com/office/drawing/2014/main" id="{2F8C071B-BCF5-475E-9AD7-8F9B5AB5F51B}"/>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9" name="【庁舎】&#10;有形固定資産減価償却率最大値テキスト">
          <a:extLst>
            <a:ext uri="{FF2B5EF4-FFF2-40B4-BE49-F238E27FC236}">
              <a16:creationId xmlns:a16="http://schemas.microsoft.com/office/drawing/2014/main" id="{0BDDE2E0-46F8-42C3-86DF-B876AE38239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0" name="直線コネクタ 669">
          <a:extLst>
            <a:ext uri="{FF2B5EF4-FFF2-40B4-BE49-F238E27FC236}">
              <a16:creationId xmlns:a16="http://schemas.microsoft.com/office/drawing/2014/main" id="{325C2EBC-B731-4332-9F04-B6210B12EFF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71" name="【庁舎】&#10;有形固定資産減価償却率平均値テキスト">
          <a:extLst>
            <a:ext uri="{FF2B5EF4-FFF2-40B4-BE49-F238E27FC236}">
              <a16:creationId xmlns:a16="http://schemas.microsoft.com/office/drawing/2014/main" id="{D66194BF-E8A6-4962-9FE2-C4F28707D6B0}"/>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72" name="フローチャート: 判断 671">
          <a:extLst>
            <a:ext uri="{FF2B5EF4-FFF2-40B4-BE49-F238E27FC236}">
              <a16:creationId xmlns:a16="http://schemas.microsoft.com/office/drawing/2014/main" id="{779969F8-3E17-478B-B1DE-C9C55D162FFD}"/>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3" name="フローチャート: 判断 672">
          <a:extLst>
            <a:ext uri="{FF2B5EF4-FFF2-40B4-BE49-F238E27FC236}">
              <a16:creationId xmlns:a16="http://schemas.microsoft.com/office/drawing/2014/main" id="{C57A9F5D-54F9-48F6-BF8C-D9AFCF8DB513}"/>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4" name="フローチャート: 判断 673">
          <a:extLst>
            <a:ext uri="{FF2B5EF4-FFF2-40B4-BE49-F238E27FC236}">
              <a16:creationId xmlns:a16="http://schemas.microsoft.com/office/drawing/2014/main" id="{312F82DF-3D23-424B-BECF-9CF25F8662D8}"/>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5" name="フローチャート: 判断 674">
          <a:extLst>
            <a:ext uri="{FF2B5EF4-FFF2-40B4-BE49-F238E27FC236}">
              <a16:creationId xmlns:a16="http://schemas.microsoft.com/office/drawing/2014/main" id="{1AE1E3CF-B18E-4CCD-8BA9-487DBC257EFE}"/>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6" name="フローチャート: 判断 675">
          <a:extLst>
            <a:ext uri="{FF2B5EF4-FFF2-40B4-BE49-F238E27FC236}">
              <a16:creationId xmlns:a16="http://schemas.microsoft.com/office/drawing/2014/main" id="{1A785AA6-14CF-4AF1-ABB8-142B54D52EB6}"/>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B631E0F-B4F1-432F-A4B3-22D9C78A78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0C025DB-4280-4F08-95E4-E0884D3039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24C16D2-F333-47F6-8105-EC7289249E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64C4BB2-91A9-4CA1-828D-A864E275839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34526B0-A1D8-4015-BCC2-1FFA8816E14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88900</xdr:rowOff>
    </xdr:from>
    <xdr:to>
      <xdr:col>85</xdr:col>
      <xdr:colOff>177800</xdr:colOff>
      <xdr:row>106</xdr:row>
      <xdr:rowOff>19050</xdr:rowOff>
    </xdr:to>
    <xdr:sp macro="" textlink="">
      <xdr:nvSpPr>
        <xdr:cNvPr id="682" name="楕円 681">
          <a:extLst>
            <a:ext uri="{FF2B5EF4-FFF2-40B4-BE49-F238E27FC236}">
              <a16:creationId xmlns:a16="http://schemas.microsoft.com/office/drawing/2014/main" id="{C30CC3D4-488F-4D32-9872-32D225D5A641}"/>
            </a:ext>
          </a:extLst>
        </xdr:cNvPr>
        <xdr:cNvSpPr/>
      </xdr:nvSpPr>
      <xdr:spPr>
        <a:xfrm>
          <a:off x="16268700" y="1809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67327</xdr:rowOff>
    </xdr:from>
    <xdr:ext cx="405111" cy="259045"/>
    <xdr:sp macro="" textlink="">
      <xdr:nvSpPr>
        <xdr:cNvPr id="683" name="【庁舎】&#10;有形固定資産減価償却率該当値テキスト">
          <a:extLst>
            <a:ext uri="{FF2B5EF4-FFF2-40B4-BE49-F238E27FC236}">
              <a16:creationId xmlns:a16="http://schemas.microsoft.com/office/drawing/2014/main" id="{1BC62602-9DC0-4336-9D7B-DB36FD1851EA}"/>
            </a:ext>
          </a:extLst>
        </xdr:cNvPr>
        <xdr:cNvSpPr txBox="1"/>
      </xdr:nvSpPr>
      <xdr:spPr>
        <a:xfrm>
          <a:off x="16357600" y="1806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41911</xdr:rowOff>
    </xdr:from>
    <xdr:to>
      <xdr:col>81</xdr:col>
      <xdr:colOff>101600</xdr:colOff>
      <xdr:row>103</xdr:row>
      <xdr:rowOff>143511</xdr:rowOff>
    </xdr:to>
    <xdr:sp macro="" textlink="">
      <xdr:nvSpPr>
        <xdr:cNvPr id="684" name="楕円 683">
          <a:extLst>
            <a:ext uri="{FF2B5EF4-FFF2-40B4-BE49-F238E27FC236}">
              <a16:creationId xmlns:a16="http://schemas.microsoft.com/office/drawing/2014/main" id="{7BC193B4-2752-4025-9BAD-F366D1A9E919}"/>
            </a:ext>
          </a:extLst>
        </xdr:cNvPr>
        <xdr:cNvSpPr/>
      </xdr:nvSpPr>
      <xdr:spPr>
        <a:xfrm>
          <a:off x="15430500" y="177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92711</xdr:rowOff>
    </xdr:from>
    <xdr:to>
      <xdr:col>85</xdr:col>
      <xdr:colOff>127000</xdr:colOff>
      <xdr:row>105</xdr:row>
      <xdr:rowOff>139700</xdr:rowOff>
    </xdr:to>
    <xdr:cxnSp macro="">
      <xdr:nvCxnSpPr>
        <xdr:cNvPr id="685" name="直線コネクタ 684">
          <a:extLst>
            <a:ext uri="{FF2B5EF4-FFF2-40B4-BE49-F238E27FC236}">
              <a16:creationId xmlns:a16="http://schemas.microsoft.com/office/drawing/2014/main" id="{361B62F2-3338-4606-8F98-96319F5F4142}"/>
            </a:ext>
          </a:extLst>
        </xdr:cNvPr>
        <xdr:cNvCxnSpPr/>
      </xdr:nvCxnSpPr>
      <xdr:spPr>
        <a:xfrm>
          <a:off x="15481300" y="17752061"/>
          <a:ext cx="838200" cy="38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20320</xdr:rowOff>
    </xdr:from>
    <xdr:to>
      <xdr:col>76</xdr:col>
      <xdr:colOff>165100</xdr:colOff>
      <xdr:row>105</xdr:row>
      <xdr:rowOff>121920</xdr:rowOff>
    </xdr:to>
    <xdr:sp macro="" textlink="">
      <xdr:nvSpPr>
        <xdr:cNvPr id="686" name="楕円 685">
          <a:extLst>
            <a:ext uri="{FF2B5EF4-FFF2-40B4-BE49-F238E27FC236}">
              <a16:creationId xmlns:a16="http://schemas.microsoft.com/office/drawing/2014/main" id="{3D0CDC26-A581-4DFC-AB96-68A9C836ECC2}"/>
            </a:ext>
          </a:extLst>
        </xdr:cNvPr>
        <xdr:cNvSpPr/>
      </xdr:nvSpPr>
      <xdr:spPr>
        <a:xfrm>
          <a:off x="1454150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92711</xdr:rowOff>
    </xdr:from>
    <xdr:to>
      <xdr:col>81</xdr:col>
      <xdr:colOff>50800</xdr:colOff>
      <xdr:row>105</xdr:row>
      <xdr:rowOff>71120</xdr:rowOff>
    </xdr:to>
    <xdr:cxnSp macro="">
      <xdr:nvCxnSpPr>
        <xdr:cNvPr id="687" name="直線コネクタ 686">
          <a:extLst>
            <a:ext uri="{FF2B5EF4-FFF2-40B4-BE49-F238E27FC236}">
              <a16:creationId xmlns:a16="http://schemas.microsoft.com/office/drawing/2014/main" id="{C3D804C3-FB26-4142-87DE-6049615B7632}"/>
            </a:ext>
          </a:extLst>
        </xdr:cNvPr>
        <xdr:cNvCxnSpPr/>
      </xdr:nvCxnSpPr>
      <xdr:spPr>
        <a:xfrm flipV="1">
          <a:off x="14592300" y="17752061"/>
          <a:ext cx="889000" cy="32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157480</xdr:rowOff>
    </xdr:from>
    <xdr:to>
      <xdr:col>72</xdr:col>
      <xdr:colOff>38100</xdr:colOff>
      <xdr:row>105</xdr:row>
      <xdr:rowOff>87630</xdr:rowOff>
    </xdr:to>
    <xdr:sp macro="" textlink="">
      <xdr:nvSpPr>
        <xdr:cNvPr id="688" name="楕円 687">
          <a:extLst>
            <a:ext uri="{FF2B5EF4-FFF2-40B4-BE49-F238E27FC236}">
              <a16:creationId xmlns:a16="http://schemas.microsoft.com/office/drawing/2014/main" id="{8272031C-03AF-41B1-8BB9-9EB9D83A3C6D}"/>
            </a:ext>
          </a:extLst>
        </xdr:cNvPr>
        <xdr:cNvSpPr/>
      </xdr:nvSpPr>
      <xdr:spPr>
        <a:xfrm>
          <a:off x="1365250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36830</xdr:rowOff>
    </xdr:from>
    <xdr:to>
      <xdr:col>76</xdr:col>
      <xdr:colOff>114300</xdr:colOff>
      <xdr:row>105</xdr:row>
      <xdr:rowOff>71120</xdr:rowOff>
    </xdr:to>
    <xdr:cxnSp macro="">
      <xdr:nvCxnSpPr>
        <xdr:cNvPr id="689" name="直線コネクタ 688">
          <a:extLst>
            <a:ext uri="{FF2B5EF4-FFF2-40B4-BE49-F238E27FC236}">
              <a16:creationId xmlns:a16="http://schemas.microsoft.com/office/drawing/2014/main" id="{A93B762B-DAE5-48CE-8F4A-43A3F2E4450D}"/>
            </a:ext>
          </a:extLst>
        </xdr:cNvPr>
        <xdr:cNvCxnSpPr/>
      </xdr:nvCxnSpPr>
      <xdr:spPr>
        <a:xfrm>
          <a:off x="13703300" y="18039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123189</xdr:rowOff>
    </xdr:from>
    <xdr:to>
      <xdr:col>67</xdr:col>
      <xdr:colOff>101600</xdr:colOff>
      <xdr:row>105</xdr:row>
      <xdr:rowOff>53339</xdr:rowOff>
    </xdr:to>
    <xdr:sp macro="" textlink="">
      <xdr:nvSpPr>
        <xdr:cNvPr id="690" name="楕円 689">
          <a:extLst>
            <a:ext uri="{FF2B5EF4-FFF2-40B4-BE49-F238E27FC236}">
              <a16:creationId xmlns:a16="http://schemas.microsoft.com/office/drawing/2014/main" id="{8DFC6A24-2379-410C-A1EA-10B24DD1C6E3}"/>
            </a:ext>
          </a:extLst>
        </xdr:cNvPr>
        <xdr:cNvSpPr/>
      </xdr:nvSpPr>
      <xdr:spPr>
        <a:xfrm>
          <a:off x="12763500" y="1795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2539</xdr:rowOff>
    </xdr:from>
    <xdr:to>
      <xdr:col>71</xdr:col>
      <xdr:colOff>177800</xdr:colOff>
      <xdr:row>105</xdr:row>
      <xdr:rowOff>36830</xdr:rowOff>
    </xdr:to>
    <xdr:cxnSp macro="">
      <xdr:nvCxnSpPr>
        <xdr:cNvPr id="691" name="直線コネクタ 690">
          <a:extLst>
            <a:ext uri="{FF2B5EF4-FFF2-40B4-BE49-F238E27FC236}">
              <a16:creationId xmlns:a16="http://schemas.microsoft.com/office/drawing/2014/main" id="{B2EBD03D-77EC-49E6-83F4-AB67C12C5681}"/>
            </a:ext>
          </a:extLst>
        </xdr:cNvPr>
        <xdr:cNvCxnSpPr/>
      </xdr:nvCxnSpPr>
      <xdr:spPr>
        <a:xfrm>
          <a:off x="12814300" y="18004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692" name="n_1aveValue【庁舎】&#10;有形固定資産減価償却率">
          <a:extLst>
            <a:ext uri="{FF2B5EF4-FFF2-40B4-BE49-F238E27FC236}">
              <a16:creationId xmlns:a16="http://schemas.microsoft.com/office/drawing/2014/main" id="{C0583833-1FC1-4A5D-A934-00D21B7529C2}"/>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3" name="n_2aveValue【庁舎】&#10;有形固定資産減価償却率">
          <a:extLst>
            <a:ext uri="{FF2B5EF4-FFF2-40B4-BE49-F238E27FC236}">
              <a16:creationId xmlns:a16="http://schemas.microsoft.com/office/drawing/2014/main" id="{D8A5BF41-23DA-432A-A1FA-BA30E435AA98}"/>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4" name="n_3aveValue【庁舎】&#10;有形固定資産減価償却率">
          <a:extLst>
            <a:ext uri="{FF2B5EF4-FFF2-40B4-BE49-F238E27FC236}">
              <a16:creationId xmlns:a16="http://schemas.microsoft.com/office/drawing/2014/main" id="{80A67AFD-A904-4653-8436-75D79A2B65B9}"/>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5" name="n_4aveValue【庁舎】&#10;有形固定資産減価償却率">
          <a:extLst>
            <a:ext uri="{FF2B5EF4-FFF2-40B4-BE49-F238E27FC236}">
              <a16:creationId xmlns:a16="http://schemas.microsoft.com/office/drawing/2014/main" id="{35E8A782-E9B8-4362-AD52-B531DB4FDDF4}"/>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160038</xdr:rowOff>
    </xdr:from>
    <xdr:ext cx="405111" cy="259045"/>
    <xdr:sp macro="" textlink="">
      <xdr:nvSpPr>
        <xdr:cNvPr id="696" name="n_1mainValue【庁舎】&#10;有形固定資産減価償却率">
          <a:extLst>
            <a:ext uri="{FF2B5EF4-FFF2-40B4-BE49-F238E27FC236}">
              <a16:creationId xmlns:a16="http://schemas.microsoft.com/office/drawing/2014/main" id="{2C7946D9-684C-43AD-954A-462952DDCDFD}"/>
            </a:ext>
          </a:extLst>
        </xdr:cNvPr>
        <xdr:cNvSpPr txBox="1"/>
      </xdr:nvSpPr>
      <xdr:spPr>
        <a:xfrm>
          <a:off x="15266044" y="1747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113047</xdr:rowOff>
    </xdr:from>
    <xdr:ext cx="405111" cy="259045"/>
    <xdr:sp macro="" textlink="">
      <xdr:nvSpPr>
        <xdr:cNvPr id="697" name="n_2mainValue【庁舎】&#10;有形固定資産減価償却率">
          <a:extLst>
            <a:ext uri="{FF2B5EF4-FFF2-40B4-BE49-F238E27FC236}">
              <a16:creationId xmlns:a16="http://schemas.microsoft.com/office/drawing/2014/main" id="{A116D8F4-A621-4A03-8DC2-4170CD8A8B3B}"/>
            </a:ext>
          </a:extLst>
        </xdr:cNvPr>
        <xdr:cNvSpPr txBox="1"/>
      </xdr:nvSpPr>
      <xdr:spPr>
        <a:xfrm>
          <a:off x="14389744" y="1811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78757</xdr:rowOff>
    </xdr:from>
    <xdr:ext cx="405111" cy="259045"/>
    <xdr:sp macro="" textlink="">
      <xdr:nvSpPr>
        <xdr:cNvPr id="698" name="n_3mainValue【庁舎】&#10;有形固定資産減価償却率">
          <a:extLst>
            <a:ext uri="{FF2B5EF4-FFF2-40B4-BE49-F238E27FC236}">
              <a16:creationId xmlns:a16="http://schemas.microsoft.com/office/drawing/2014/main" id="{65237454-FB79-431A-9F4B-AF348E013323}"/>
            </a:ext>
          </a:extLst>
        </xdr:cNvPr>
        <xdr:cNvSpPr txBox="1"/>
      </xdr:nvSpPr>
      <xdr:spPr>
        <a:xfrm>
          <a:off x="13500744" y="180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44466</xdr:rowOff>
    </xdr:from>
    <xdr:ext cx="405111" cy="259045"/>
    <xdr:sp macro="" textlink="">
      <xdr:nvSpPr>
        <xdr:cNvPr id="699" name="n_4mainValue【庁舎】&#10;有形固定資産減価償却率">
          <a:extLst>
            <a:ext uri="{FF2B5EF4-FFF2-40B4-BE49-F238E27FC236}">
              <a16:creationId xmlns:a16="http://schemas.microsoft.com/office/drawing/2014/main" id="{9491E2CA-167C-45A4-9D6A-496106C553D9}"/>
            </a:ext>
          </a:extLst>
        </xdr:cNvPr>
        <xdr:cNvSpPr txBox="1"/>
      </xdr:nvSpPr>
      <xdr:spPr>
        <a:xfrm>
          <a:off x="12611744" y="1804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4122BE93-BECE-4396-828E-211D530778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546BE95-D925-4C7D-BAE6-6B34169657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455B57D8-CC45-4052-AD8A-25518928206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D60AF4B4-3770-4313-8A4C-6EF4F49928B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935A14FB-B281-4A0D-AEAD-09DB36FF5A9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C07C1B96-AE8E-4AE2-B2B9-520756BCE4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DD8111BE-4660-422C-92C4-FD1959344DC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3732F947-AB94-4AB8-AB2B-2679D34D44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FD9AB7AF-57A9-4480-A05F-4A102FD7C2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BBBF4300-FEBF-45C9-8C96-F961C0A5FE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87289A79-03D6-4ABE-B1D6-DC556FEE965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7A946CE1-2B8B-49BE-BF55-6DCDDA08C94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E12E2A88-2DF8-451B-92ED-0C3F2670827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EFFFD2C3-A429-4059-9271-9668020AC8E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BB0D6ACC-BC2F-46B0-8532-5BDEADC02E5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9027D3A0-AB4D-447C-8D1D-8707D4E9E27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A301EB73-5DB1-4AD1-B32B-15673B597B8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A4D02668-6248-485A-BC0A-1B1585FC7A0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5FFC15FC-5017-46F6-B139-9CBE80D0D1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2100677B-CEED-468E-B509-83C82A9BB55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8478F35C-2185-4D33-8DAB-3D7DF2560A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A7088C5D-D0B5-4236-91F1-1BBCB879372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D543F4D9-EF6C-4DEC-B5A2-430E1B5E0F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3" name="直線コネクタ 722">
          <a:extLst>
            <a:ext uri="{FF2B5EF4-FFF2-40B4-BE49-F238E27FC236}">
              <a16:creationId xmlns:a16="http://schemas.microsoft.com/office/drawing/2014/main" id="{AC2A2D7E-34B1-4B64-8156-0C017069CEBB}"/>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4" name="【庁舎】&#10;一人当たり面積最小値テキスト">
          <a:extLst>
            <a:ext uri="{FF2B5EF4-FFF2-40B4-BE49-F238E27FC236}">
              <a16:creationId xmlns:a16="http://schemas.microsoft.com/office/drawing/2014/main" id="{4202BBF0-8DCE-4B4A-8135-92068685C49B}"/>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5" name="直線コネクタ 724">
          <a:extLst>
            <a:ext uri="{FF2B5EF4-FFF2-40B4-BE49-F238E27FC236}">
              <a16:creationId xmlns:a16="http://schemas.microsoft.com/office/drawing/2014/main" id="{AA9B87F5-296E-4E2F-A42F-50C2670D0E39}"/>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6" name="【庁舎】&#10;一人当たり面積最大値テキスト">
          <a:extLst>
            <a:ext uri="{FF2B5EF4-FFF2-40B4-BE49-F238E27FC236}">
              <a16:creationId xmlns:a16="http://schemas.microsoft.com/office/drawing/2014/main" id="{53069660-E4B9-4BD3-9944-5A0DC9529905}"/>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7" name="直線コネクタ 726">
          <a:extLst>
            <a:ext uri="{FF2B5EF4-FFF2-40B4-BE49-F238E27FC236}">
              <a16:creationId xmlns:a16="http://schemas.microsoft.com/office/drawing/2014/main" id="{C50F8FEC-7218-4BED-A627-00DE39F04EE5}"/>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8" name="【庁舎】&#10;一人当たり面積平均値テキスト">
          <a:extLst>
            <a:ext uri="{FF2B5EF4-FFF2-40B4-BE49-F238E27FC236}">
              <a16:creationId xmlns:a16="http://schemas.microsoft.com/office/drawing/2014/main" id="{2974773D-E04D-4031-A114-43CDF3C495E7}"/>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9" name="フローチャート: 判断 728">
          <a:extLst>
            <a:ext uri="{FF2B5EF4-FFF2-40B4-BE49-F238E27FC236}">
              <a16:creationId xmlns:a16="http://schemas.microsoft.com/office/drawing/2014/main" id="{3AA71A56-6DA0-44F8-840E-C2074EB90A0D}"/>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30" name="フローチャート: 判断 729">
          <a:extLst>
            <a:ext uri="{FF2B5EF4-FFF2-40B4-BE49-F238E27FC236}">
              <a16:creationId xmlns:a16="http://schemas.microsoft.com/office/drawing/2014/main" id="{B1807519-0A94-4819-8FF7-705D339CA09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31" name="フローチャート: 判断 730">
          <a:extLst>
            <a:ext uri="{FF2B5EF4-FFF2-40B4-BE49-F238E27FC236}">
              <a16:creationId xmlns:a16="http://schemas.microsoft.com/office/drawing/2014/main" id="{9C5CECF3-2662-4376-A04D-E2312DA066E7}"/>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32" name="フローチャート: 判断 731">
          <a:extLst>
            <a:ext uri="{FF2B5EF4-FFF2-40B4-BE49-F238E27FC236}">
              <a16:creationId xmlns:a16="http://schemas.microsoft.com/office/drawing/2014/main" id="{49A1E1E4-DE82-4549-9646-186051E5C2D9}"/>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3" name="フローチャート: 判断 732">
          <a:extLst>
            <a:ext uri="{FF2B5EF4-FFF2-40B4-BE49-F238E27FC236}">
              <a16:creationId xmlns:a16="http://schemas.microsoft.com/office/drawing/2014/main" id="{67E89C04-1487-40EE-87FE-03B868BA5163}"/>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FC69DC2-EC4A-4BFD-B13C-3E6567AC7D4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B7BCA80-568B-4687-8467-EDAC2356264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EE9796F-4C5F-43BA-BED4-AC279C7DA05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B70FF52-2E39-43E9-A06F-007D7F4BBEC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5B52AE75-EB56-4E78-8C48-28F8869250F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19304</xdr:rowOff>
    </xdr:from>
    <xdr:to>
      <xdr:col>116</xdr:col>
      <xdr:colOff>114300</xdr:colOff>
      <xdr:row>107</xdr:row>
      <xdr:rowOff>120904</xdr:rowOff>
    </xdr:to>
    <xdr:sp macro="" textlink="">
      <xdr:nvSpPr>
        <xdr:cNvPr id="739" name="楕円 738">
          <a:extLst>
            <a:ext uri="{FF2B5EF4-FFF2-40B4-BE49-F238E27FC236}">
              <a16:creationId xmlns:a16="http://schemas.microsoft.com/office/drawing/2014/main" id="{15480919-8268-4071-8124-BBFBC8DCB8D5}"/>
            </a:ext>
          </a:extLst>
        </xdr:cNvPr>
        <xdr:cNvSpPr/>
      </xdr:nvSpPr>
      <xdr:spPr>
        <a:xfrm>
          <a:off x="22110700" y="183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169181</xdr:rowOff>
    </xdr:from>
    <xdr:ext cx="469744" cy="259045"/>
    <xdr:sp macro="" textlink="">
      <xdr:nvSpPr>
        <xdr:cNvPr id="740" name="【庁舎】&#10;一人当たり面積該当値テキスト">
          <a:extLst>
            <a:ext uri="{FF2B5EF4-FFF2-40B4-BE49-F238E27FC236}">
              <a16:creationId xmlns:a16="http://schemas.microsoft.com/office/drawing/2014/main" id="{68B4B558-0C99-44B1-8C0D-298D5755D0CB}"/>
            </a:ext>
          </a:extLst>
        </xdr:cNvPr>
        <xdr:cNvSpPr txBox="1"/>
      </xdr:nvSpPr>
      <xdr:spPr>
        <a:xfrm>
          <a:off x="22199600" y="183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162940</xdr:rowOff>
    </xdr:from>
    <xdr:to>
      <xdr:col>112</xdr:col>
      <xdr:colOff>38100</xdr:colOff>
      <xdr:row>107</xdr:row>
      <xdr:rowOff>93090</xdr:rowOff>
    </xdr:to>
    <xdr:sp macro="" textlink="">
      <xdr:nvSpPr>
        <xdr:cNvPr id="741" name="楕円 740">
          <a:extLst>
            <a:ext uri="{FF2B5EF4-FFF2-40B4-BE49-F238E27FC236}">
              <a16:creationId xmlns:a16="http://schemas.microsoft.com/office/drawing/2014/main" id="{C01F399F-7840-4E87-8239-A28FD7EDBBD1}"/>
            </a:ext>
          </a:extLst>
        </xdr:cNvPr>
        <xdr:cNvSpPr/>
      </xdr:nvSpPr>
      <xdr:spPr>
        <a:xfrm>
          <a:off x="21272500" y="183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42290</xdr:rowOff>
    </xdr:from>
    <xdr:to>
      <xdr:col>116</xdr:col>
      <xdr:colOff>63500</xdr:colOff>
      <xdr:row>107</xdr:row>
      <xdr:rowOff>70104</xdr:rowOff>
    </xdr:to>
    <xdr:cxnSp macro="">
      <xdr:nvCxnSpPr>
        <xdr:cNvPr id="742" name="直線コネクタ 741">
          <a:extLst>
            <a:ext uri="{FF2B5EF4-FFF2-40B4-BE49-F238E27FC236}">
              <a16:creationId xmlns:a16="http://schemas.microsoft.com/office/drawing/2014/main" id="{792C3C59-52FE-4589-8295-FE2490FC1C08}"/>
            </a:ext>
          </a:extLst>
        </xdr:cNvPr>
        <xdr:cNvCxnSpPr/>
      </xdr:nvCxnSpPr>
      <xdr:spPr>
        <a:xfrm>
          <a:off x="21323300" y="18387440"/>
          <a:ext cx="838200" cy="2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25019</xdr:rowOff>
    </xdr:from>
    <xdr:to>
      <xdr:col>107</xdr:col>
      <xdr:colOff>101600</xdr:colOff>
      <xdr:row>107</xdr:row>
      <xdr:rowOff>126619</xdr:rowOff>
    </xdr:to>
    <xdr:sp macro="" textlink="">
      <xdr:nvSpPr>
        <xdr:cNvPr id="743" name="楕円 742">
          <a:extLst>
            <a:ext uri="{FF2B5EF4-FFF2-40B4-BE49-F238E27FC236}">
              <a16:creationId xmlns:a16="http://schemas.microsoft.com/office/drawing/2014/main" id="{9D6B6A4A-307C-4A66-9C30-28E7725FB716}"/>
            </a:ext>
          </a:extLst>
        </xdr:cNvPr>
        <xdr:cNvSpPr/>
      </xdr:nvSpPr>
      <xdr:spPr>
        <a:xfrm>
          <a:off x="20383500" y="183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42290</xdr:rowOff>
    </xdr:from>
    <xdr:to>
      <xdr:col>111</xdr:col>
      <xdr:colOff>177800</xdr:colOff>
      <xdr:row>107</xdr:row>
      <xdr:rowOff>75819</xdr:rowOff>
    </xdr:to>
    <xdr:cxnSp macro="">
      <xdr:nvCxnSpPr>
        <xdr:cNvPr id="744" name="直線コネクタ 743">
          <a:extLst>
            <a:ext uri="{FF2B5EF4-FFF2-40B4-BE49-F238E27FC236}">
              <a16:creationId xmlns:a16="http://schemas.microsoft.com/office/drawing/2014/main" id="{A6D94F5B-D227-4C0D-B93A-49EA0410F9A3}"/>
            </a:ext>
          </a:extLst>
        </xdr:cNvPr>
        <xdr:cNvCxnSpPr/>
      </xdr:nvCxnSpPr>
      <xdr:spPr>
        <a:xfrm flipV="1">
          <a:off x="20434300" y="18387440"/>
          <a:ext cx="889000" cy="3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26163</xdr:rowOff>
    </xdr:from>
    <xdr:to>
      <xdr:col>102</xdr:col>
      <xdr:colOff>165100</xdr:colOff>
      <xdr:row>107</xdr:row>
      <xdr:rowOff>127763</xdr:rowOff>
    </xdr:to>
    <xdr:sp macro="" textlink="">
      <xdr:nvSpPr>
        <xdr:cNvPr id="745" name="楕円 744">
          <a:extLst>
            <a:ext uri="{FF2B5EF4-FFF2-40B4-BE49-F238E27FC236}">
              <a16:creationId xmlns:a16="http://schemas.microsoft.com/office/drawing/2014/main" id="{28768286-5EE4-4CC2-BF3B-CBD92DD71FDE}"/>
            </a:ext>
          </a:extLst>
        </xdr:cNvPr>
        <xdr:cNvSpPr/>
      </xdr:nvSpPr>
      <xdr:spPr>
        <a:xfrm>
          <a:off x="19494500" y="1837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75819</xdr:rowOff>
    </xdr:from>
    <xdr:to>
      <xdr:col>107</xdr:col>
      <xdr:colOff>50800</xdr:colOff>
      <xdr:row>107</xdr:row>
      <xdr:rowOff>76963</xdr:rowOff>
    </xdr:to>
    <xdr:cxnSp macro="">
      <xdr:nvCxnSpPr>
        <xdr:cNvPr id="746" name="直線コネクタ 745">
          <a:extLst>
            <a:ext uri="{FF2B5EF4-FFF2-40B4-BE49-F238E27FC236}">
              <a16:creationId xmlns:a16="http://schemas.microsoft.com/office/drawing/2014/main" id="{A2EA2527-64BE-4199-A1A8-AEC83E861B82}"/>
            </a:ext>
          </a:extLst>
        </xdr:cNvPr>
        <xdr:cNvCxnSpPr/>
      </xdr:nvCxnSpPr>
      <xdr:spPr>
        <a:xfrm flipV="1">
          <a:off x="19545300" y="1842096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26163</xdr:rowOff>
    </xdr:from>
    <xdr:to>
      <xdr:col>98</xdr:col>
      <xdr:colOff>38100</xdr:colOff>
      <xdr:row>107</xdr:row>
      <xdr:rowOff>127763</xdr:rowOff>
    </xdr:to>
    <xdr:sp macro="" textlink="">
      <xdr:nvSpPr>
        <xdr:cNvPr id="747" name="楕円 746">
          <a:extLst>
            <a:ext uri="{FF2B5EF4-FFF2-40B4-BE49-F238E27FC236}">
              <a16:creationId xmlns:a16="http://schemas.microsoft.com/office/drawing/2014/main" id="{74A3F94A-F336-4AEF-B3D6-EFB169E31CA1}"/>
            </a:ext>
          </a:extLst>
        </xdr:cNvPr>
        <xdr:cNvSpPr/>
      </xdr:nvSpPr>
      <xdr:spPr>
        <a:xfrm>
          <a:off x="18605500" y="1837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76963</xdr:rowOff>
    </xdr:from>
    <xdr:to>
      <xdr:col>102</xdr:col>
      <xdr:colOff>114300</xdr:colOff>
      <xdr:row>107</xdr:row>
      <xdr:rowOff>76963</xdr:rowOff>
    </xdr:to>
    <xdr:cxnSp macro="">
      <xdr:nvCxnSpPr>
        <xdr:cNvPr id="748" name="直線コネクタ 747">
          <a:extLst>
            <a:ext uri="{FF2B5EF4-FFF2-40B4-BE49-F238E27FC236}">
              <a16:creationId xmlns:a16="http://schemas.microsoft.com/office/drawing/2014/main" id="{D10429A2-D0E7-4621-BCF4-5224DD9ABE8C}"/>
            </a:ext>
          </a:extLst>
        </xdr:cNvPr>
        <xdr:cNvCxnSpPr/>
      </xdr:nvCxnSpPr>
      <xdr:spPr>
        <a:xfrm>
          <a:off x="18656300" y="184221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9" name="n_1aveValue【庁舎】&#10;一人当たり面積">
          <a:extLst>
            <a:ext uri="{FF2B5EF4-FFF2-40B4-BE49-F238E27FC236}">
              <a16:creationId xmlns:a16="http://schemas.microsoft.com/office/drawing/2014/main" id="{97D2B297-DDC8-4D38-BA65-5013B55E9076}"/>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50" name="n_2aveValue【庁舎】&#10;一人当たり面積">
          <a:extLst>
            <a:ext uri="{FF2B5EF4-FFF2-40B4-BE49-F238E27FC236}">
              <a16:creationId xmlns:a16="http://schemas.microsoft.com/office/drawing/2014/main" id="{9FD7169D-DF70-4C80-8A95-87AC0AC48B08}"/>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51" name="n_3aveValue【庁舎】&#10;一人当たり面積">
          <a:extLst>
            <a:ext uri="{FF2B5EF4-FFF2-40B4-BE49-F238E27FC236}">
              <a16:creationId xmlns:a16="http://schemas.microsoft.com/office/drawing/2014/main" id="{2406E4FD-A3E5-46A4-B217-70E3C9A1C2E0}"/>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52" name="n_4aveValue【庁舎】&#10;一人当たり面積">
          <a:extLst>
            <a:ext uri="{FF2B5EF4-FFF2-40B4-BE49-F238E27FC236}">
              <a16:creationId xmlns:a16="http://schemas.microsoft.com/office/drawing/2014/main" id="{5C708CE3-AA43-498A-B0FE-D35B286F4C0D}"/>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84217</xdr:rowOff>
    </xdr:from>
    <xdr:ext cx="469744" cy="259045"/>
    <xdr:sp macro="" textlink="">
      <xdr:nvSpPr>
        <xdr:cNvPr id="753" name="n_1mainValue【庁舎】&#10;一人当たり面積">
          <a:extLst>
            <a:ext uri="{FF2B5EF4-FFF2-40B4-BE49-F238E27FC236}">
              <a16:creationId xmlns:a16="http://schemas.microsoft.com/office/drawing/2014/main" id="{225AFFB1-1E34-4E3D-8290-F4FED215D304}"/>
            </a:ext>
          </a:extLst>
        </xdr:cNvPr>
        <xdr:cNvSpPr txBox="1"/>
      </xdr:nvSpPr>
      <xdr:spPr>
        <a:xfrm>
          <a:off x="21075727" y="1842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117746</xdr:rowOff>
    </xdr:from>
    <xdr:ext cx="469744" cy="259045"/>
    <xdr:sp macro="" textlink="">
      <xdr:nvSpPr>
        <xdr:cNvPr id="754" name="n_2mainValue【庁舎】&#10;一人当たり面積">
          <a:extLst>
            <a:ext uri="{FF2B5EF4-FFF2-40B4-BE49-F238E27FC236}">
              <a16:creationId xmlns:a16="http://schemas.microsoft.com/office/drawing/2014/main" id="{00013B75-3BED-446A-8509-49DA766F0B20}"/>
            </a:ext>
          </a:extLst>
        </xdr:cNvPr>
        <xdr:cNvSpPr txBox="1"/>
      </xdr:nvSpPr>
      <xdr:spPr>
        <a:xfrm>
          <a:off x="20199427" y="1846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118890</xdr:rowOff>
    </xdr:from>
    <xdr:ext cx="469744" cy="259045"/>
    <xdr:sp macro="" textlink="">
      <xdr:nvSpPr>
        <xdr:cNvPr id="755" name="n_3mainValue【庁舎】&#10;一人当たり面積">
          <a:extLst>
            <a:ext uri="{FF2B5EF4-FFF2-40B4-BE49-F238E27FC236}">
              <a16:creationId xmlns:a16="http://schemas.microsoft.com/office/drawing/2014/main" id="{F1C51F6E-3769-4CDD-932A-FF0D8DB04AF2}"/>
            </a:ext>
          </a:extLst>
        </xdr:cNvPr>
        <xdr:cNvSpPr txBox="1"/>
      </xdr:nvSpPr>
      <xdr:spPr>
        <a:xfrm>
          <a:off x="19310427" y="1846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118890</xdr:rowOff>
    </xdr:from>
    <xdr:ext cx="469744" cy="259045"/>
    <xdr:sp macro="" textlink="">
      <xdr:nvSpPr>
        <xdr:cNvPr id="756" name="n_4mainValue【庁舎】&#10;一人当たり面積">
          <a:extLst>
            <a:ext uri="{FF2B5EF4-FFF2-40B4-BE49-F238E27FC236}">
              <a16:creationId xmlns:a16="http://schemas.microsoft.com/office/drawing/2014/main" id="{5A9B6E9A-8DB6-4344-8293-7C16B16373F9}"/>
            </a:ext>
          </a:extLst>
        </xdr:cNvPr>
        <xdr:cNvSpPr txBox="1"/>
      </xdr:nvSpPr>
      <xdr:spPr>
        <a:xfrm>
          <a:off x="18421427" y="1846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F0FD2F20-C42C-4F36-8660-53910177286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E43DCD0C-1EAE-465B-9312-9F57CA145D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24E470E6-D9AE-4342-A0CC-2E90DC7A6D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類似団体と比較して、有形固定資産減価償却率が特に高くなっている施設は、福祉施設、市民会館（総合センター）、消防施設、庁舎である。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福祉施設は、事務所部分が耐用年数を過ぎているため、今後の施設管理を改めて検討していく必要がある。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市民会館（総合センター）、消防施設、庁舎については、耐用年数を過ぎていないものの、建設されてから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年以上経過しているものが多く、公共施設等総合管理計画等に基づき、老朽化対策や長寿命化を実施していく必要がある。</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7319409</v>
      </c>
      <c r="BO4" s="462"/>
      <c r="BP4" s="462"/>
      <c r="BQ4" s="462"/>
      <c r="BR4" s="462"/>
      <c r="BS4" s="462"/>
      <c r="BT4" s="462"/>
      <c r="BU4" s="463"/>
      <c r="BV4" s="461">
        <v>7373207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6.5</v>
      </c>
      <c r="CU4" s="602"/>
      <c r="CV4" s="602"/>
      <c r="CW4" s="602"/>
      <c r="CX4" s="602"/>
      <c r="CY4" s="602"/>
      <c r="CZ4" s="602"/>
      <c r="DA4" s="603"/>
      <c r="DB4" s="601">
        <v>5.3</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7103471</v>
      </c>
      <c r="BO5" s="433"/>
      <c r="BP5" s="433"/>
      <c r="BQ5" s="433"/>
      <c r="BR5" s="433"/>
      <c r="BS5" s="433"/>
      <c r="BT5" s="433"/>
      <c r="BU5" s="434"/>
      <c r="BV5" s="432">
        <v>7174199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86.5</v>
      </c>
      <c r="CU5" s="430"/>
      <c r="CV5" s="430"/>
      <c r="CW5" s="430"/>
      <c r="CX5" s="430"/>
      <c r="CY5" s="430"/>
      <c r="CZ5" s="430"/>
      <c r="DA5" s="431"/>
      <c r="DB5" s="429">
        <v>89.2</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215938</v>
      </c>
      <c r="BO6" s="433"/>
      <c r="BP6" s="433"/>
      <c r="BQ6" s="433"/>
      <c r="BR6" s="433"/>
      <c r="BS6" s="433"/>
      <c r="BT6" s="433"/>
      <c r="BU6" s="434"/>
      <c r="BV6" s="432">
        <v>199008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86.7</v>
      </c>
      <c r="CU6" s="576"/>
      <c r="CV6" s="576"/>
      <c r="CW6" s="576"/>
      <c r="CX6" s="576"/>
      <c r="CY6" s="576"/>
      <c r="CZ6" s="576"/>
      <c r="DA6" s="577"/>
      <c r="DB6" s="575">
        <v>89.7</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3619</v>
      </c>
      <c r="BO7" s="433"/>
      <c r="BP7" s="433"/>
      <c r="BQ7" s="433"/>
      <c r="BR7" s="433"/>
      <c r="BS7" s="433"/>
      <c r="BT7" s="433"/>
      <c r="BU7" s="434"/>
      <c r="BV7" s="432">
        <v>30503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3256734</v>
      </c>
      <c r="CU7" s="433"/>
      <c r="CV7" s="433"/>
      <c r="CW7" s="433"/>
      <c r="CX7" s="433"/>
      <c r="CY7" s="433"/>
      <c r="CZ7" s="433"/>
      <c r="DA7" s="434"/>
      <c r="DB7" s="432">
        <v>3182767</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212319</v>
      </c>
      <c r="BO8" s="433"/>
      <c r="BP8" s="433"/>
      <c r="BQ8" s="433"/>
      <c r="BR8" s="433"/>
      <c r="BS8" s="433"/>
      <c r="BT8" s="433"/>
      <c r="BU8" s="434"/>
      <c r="BV8" s="432">
        <v>168505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0.28000000000000003</v>
      </c>
      <c r="CU8" s="536"/>
      <c r="CV8" s="536"/>
      <c r="CW8" s="536"/>
      <c r="CX8" s="536"/>
      <c r="CY8" s="536"/>
      <c r="CZ8" s="536"/>
      <c r="DA8" s="537"/>
      <c r="DB8" s="535">
        <v>0.28999999999999998</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6237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43814</v>
      </c>
      <c r="BO9" s="433"/>
      <c r="BP9" s="433"/>
      <c r="BQ9" s="433"/>
      <c r="BR9" s="433"/>
      <c r="BS9" s="433"/>
      <c r="BT9" s="433"/>
      <c r="BU9" s="434"/>
      <c r="BV9" s="432">
        <v>-15089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15.9</v>
      </c>
      <c r="CU9" s="430"/>
      <c r="CV9" s="430"/>
      <c r="CW9" s="430"/>
      <c r="CX9" s="430"/>
      <c r="CY9" s="430"/>
      <c r="CZ9" s="430"/>
      <c r="DA9" s="431"/>
      <c r="DB9" s="429">
        <v>16.8</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112</v>
      </c>
      <c r="M10" s="389"/>
      <c r="N10" s="389"/>
      <c r="O10" s="389"/>
      <c r="P10" s="389"/>
      <c r="Q10" s="390"/>
      <c r="R10" s="385">
        <v>6530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4467</v>
      </c>
      <c r="BO10" s="433"/>
      <c r="BP10" s="433"/>
      <c r="BQ10" s="433"/>
      <c r="BR10" s="433"/>
      <c r="BS10" s="433"/>
      <c r="BT10" s="433"/>
      <c r="BU10" s="434"/>
      <c r="BV10" s="432">
        <v>4425</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6361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2"/>
      <c r="M13" s="516" t="s">
        <v>130</v>
      </c>
      <c r="N13" s="517"/>
      <c r="O13" s="517"/>
      <c r="P13" s="517"/>
      <c r="Q13" s="518"/>
      <c r="R13" s="519">
        <v>6162</v>
      </c>
      <c r="S13" s="520"/>
      <c r="T13" s="520"/>
      <c r="U13" s="520"/>
      <c r="V13" s="521"/>
      <c r="W13" s="522" t="s">
        <v>131</v>
      </c>
      <c r="X13" s="418"/>
      <c r="Y13" s="418"/>
      <c r="Z13" s="418"/>
      <c r="AA13" s="418"/>
      <c r="AB13" s="419"/>
      <c r="AC13" s="385">
        <v>982</v>
      </c>
      <c r="AD13" s="386"/>
      <c r="AE13" s="386"/>
      <c r="AF13" s="386"/>
      <c r="AG13" s="387"/>
      <c r="AH13" s="385">
        <v>1075</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48281</v>
      </c>
      <c r="BO13" s="433"/>
      <c r="BP13" s="433"/>
      <c r="BQ13" s="433"/>
      <c r="BR13" s="433"/>
      <c r="BS13" s="433"/>
      <c r="BT13" s="433"/>
      <c r="BU13" s="434"/>
      <c r="BV13" s="432">
        <v>-10664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7.8</v>
      </c>
      <c r="CU13" s="430"/>
      <c r="CV13" s="430"/>
      <c r="CW13" s="430"/>
      <c r="CX13" s="430"/>
      <c r="CY13" s="430"/>
      <c r="CZ13" s="430"/>
      <c r="DA13" s="431"/>
      <c r="DB13" s="429">
        <v>7.9</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6453</v>
      </c>
      <c r="S14" s="520"/>
      <c r="T14" s="520"/>
      <c r="U14" s="520"/>
      <c r="V14" s="521"/>
      <c r="W14" s="523"/>
      <c r="X14" s="421"/>
      <c r="Y14" s="421"/>
      <c r="Z14" s="421"/>
      <c r="AA14" s="421"/>
      <c r="AB14" s="422"/>
      <c r="AC14" s="512">
        <v>30.7</v>
      </c>
      <c r="AD14" s="513"/>
      <c r="AE14" s="513"/>
      <c r="AF14" s="513"/>
      <c r="AG14" s="514"/>
      <c r="AH14" s="512">
        <v>33.1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2"/>
      <c r="M15" s="516" t="s">
        <v>130</v>
      </c>
      <c r="N15" s="517"/>
      <c r="O15" s="517"/>
      <c r="P15" s="517"/>
      <c r="Q15" s="518"/>
      <c r="R15" s="519">
        <v>6259</v>
      </c>
      <c r="S15" s="520"/>
      <c r="T15" s="520"/>
      <c r="U15" s="520"/>
      <c r="V15" s="521"/>
      <c r="W15" s="522" t="s">
        <v>137</v>
      </c>
      <c r="X15" s="418"/>
      <c r="Y15" s="418"/>
      <c r="Z15" s="418"/>
      <c r="AA15" s="418"/>
      <c r="AB15" s="419"/>
      <c r="AC15" s="385">
        <v>571</v>
      </c>
      <c r="AD15" s="386"/>
      <c r="AE15" s="386"/>
      <c r="AF15" s="386"/>
      <c r="AG15" s="387"/>
      <c r="AH15" s="385">
        <v>584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848888</v>
      </c>
      <c r="BO15" s="462"/>
      <c r="BP15" s="462"/>
      <c r="BQ15" s="462"/>
      <c r="BR15" s="462"/>
      <c r="BS15" s="462"/>
      <c r="BT15" s="462"/>
      <c r="BU15" s="463"/>
      <c r="BV15" s="461">
        <v>830640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v>
      </c>
      <c r="AD16" s="513"/>
      <c r="AE16" s="513"/>
      <c r="AF16" s="513"/>
      <c r="AG16" s="514"/>
      <c r="AH16" s="512">
        <v>18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3011444</v>
      </c>
      <c r="BO16" s="433"/>
      <c r="BP16" s="433"/>
      <c r="BQ16" s="433"/>
      <c r="BR16" s="433"/>
      <c r="BS16" s="433"/>
      <c r="BT16" s="433"/>
      <c r="BU16" s="434"/>
      <c r="BV16" s="432">
        <v>2945479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1648</v>
      </c>
      <c r="AD17" s="386"/>
      <c r="AE17" s="386"/>
      <c r="AF17" s="386"/>
      <c r="AG17" s="387"/>
      <c r="AH17" s="385">
        <v>1589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1074649</v>
      </c>
      <c r="BO17" s="433"/>
      <c r="BP17" s="433"/>
      <c r="BQ17" s="433"/>
      <c r="BR17" s="433"/>
      <c r="BS17" s="433"/>
      <c r="BT17" s="433"/>
      <c r="BU17" s="434"/>
      <c r="BV17" s="432">
        <v>1051207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27.85</v>
      </c>
      <c r="M18" s="485"/>
      <c r="N18" s="485"/>
      <c r="O18" s="485"/>
      <c r="P18" s="485"/>
      <c r="Q18" s="485"/>
      <c r="R18" s="486"/>
      <c r="S18" s="486"/>
      <c r="T18" s="486"/>
      <c r="U18" s="486"/>
      <c r="V18" s="487"/>
      <c r="W18" s="503"/>
      <c r="X18" s="504"/>
      <c r="Y18" s="504"/>
      <c r="Z18" s="504"/>
      <c r="AA18" s="504"/>
      <c r="AB18" s="528"/>
      <c r="AC18" s="402">
        <v>51.5</v>
      </c>
      <c r="AD18" s="403"/>
      <c r="AE18" s="403"/>
      <c r="AF18" s="403"/>
      <c r="AG18" s="488"/>
      <c r="AH18" s="402">
        <v>48.9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2864254</v>
      </c>
      <c r="BO18" s="433"/>
      <c r="BP18" s="433"/>
      <c r="BQ18" s="433"/>
      <c r="BR18" s="433"/>
      <c r="BS18" s="433"/>
      <c r="BT18" s="433"/>
      <c r="BU18" s="434"/>
      <c r="BV18" s="432">
        <v>2891799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224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3954388</v>
      </c>
      <c r="BO19" s="433"/>
      <c r="BP19" s="433"/>
      <c r="BQ19" s="433"/>
      <c r="BR19" s="433"/>
      <c r="BS19" s="433"/>
      <c r="BT19" s="433"/>
      <c r="BU19" s="434"/>
      <c r="BV19" s="432">
        <v>3900827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2772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6200933</v>
      </c>
      <c r="BO22" s="462"/>
      <c r="BP22" s="462"/>
      <c r="BQ22" s="462"/>
      <c r="BR22" s="462"/>
      <c r="BS22" s="462"/>
      <c r="BT22" s="462"/>
      <c r="BU22" s="463"/>
      <c r="BV22" s="461">
        <v>5815200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6072892</v>
      </c>
      <c r="BO23" s="433"/>
      <c r="BP23" s="433"/>
      <c r="BQ23" s="433"/>
      <c r="BR23" s="433"/>
      <c r="BS23" s="433"/>
      <c r="BT23" s="433"/>
      <c r="BU23" s="434"/>
      <c r="BV23" s="432">
        <v>5668359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7590</v>
      </c>
      <c r="R24" s="386"/>
      <c r="S24" s="386"/>
      <c r="T24" s="386"/>
      <c r="U24" s="386"/>
      <c r="V24" s="387"/>
      <c r="W24" s="475"/>
      <c r="X24" s="412"/>
      <c r="Y24" s="413"/>
      <c r="Z24" s="388" t="s">
        <v>162</v>
      </c>
      <c r="AA24" s="389"/>
      <c r="AB24" s="389"/>
      <c r="AC24" s="389"/>
      <c r="AD24" s="389"/>
      <c r="AE24" s="389"/>
      <c r="AF24" s="389"/>
      <c r="AG24" s="390"/>
      <c r="AH24" s="385">
        <v>81</v>
      </c>
      <c r="AI24" s="386"/>
      <c r="AJ24" s="386"/>
      <c r="AK24" s="386"/>
      <c r="AL24" s="387"/>
      <c r="AM24" s="385">
        <v>244944</v>
      </c>
      <c r="AN24" s="386"/>
      <c r="AO24" s="386"/>
      <c r="AP24" s="386"/>
      <c r="AQ24" s="386"/>
      <c r="AR24" s="387"/>
      <c r="AS24" s="385">
        <v>3024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4736447</v>
      </c>
      <c r="BO24" s="433"/>
      <c r="BP24" s="433"/>
      <c r="BQ24" s="433"/>
      <c r="BR24" s="433"/>
      <c r="BS24" s="433"/>
      <c r="BT24" s="433"/>
      <c r="BU24" s="434"/>
      <c r="BV24" s="432">
        <v>4184886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1</v>
      </c>
      <c r="M25" s="386"/>
      <c r="N25" s="386"/>
      <c r="O25" s="386"/>
      <c r="P25" s="387"/>
      <c r="Q25" s="385">
        <v>5940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1510103</v>
      </c>
      <c r="BO25" s="462"/>
      <c r="BP25" s="462"/>
      <c r="BQ25" s="462"/>
      <c r="BR25" s="462"/>
      <c r="BS25" s="462"/>
      <c r="BT25" s="462"/>
      <c r="BU25" s="463"/>
      <c r="BV25" s="461">
        <v>415682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5530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171</v>
      </c>
      <c r="F27" s="389"/>
      <c r="G27" s="389"/>
      <c r="H27" s="389"/>
      <c r="I27" s="389"/>
      <c r="J27" s="389"/>
      <c r="K27" s="390"/>
      <c r="L27" s="385">
        <v>1</v>
      </c>
      <c r="M27" s="386"/>
      <c r="N27" s="386"/>
      <c r="O27" s="386"/>
      <c r="P27" s="387"/>
      <c r="Q27" s="385">
        <v>3060</v>
      </c>
      <c r="R27" s="386"/>
      <c r="S27" s="386"/>
      <c r="T27" s="386"/>
      <c r="U27" s="386"/>
      <c r="V27" s="387"/>
      <c r="W27" s="475"/>
      <c r="X27" s="412"/>
      <c r="Y27" s="413"/>
      <c r="Z27" s="388" t="s">
        <v>172</v>
      </c>
      <c r="AA27" s="389"/>
      <c r="AB27" s="389"/>
      <c r="AC27" s="389"/>
      <c r="AD27" s="389"/>
      <c r="AE27" s="389"/>
      <c r="AF27" s="389"/>
      <c r="AG27" s="390"/>
      <c r="AH27" s="385">
        <v>2</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40517</v>
      </c>
      <c r="BO27" s="467"/>
      <c r="BP27" s="467"/>
      <c r="BQ27" s="467"/>
      <c r="BR27" s="467"/>
      <c r="BS27" s="467"/>
      <c r="BT27" s="467"/>
      <c r="BU27" s="468"/>
      <c r="BV27" s="466">
        <v>40517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174</v>
      </c>
      <c r="F28" s="389"/>
      <c r="G28" s="389"/>
      <c r="H28" s="389"/>
      <c r="I28" s="389"/>
      <c r="J28" s="389"/>
      <c r="K28" s="390"/>
      <c r="L28" s="385">
        <v>1</v>
      </c>
      <c r="M28" s="386"/>
      <c r="N28" s="386"/>
      <c r="O28" s="386"/>
      <c r="P28" s="387"/>
      <c r="Q28" s="385">
        <v>2480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1741934</v>
      </c>
      <c r="BO28" s="462"/>
      <c r="BP28" s="462"/>
      <c r="BQ28" s="462"/>
      <c r="BR28" s="462"/>
      <c r="BS28" s="462"/>
      <c r="BT28" s="462"/>
      <c r="BU28" s="463"/>
      <c r="BV28" s="461">
        <v>1737445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177</v>
      </c>
      <c r="F29" s="389"/>
      <c r="G29" s="389"/>
      <c r="H29" s="389"/>
      <c r="I29" s="389"/>
      <c r="J29" s="389"/>
      <c r="K29" s="390"/>
      <c r="L29" s="385">
        <v>8</v>
      </c>
      <c r="M29" s="386"/>
      <c r="N29" s="386"/>
      <c r="O29" s="386"/>
      <c r="P29" s="387"/>
      <c r="Q29" s="385">
        <v>2270</v>
      </c>
      <c r="R29" s="386"/>
      <c r="S29" s="386"/>
      <c r="T29" s="386"/>
      <c r="U29" s="386"/>
      <c r="V29" s="387"/>
      <c r="W29" s="476"/>
      <c r="X29" s="477"/>
      <c r="Y29" s="478"/>
      <c r="Z29" s="388" t="s">
        <v>178</v>
      </c>
      <c r="AA29" s="389"/>
      <c r="AB29" s="389"/>
      <c r="AC29" s="389"/>
      <c r="AD29" s="389"/>
      <c r="AE29" s="389"/>
      <c r="AF29" s="389"/>
      <c r="AG29" s="390"/>
      <c r="AH29" s="385">
        <v>83</v>
      </c>
      <c r="AI29" s="386"/>
      <c r="AJ29" s="386"/>
      <c r="AK29" s="386"/>
      <c r="AL29" s="387"/>
      <c r="AM29" s="385">
        <v>253006</v>
      </c>
      <c r="AN29" s="386"/>
      <c r="AO29" s="386"/>
      <c r="AP29" s="386"/>
      <c r="AQ29" s="386"/>
      <c r="AR29" s="387"/>
      <c r="AS29" s="385">
        <v>3048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413109</v>
      </c>
      <c r="BO29" s="433"/>
      <c r="BP29" s="433"/>
      <c r="BQ29" s="433"/>
      <c r="BR29" s="433"/>
      <c r="BS29" s="433"/>
      <c r="BT29" s="433"/>
      <c r="BU29" s="434"/>
      <c r="BV29" s="432">
        <v>353839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96.9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3385861</v>
      </c>
      <c r="BO30" s="467"/>
      <c r="BP30" s="467"/>
      <c r="BQ30" s="467"/>
      <c r="BR30" s="467"/>
      <c r="BS30" s="467"/>
      <c r="BT30" s="467"/>
      <c r="BU30" s="468"/>
      <c r="BV30" s="466">
        <v>3005561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東串良町国民健康保険特別会計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東串良町水道事業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大隅肝属広域事務組合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東串良町介護保険特別会計（保険事業勘定）</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大隅肝属地区消防組合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東串良町介護保険特別会計（サービス事業勘定）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鹿児島県市町村総合事務組合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東串良町後期高齢者医療特別会計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鹿児島県後期高齢者医療広域連合（一般会計）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鹿児島県後期高齢者医療広域連合（特別会計）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qNuDe1avXhhYfvilVRFlpRS1HtFUFe2v2qzsgHsImdyolGN/NS3sWmTlEyxtT9MoupOQM97/8y3C9bK9IgMHWA==" saltValue="07U5tPaUqAhY6td/N+NUh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216</v>
      </c>
      <c r="C5" s="693"/>
      <c r="D5" s="693"/>
      <c r="E5" s="693"/>
      <c r="F5" s="693"/>
      <c r="G5" s="693"/>
      <c r="H5" s="693"/>
      <c r="I5" s="693"/>
      <c r="J5" s="693"/>
      <c r="K5" s="693"/>
      <c r="L5" s="693"/>
      <c r="M5" s="693"/>
      <c r="N5" s="693"/>
      <c r="O5" s="693"/>
      <c r="P5" s="693"/>
      <c r="Q5" s="694"/>
      <c r="R5" s="689">
        <v>855271</v>
      </c>
      <c r="S5" s="690"/>
      <c r="T5" s="690"/>
      <c r="U5" s="690"/>
      <c r="V5" s="690"/>
      <c r="W5" s="690"/>
      <c r="X5" s="690"/>
      <c r="Y5" s="715"/>
      <c r="Z5" s="728">
        <v>11.7</v>
      </c>
      <c r="AA5" s="728"/>
      <c r="AB5" s="728"/>
      <c r="AC5" s="728"/>
      <c r="AD5" s="729">
        <v>855271</v>
      </c>
      <c r="AE5" s="729"/>
      <c r="AF5" s="729"/>
      <c r="AG5" s="729"/>
      <c r="AH5" s="729"/>
      <c r="AI5" s="729"/>
      <c r="AJ5" s="729"/>
      <c r="AK5" s="729"/>
      <c r="AL5" s="716">
        <v>25.9</v>
      </c>
      <c r="AM5" s="698"/>
      <c r="AN5" s="698"/>
      <c r="AO5" s="717"/>
      <c r="AP5" s="692" t="s">
        <v>217</v>
      </c>
      <c r="AQ5" s="693"/>
      <c r="AR5" s="693"/>
      <c r="AS5" s="693"/>
      <c r="AT5" s="693"/>
      <c r="AU5" s="693"/>
      <c r="AV5" s="693"/>
      <c r="AW5" s="693"/>
      <c r="AX5" s="693"/>
      <c r="AY5" s="693"/>
      <c r="AZ5" s="693"/>
      <c r="BA5" s="693"/>
      <c r="BB5" s="693"/>
      <c r="BC5" s="693"/>
      <c r="BD5" s="693"/>
      <c r="BE5" s="693"/>
      <c r="BF5" s="694"/>
      <c r="BG5" s="634">
        <v>855271</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c r="B6" s="631" t="s">
        <v>221</v>
      </c>
      <c r="C6" s="632"/>
      <c r="D6" s="632"/>
      <c r="E6" s="632"/>
      <c r="F6" s="632"/>
      <c r="G6" s="632"/>
      <c r="H6" s="632"/>
      <c r="I6" s="632"/>
      <c r="J6" s="632"/>
      <c r="K6" s="632"/>
      <c r="L6" s="632"/>
      <c r="M6" s="632"/>
      <c r="N6" s="632"/>
      <c r="O6" s="632"/>
      <c r="P6" s="632"/>
      <c r="Q6" s="633"/>
      <c r="R6" s="634">
        <v>36922</v>
      </c>
      <c r="S6" s="635"/>
      <c r="T6" s="635"/>
      <c r="U6" s="635"/>
      <c r="V6" s="635"/>
      <c r="W6" s="635"/>
      <c r="X6" s="635"/>
      <c r="Y6" s="636"/>
      <c r="Z6" s="672">
        <v>0.5</v>
      </c>
      <c r="AA6" s="672"/>
      <c r="AB6" s="672"/>
      <c r="AC6" s="672"/>
      <c r="AD6" s="673">
        <v>36922</v>
      </c>
      <c r="AE6" s="673"/>
      <c r="AF6" s="673"/>
      <c r="AG6" s="673"/>
      <c r="AH6" s="673"/>
      <c r="AI6" s="673"/>
      <c r="AJ6" s="673"/>
      <c r="AK6" s="673"/>
      <c r="AL6" s="637">
        <v>1.1000000000000001</v>
      </c>
      <c r="AM6" s="638"/>
      <c r="AN6" s="638"/>
      <c r="AO6" s="674"/>
      <c r="AP6" s="631" t="s">
        <v>222</v>
      </c>
      <c r="AQ6" s="632"/>
      <c r="AR6" s="632"/>
      <c r="AS6" s="632"/>
      <c r="AT6" s="632"/>
      <c r="AU6" s="632"/>
      <c r="AV6" s="632"/>
      <c r="AW6" s="632"/>
      <c r="AX6" s="632"/>
      <c r="AY6" s="632"/>
      <c r="AZ6" s="632"/>
      <c r="BA6" s="632"/>
      <c r="BB6" s="632"/>
      <c r="BC6" s="632"/>
      <c r="BD6" s="632"/>
      <c r="BE6" s="632"/>
      <c r="BF6" s="633"/>
      <c r="BG6" s="634">
        <v>855271</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65107</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65107</v>
      </c>
      <c r="DR6" s="635"/>
      <c r="DS6" s="635"/>
      <c r="DT6" s="635"/>
      <c r="DU6" s="635"/>
      <c r="DV6" s="635"/>
      <c r="DW6" s="635"/>
      <c r="DX6" s="635"/>
      <c r="DY6" s="635"/>
      <c r="DZ6" s="635"/>
      <c r="EA6" s="635"/>
      <c r="EB6" s="635"/>
      <c r="EC6" s="671"/>
    </row>
    <row r="7" spans="2:143" ht="11.25" customHeight="1">
      <c r="B7" s="631" t="s">
        <v>224</v>
      </c>
      <c r="C7" s="632"/>
      <c r="D7" s="632"/>
      <c r="E7" s="632"/>
      <c r="F7" s="632"/>
      <c r="G7" s="632"/>
      <c r="H7" s="632"/>
      <c r="I7" s="632"/>
      <c r="J7" s="632"/>
      <c r="K7" s="632"/>
      <c r="L7" s="632"/>
      <c r="M7" s="632"/>
      <c r="N7" s="632"/>
      <c r="O7" s="632"/>
      <c r="P7" s="632"/>
      <c r="Q7" s="633"/>
      <c r="R7" s="634">
        <v>220</v>
      </c>
      <c r="S7" s="635"/>
      <c r="T7" s="635"/>
      <c r="U7" s="635"/>
      <c r="V7" s="635"/>
      <c r="W7" s="635"/>
      <c r="X7" s="635"/>
      <c r="Y7" s="636"/>
      <c r="Z7" s="672">
        <v>0</v>
      </c>
      <c r="AA7" s="672"/>
      <c r="AB7" s="672"/>
      <c r="AC7" s="672"/>
      <c r="AD7" s="673">
        <v>220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230358</v>
      </c>
      <c r="BH7" s="635"/>
      <c r="BI7" s="635"/>
      <c r="BJ7" s="635"/>
      <c r="BK7" s="635"/>
      <c r="BL7" s="635"/>
      <c r="BM7" s="635"/>
      <c r="BN7" s="636"/>
      <c r="BO7" s="672">
        <v>26.9</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1016729</v>
      </c>
      <c r="CS7" s="635"/>
      <c r="CT7" s="635"/>
      <c r="CU7" s="635"/>
      <c r="CV7" s="635"/>
      <c r="CW7" s="635"/>
      <c r="CX7" s="635"/>
      <c r="CY7" s="636"/>
      <c r="CZ7" s="672">
        <v>14.3</v>
      </c>
      <c r="DA7" s="672"/>
      <c r="DB7" s="672"/>
      <c r="DC7" s="672"/>
      <c r="DD7" s="640">
        <v>49348</v>
      </c>
      <c r="DE7" s="635"/>
      <c r="DF7" s="635"/>
      <c r="DG7" s="635"/>
      <c r="DH7" s="635"/>
      <c r="DI7" s="635"/>
      <c r="DJ7" s="635"/>
      <c r="DK7" s="635"/>
      <c r="DL7" s="635"/>
      <c r="DM7" s="635"/>
      <c r="DN7" s="635"/>
      <c r="DO7" s="635"/>
      <c r="DP7" s="636"/>
      <c r="DQ7" s="640">
        <v>885825</v>
      </c>
      <c r="DR7" s="635"/>
      <c r="DS7" s="635"/>
      <c r="DT7" s="635"/>
      <c r="DU7" s="635"/>
      <c r="DV7" s="635"/>
      <c r="DW7" s="635"/>
      <c r="DX7" s="635"/>
      <c r="DY7" s="635"/>
      <c r="DZ7" s="635"/>
      <c r="EA7" s="635"/>
      <c r="EB7" s="635"/>
      <c r="EC7" s="671"/>
    </row>
    <row r="8" spans="2:143" ht="11.25" customHeight="1">
      <c r="B8" s="631" t="s">
        <v>227</v>
      </c>
      <c r="C8" s="632"/>
      <c r="D8" s="632"/>
      <c r="E8" s="632"/>
      <c r="F8" s="632"/>
      <c r="G8" s="632"/>
      <c r="H8" s="632"/>
      <c r="I8" s="632"/>
      <c r="J8" s="632"/>
      <c r="K8" s="632"/>
      <c r="L8" s="632"/>
      <c r="M8" s="632"/>
      <c r="N8" s="632"/>
      <c r="O8" s="632"/>
      <c r="P8" s="632"/>
      <c r="Q8" s="633"/>
      <c r="R8" s="634">
        <v>2530</v>
      </c>
      <c r="S8" s="635"/>
      <c r="T8" s="635"/>
      <c r="U8" s="635"/>
      <c r="V8" s="635"/>
      <c r="W8" s="635"/>
      <c r="X8" s="635"/>
      <c r="Y8" s="636"/>
      <c r="Z8" s="672">
        <v>0</v>
      </c>
      <c r="AA8" s="672"/>
      <c r="AB8" s="672"/>
      <c r="AC8" s="672"/>
      <c r="AD8" s="673">
        <v>2530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8339</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1740238</v>
      </c>
      <c r="CS8" s="635"/>
      <c r="CT8" s="635"/>
      <c r="CU8" s="635"/>
      <c r="CV8" s="635"/>
      <c r="CW8" s="635"/>
      <c r="CX8" s="635"/>
      <c r="CY8" s="636"/>
      <c r="CZ8" s="672">
        <v>24.5</v>
      </c>
      <c r="DA8" s="672"/>
      <c r="DB8" s="672"/>
      <c r="DC8" s="672"/>
      <c r="DD8" s="640">
        <v>14033</v>
      </c>
      <c r="DE8" s="635"/>
      <c r="DF8" s="635"/>
      <c r="DG8" s="635"/>
      <c r="DH8" s="635"/>
      <c r="DI8" s="635"/>
      <c r="DJ8" s="635"/>
      <c r="DK8" s="635"/>
      <c r="DL8" s="635"/>
      <c r="DM8" s="635"/>
      <c r="DN8" s="635"/>
      <c r="DO8" s="635"/>
      <c r="DP8" s="636"/>
      <c r="DQ8" s="640">
        <v>857475</v>
      </c>
      <c r="DR8" s="635"/>
      <c r="DS8" s="635"/>
      <c r="DT8" s="635"/>
      <c r="DU8" s="635"/>
      <c r="DV8" s="635"/>
      <c r="DW8" s="635"/>
      <c r="DX8" s="635"/>
      <c r="DY8" s="635"/>
      <c r="DZ8" s="635"/>
      <c r="EA8" s="635"/>
      <c r="EB8" s="635"/>
      <c r="EC8" s="671"/>
    </row>
    <row r="9" spans="2:143" ht="11.25" customHeight="1">
      <c r="B9" s="631" t="s">
        <v>230</v>
      </c>
      <c r="C9" s="632"/>
      <c r="D9" s="632"/>
      <c r="E9" s="632"/>
      <c r="F9" s="632"/>
      <c r="G9" s="632"/>
      <c r="H9" s="632"/>
      <c r="I9" s="632"/>
      <c r="J9" s="632"/>
      <c r="K9" s="632"/>
      <c r="L9" s="632"/>
      <c r="M9" s="632"/>
      <c r="N9" s="632"/>
      <c r="O9" s="632"/>
      <c r="P9" s="632"/>
      <c r="Q9" s="633"/>
      <c r="R9" s="634">
        <v>3536</v>
      </c>
      <c r="S9" s="635"/>
      <c r="T9" s="635"/>
      <c r="U9" s="635"/>
      <c r="V9" s="635"/>
      <c r="W9" s="635"/>
      <c r="X9" s="635"/>
      <c r="Y9" s="636"/>
      <c r="Z9" s="672">
        <v>0</v>
      </c>
      <c r="AA9" s="672"/>
      <c r="AB9" s="672"/>
      <c r="AC9" s="672"/>
      <c r="AD9" s="673">
        <v>3536</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187601</v>
      </c>
      <c r="BH9" s="635"/>
      <c r="BI9" s="635"/>
      <c r="BJ9" s="635"/>
      <c r="BK9" s="635"/>
      <c r="BL9" s="635"/>
      <c r="BM9" s="635"/>
      <c r="BN9" s="636"/>
      <c r="BO9" s="672">
        <v>21.9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263396</v>
      </c>
      <c r="CS9" s="635"/>
      <c r="CT9" s="635"/>
      <c r="CU9" s="635"/>
      <c r="CV9" s="635"/>
      <c r="CW9" s="635"/>
      <c r="CX9" s="635"/>
      <c r="CY9" s="636"/>
      <c r="CZ9" s="672">
        <v>3.7</v>
      </c>
      <c r="DA9" s="672"/>
      <c r="DB9" s="672"/>
      <c r="DC9" s="672"/>
      <c r="DD9" s="640">
        <v>4879</v>
      </c>
      <c r="DE9" s="635"/>
      <c r="DF9" s="635"/>
      <c r="DG9" s="635"/>
      <c r="DH9" s="635"/>
      <c r="DI9" s="635"/>
      <c r="DJ9" s="635"/>
      <c r="DK9" s="635"/>
      <c r="DL9" s="635"/>
      <c r="DM9" s="635"/>
      <c r="DN9" s="635"/>
      <c r="DO9" s="635"/>
      <c r="DP9" s="636"/>
      <c r="DQ9" s="640">
        <v>169950</v>
      </c>
      <c r="DR9" s="635"/>
      <c r="DS9" s="635"/>
      <c r="DT9" s="635"/>
      <c r="DU9" s="635"/>
      <c r="DV9" s="635"/>
      <c r="DW9" s="635"/>
      <c r="DX9" s="635"/>
      <c r="DY9" s="635"/>
      <c r="DZ9" s="635"/>
      <c r="EA9" s="635"/>
      <c r="EB9" s="635"/>
      <c r="EC9" s="671"/>
    </row>
    <row r="10" spans="2:143" ht="11.25" customHeight="1">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14859</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c r="B11" s="631" t="s">
        <v>236</v>
      </c>
      <c r="C11" s="632"/>
      <c r="D11" s="632"/>
      <c r="E11" s="632"/>
      <c r="F11" s="632"/>
      <c r="G11" s="632"/>
      <c r="H11" s="632"/>
      <c r="I11" s="632"/>
      <c r="J11" s="632"/>
      <c r="K11" s="632"/>
      <c r="L11" s="632"/>
      <c r="M11" s="632"/>
      <c r="N11" s="632"/>
      <c r="O11" s="632"/>
      <c r="P11" s="632"/>
      <c r="Q11" s="633"/>
      <c r="R11" s="634">
        <v>156415</v>
      </c>
      <c r="S11" s="635"/>
      <c r="T11" s="635"/>
      <c r="U11" s="635"/>
      <c r="V11" s="635"/>
      <c r="W11" s="635"/>
      <c r="X11" s="635"/>
      <c r="Y11" s="636"/>
      <c r="Z11" s="637">
        <v>2.1</v>
      </c>
      <c r="AA11" s="638"/>
      <c r="AB11" s="638"/>
      <c r="AC11" s="639"/>
      <c r="AD11" s="640">
        <v>156415</v>
      </c>
      <c r="AE11" s="635"/>
      <c r="AF11" s="635"/>
      <c r="AG11" s="635"/>
      <c r="AH11" s="635"/>
      <c r="AI11" s="635"/>
      <c r="AJ11" s="635"/>
      <c r="AK11" s="636"/>
      <c r="AL11" s="637">
        <v>4.7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19559</v>
      </c>
      <c r="BH11" s="635"/>
      <c r="BI11" s="635"/>
      <c r="BJ11" s="635"/>
      <c r="BK11" s="635"/>
      <c r="BL11" s="635"/>
      <c r="BM11" s="635"/>
      <c r="BN11" s="636"/>
      <c r="BO11" s="672">
        <v>2.2999999999999998</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455561</v>
      </c>
      <c r="CS11" s="635"/>
      <c r="CT11" s="635"/>
      <c r="CU11" s="635"/>
      <c r="CV11" s="635"/>
      <c r="CW11" s="635"/>
      <c r="CX11" s="635"/>
      <c r="CY11" s="636"/>
      <c r="CZ11" s="672">
        <v>6.4</v>
      </c>
      <c r="DA11" s="672"/>
      <c r="DB11" s="672"/>
      <c r="DC11" s="672"/>
      <c r="DD11" s="640">
        <v>126343</v>
      </c>
      <c r="DE11" s="635"/>
      <c r="DF11" s="635"/>
      <c r="DG11" s="635"/>
      <c r="DH11" s="635"/>
      <c r="DI11" s="635"/>
      <c r="DJ11" s="635"/>
      <c r="DK11" s="635"/>
      <c r="DL11" s="635"/>
      <c r="DM11" s="635"/>
      <c r="DN11" s="635"/>
      <c r="DO11" s="635"/>
      <c r="DP11" s="636"/>
      <c r="DQ11" s="640">
        <v>265506</v>
      </c>
      <c r="DR11" s="635"/>
      <c r="DS11" s="635"/>
      <c r="DT11" s="635"/>
      <c r="DU11" s="635"/>
      <c r="DV11" s="635"/>
      <c r="DW11" s="635"/>
      <c r="DX11" s="635"/>
      <c r="DY11" s="635"/>
      <c r="DZ11" s="635"/>
      <c r="EA11" s="635"/>
      <c r="EB11" s="635"/>
      <c r="EC11" s="671"/>
    </row>
    <row r="12" spans="2:143" ht="11.25" customHeight="1">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543976</v>
      </c>
      <c r="BH12" s="635"/>
      <c r="BI12" s="635"/>
      <c r="BJ12" s="635"/>
      <c r="BK12" s="635"/>
      <c r="BL12" s="635"/>
      <c r="BM12" s="635"/>
      <c r="BN12" s="636"/>
      <c r="BO12" s="672">
        <v>63.6</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1113821</v>
      </c>
      <c r="CS12" s="635"/>
      <c r="CT12" s="635"/>
      <c r="CU12" s="635"/>
      <c r="CV12" s="635"/>
      <c r="CW12" s="635"/>
      <c r="CX12" s="635"/>
      <c r="CY12" s="636"/>
      <c r="CZ12" s="672">
        <v>15.7</v>
      </c>
      <c r="DA12" s="672"/>
      <c r="DB12" s="672"/>
      <c r="DC12" s="672"/>
      <c r="DD12" s="640" t="s">
        <v>122</v>
      </c>
      <c r="DE12" s="635"/>
      <c r="DF12" s="635"/>
      <c r="DG12" s="635"/>
      <c r="DH12" s="635"/>
      <c r="DI12" s="635"/>
      <c r="DJ12" s="635"/>
      <c r="DK12" s="635"/>
      <c r="DL12" s="635"/>
      <c r="DM12" s="635"/>
      <c r="DN12" s="635"/>
      <c r="DO12" s="635"/>
      <c r="DP12" s="636"/>
      <c r="DQ12" s="640">
        <v>117009</v>
      </c>
      <c r="DR12" s="635"/>
      <c r="DS12" s="635"/>
      <c r="DT12" s="635"/>
      <c r="DU12" s="635"/>
      <c r="DV12" s="635"/>
      <c r="DW12" s="635"/>
      <c r="DX12" s="635"/>
      <c r="DY12" s="635"/>
      <c r="DZ12" s="635"/>
      <c r="EA12" s="635"/>
      <c r="EB12" s="635"/>
      <c r="EC12" s="671"/>
    </row>
    <row r="13" spans="2:143" ht="11.25" customHeight="1">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280206</v>
      </c>
      <c r="BH13" s="635"/>
      <c r="BI13" s="635"/>
      <c r="BJ13" s="635"/>
      <c r="BK13" s="635"/>
      <c r="BL13" s="635"/>
      <c r="BM13" s="635"/>
      <c r="BN13" s="636"/>
      <c r="BO13" s="672">
        <v>32.799999999999997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444015</v>
      </c>
      <c r="CS13" s="635"/>
      <c r="CT13" s="635"/>
      <c r="CU13" s="635"/>
      <c r="CV13" s="635"/>
      <c r="CW13" s="635"/>
      <c r="CX13" s="635"/>
      <c r="CY13" s="636"/>
      <c r="CZ13" s="672">
        <v>6.3</v>
      </c>
      <c r="DA13" s="672"/>
      <c r="DB13" s="672"/>
      <c r="DC13" s="672"/>
      <c r="DD13" s="640">
        <v>371649</v>
      </c>
      <c r="DE13" s="635"/>
      <c r="DF13" s="635"/>
      <c r="DG13" s="635"/>
      <c r="DH13" s="635"/>
      <c r="DI13" s="635"/>
      <c r="DJ13" s="635"/>
      <c r="DK13" s="635"/>
      <c r="DL13" s="635"/>
      <c r="DM13" s="635"/>
      <c r="DN13" s="635"/>
      <c r="DO13" s="635"/>
      <c r="DP13" s="636"/>
      <c r="DQ13" s="640">
        <v>216685</v>
      </c>
      <c r="DR13" s="635"/>
      <c r="DS13" s="635"/>
      <c r="DT13" s="635"/>
      <c r="DU13" s="635"/>
      <c r="DV13" s="635"/>
      <c r="DW13" s="635"/>
      <c r="DX13" s="635"/>
      <c r="DY13" s="635"/>
      <c r="DZ13" s="635"/>
      <c r="EA13" s="635"/>
      <c r="EB13" s="635"/>
      <c r="EC13" s="671"/>
    </row>
    <row r="14" spans="2:143" ht="11.25" customHeight="1">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32692</v>
      </c>
      <c r="BH14" s="635"/>
      <c r="BI14" s="635"/>
      <c r="BJ14" s="635"/>
      <c r="BK14" s="635"/>
      <c r="BL14" s="635"/>
      <c r="BM14" s="635"/>
      <c r="BN14" s="636"/>
      <c r="BO14" s="672">
        <v>3.8</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251079</v>
      </c>
      <c r="CS14" s="635"/>
      <c r="CT14" s="635"/>
      <c r="CU14" s="635"/>
      <c r="CV14" s="635"/>
      <c r="CW14" s="635"/>
      <c r="CX14" s="635"/>
      <c r="CY14" s="636"/>
      <c r="CZ14" s="672">
        <v>3.5</v>
      </c>
      <c r="DA14" s="672"/>
      <c r="DB14" s="672"/>
      <c r="DC14" s="672"/>
      <c r="DD14" s="640">
        <v>13615</v>
      </c>
      <c r="DE14" s="635"/>
      <c r="DF14" s="635"/>
      <c r="DG14" s="635"/>
      <c r="DH14" s="635"/>
      <c r="DI14" s="635"/>
      <c r="DJ14" s="635"/>
      <c r="DK14" s="635"/>
      <c r="DL14" s="635"/>
      <c r="DM14" s="635"/>
      <c r="DN14" s="635"/>
      <c r="DO14" s="635"/>
      <c r="DP14" s="636"/>
      <c r="DQ14" s="640">
        <v>232822</v>
      </c>
      <c r="DR14" s="635"/>
      <c r="DS14" s="635"/>
      <c r="DT14" s="635"/>
      <c r="DU14" s="635"/>
      <c r="DV14" s="635"/>
      <c r="DW14" s="635"/>
      <c r="DX14" s="635"/>
      <c r="DY14" s="635"/>
      <c r="DZ14" s="635"/>
      <c r="EA14" s="635"/>
      <c r="EB14" s="635"/>
      <c r="EC14" s="671"/>
    </row>
    <row r="15" spans="2:143" ht="11.25" customHeight="1">
      <c r="B15" s="631" t="s">
        <v>248</v>
      </c>
      <c r="C15" s="632"/>
      <c r="D15" s="632"/>
      <c r="E15" s="632"/>
      <c r="F15" s="632"/>
      <c r="G15" s="632"/>
      <c r="H15" s="632"/>
      <c r="I15" s="632"/>
      <c r="J15" s="632"/>
      <c r="K15" s="632"/>
      <c r="L15" s="632"/>
      <c r="M15" s="632"/>
      <c r="N15" s="632"/>
      <c r="O15" s="632"/>
      <c r="P15" s="632"/>
      <c r="Q15" s="633"/>
      <c r="R15" s="634">
        <v>2986</v>
      </c>
      <c r="S15" s="635"/>
      <c r="T15" s="635"/>
      <c r="U15" s="635"/>
      <c r="V15" s="635"/>
      <c r="W15" s="635"/>
      <c r="X15" s="635"/>
      <c r="Y15" s="636"/>
      <c r="Z15" s="672">
        <v>0</v>
      </c>
      <c r="AA15" s="672"/>
      <c r="AB15" s="672"/>
      <c r="AC15" s="672"/>
      <c r="AD15" s="673">
        <v>2986</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48245</v>
      </c>
      <c r="BH15" s="635"/>
      <c r="BI15" s="635"/>
      <c r="BJ15" s="635"/>
      <c r="BK15" s="635"/>
      <c r="BL15" s="635"/>
      <c r="BM15" s="635"/>
      <c r="BN15" s="636"/>
      <c r="BO15" s="672">
        <v>5.6</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1110627</v>
      </c>
      <c r="CS15" s="635"/>
      <c r="CT15" s="635"/>
      <c r="CU15" s="635"/>
      <c r="CV15" s="635"/>
      <c r="CW15" s="635"/>
      <c r="CX15" s="635"/>
      <c r="CY15" s="636"/>
      <c r="CZ15" s="672">
        <v>15.6</v>
      </c>
      <c r="DA15" s="672"/>
      <c r="DB15" s="672"/>
      <c r="DC15" s="672"/>
      <c r="DD15" s="640">
        <v>712277</v>
      </c>
      <c r="DE15" s="635"/>
      <c r="DF15" s="635"/>
      <c r="DG15" s="635"/>
      <c r="DH15" s="635"/>
      <c r="DI15" s="635"/>
      <c r="DJ15" s="635"/>
      <c r="DK15" s="635"/>
      <c r="DL15" s="635"/>
      <c r="DM15" s="635"/>
      <c r="DN15" s="635"/>
      <c r="DO15" s="635"/>
      <c r="DP15" s="636"/>
      <c r="DQ15" s="640">
        <v>298083</v>
      </c>
      <c r="DR15" s="635"/>
      <c r="DS15" s="635"/>
      <c r="DT15" s="635"/>
      <c r="DU15" s="635"/>
      <c r="DV15" s="635"/>
      <c r="DW15" s="635"/>
      <c r="DX15" s="635"/>
      <c r="DY15" s="635"/>
      <c r="DZ15" s="635"/>
      <c r="EA15" s="635"/>
      <c r="EB15" s="635"/>
      <c r="EC15" s="671"/>
    </row>
    <row r="16" spans="2:143" ht="11.25" customHeight="1">
      <c r="B16" s="631" t="s">
        <v>251</v>
      </c>
      <c r="C16" s="632"/>
      <c r="D16" s="632"/>
      <c r="E16" s="632"/>
      <c r="F16" s="632"/>
      <c r="G16" s="632"/>
      <c r="H16" s="632"/>
      <c r="I16" s="632"/>
      <c r="J16" s="632"/>
      <c r="K16" s="632"/>
      <c r="L16" s="632"/>
      <c r="M16" s="632"/>
      <c r="N16" s="632"/>
      <c r="O16" s="632"/>
      <c r="P16" s="632"/>
      <c r="Q16" s="633"/>
      <c r="R16" s="634">
        <v>10150</v>
      </c>
      <c r="S16" s="635"/>
      <c r="T16" s="635"/>
      <c r="U16" s="635"/>
      <c r="V16" s="635"/>
      <c r="W16" s="635"/>
      <c r="X16" s="635"/>
      <c r="Y16" s="636"/>
      <c r="Z16" s="672">
        <v>0.1</v>
      </c>
      <c r="AA16" s="672"/>
      <c r="AB16" s="672"/>
      <c r="AC16" s="672"/>
      <c r="AD16" s="673">
        <v>10150</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c r="B17" s="631" t="s">
        <v>254</v>
      </c>
      <c r="C17" s="632"/>
      <c r="D17" s="632"/>
      <c r="E17" s="632"/>
      <c r="F17" s="632"/>
      <c r="G17" s="632"/>
      <c r="H17" s="632"/>
      <c r="I17" s="632"/>
      <c r="J17" s="632"/>
      <c r="K17" s="632"/>
      <c r="L17" s="632"/>
      <c r="M17" s="632"/>
      <c r="N17" s="632"/>
      <c r="O17" s="632"/>
      <c r="P17" s="632"/>
      <c r="Q17" s="633"/>
      <c r="R17" s="634">
        <v>28286</v>
      </c>
      <c r="S17" s="635"/>
      <c r="T17" s="635"/>
      <c r="U17" s="635"/>
      <c r="V17" s="635"/>
      <c r="W17" s="635"/>
      <c r="X17" s="635"/>
      <c r="Y17" s="636"/>
      <c r="Z17" s="672">
        <v>0.4</v>
      </c>
      <c r="AA17" s="672"/>
      <c r="AB17" s="672"/>
      <c r="AC17" s="672"/>
      <c r="AD17" s="673">
        <v>28286</v>
      </c>
      <c r="AE17" s="673"/>
      <c r="AF17" s="673"/>
      <c r="AG17" s="673"/>
      <c r="AH17" s="673"/>
      <c r="AI17" s="673"/>
      <c r="AJ17" s="673"/>
      <c r="AK17" s="673"/>
      <c r="AL17" s="637">
        <v>0.9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642898</v>
      </c>
      <c r="CS17" s="635"/>
      <c r="CT17" s="635"/>
      <c r="CU17" s="635"/>
      <c r="CV17" s="635"/>
      <c r="CW17" s="635"/>
      <c r="CX17" s="635"/>
      <c r="CY17" s="636"/>
      <c r="CZ17" s="672">
        <v>9.1</v>
      </c>
      <c r="DA17" s="672"/>
      <c r="DB17" s="672"/>
      <c r="DC17" s="672"/>
      <c r="DD17" s="640" t="s">
        <v>122</v>
      </c>
      <c r="DE17" s="635"/>
      <c r="DF17" s="635"/>
      <c r="DG17" s="635"/>
      <c r="DH17" s="635"/>
      <c r="DI17" s="635"/>
      <c r="DJ17" s="635"/>
      <c r="DK17" s="635"/>
      <c r="DL17" s="635"/>
      <c r="DM17" s="635"/>
      <c r="DN17" s="635"/>
      <c r="DO17" s="635"/>
      <c r="DP17" s="636"/>
      <c r="DQ17" s="640">
        <v>629988</v>
      </c>
      <c r="DR17" s="635"/>
      <c r="DS17" s="635"/>
      <c r="DT17" s="635"/>
      <c r="DU17" s="635"/>
      <c r="DV17" s="635"/>
      <c r="DW17" s="635"/>
      <c r="DX17" s="635"/>
      <c r="DY17" s="635"/>
      <c r="DZ17" s="635"/>
      <c r="EA17" s="635"/>
      <c r="EB17" s="635"/>
      <c r="EC17" s="671"/>
    </row>
    <row r="18" spans="2:133" ht="11.25" customHeight="1">
      <c r="B18" s="631" t="s">
        <v>257</v>
      </c>
      <c r="C18" s="632"/>
      <c r="D18" s="632"/>
      <c r="E18" s="632"/>
      <c r="F18" s="632"/>
      <c r="G18" s="632"/>
      <c r="H18" s="632"/>
      <c r="I18" s="632"/>
      <c r="J18" s="632"/>
      <c r="K18" s="632"/>
      <c r="L18" s="632"/>
      <c r="M18" s="632"/>
      <c r="N18" s="632"/>
      <c r="O18" s="632"/>
      <c r="P18" s="632"/>
      <c r="Q18" s="633"/>
      <c r="R18" s="634">
        <v>5850</v>
      </c>
      <c r="S18" s="635"/>
      <c r="T18" s="635"/>
      <c r="U18" s="635"/>
      <c r="V18" s="635"/>
      <c r="W18" s="635"/>
      <c r="X18" s="635"/>
      <c r="Y18" s="636"/>
      <c r="Z18" s="672">
        <v>0.1</v>
      </c>
      <c r="AA18" s="672"/>
      <c r="AB18" s="672"/>
      <c r="AC18" s="672"/>
      <c r="AD18" s="673">
        <v>5850</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260</v>
      </c>
      <c r="C19" s="632"/>
      <c r="D19" s="632"/>
      <c r="E19" s="632"/>
      <c r="F19" s="632"/>
      <c r="G19" s="632"/>
      <c r="H19" s="632"/>
      <c r="I19" s="632"/>
      <c r="J19" s="632"/>
      <c r="K19" s="632"/>
      <c r="L19" s="632"/>
      <c r="M19" s="632"/>
      <c r="N19" s="632"/>
      <c r="O19" s="632"/>
      <c r="P19" s="632"/>
      <c r="Q19" s="633"/>
      <c r="R19" s="634">
        <v>22436</v>
      </c>
      <c r="S19" s="635"/>
      <c r="T19" s="635"/>
      <c r="U19" s="635"/>
      <c r="V19" s="635"/>
      <c r="W19" s="635"/>
      <c r="X19" s="635"/>
      <c r="Y19" s="636"/>
      <c r="Z19" s="672">
        <v>0.3</v>
      </c>
      <c r="AA19" s="672"/>
      <c r="AB19" s="672"/>
      <c r="AC19" s="672"/>
      <c r="AD19" s="673">
        <v>22436</v>
      </c>
      <c r="AE19" s="673"/>
      <c r="AF19" s="673"/>
      <c r="AG19" s="673"/>
      <c r="AH19" s="673"/>
      <c r="AI19" s="673"/>
      <c r="AJ19" s="673"/>
      <c r="AK19" s="673"/>
      <c r="AL19" s="637">
        <v>0.7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7103471</v>
      </c>
      <c r="CS20" s="635"/>
      <c r="CT20" s="635"/>
      <c r="CU20" s="635"/>
      <c r="CV20" s="635"/>
      <c r="CW20" s="635"/>
      <c r="CX20" s="635"/>
      <c r="CY20" s="636"/>
      <c r="CZ20" s="672">
        <v>100</v>
      </c>
      <c r="DA20" s="672"/>
      <c r="DB20" s="672"/>
      <c r="DC20" s="672"/>
      <c r="DD20" s="640">
        <v>1292144</v>
      </c>
      <c r="DE20" s="635"/>
      <c r="DF20" s="635"/>
      <c r="DG20" s="635"/>
      <c r="DH20" s="635"/>
      <c r="DI20" s="635"/>
      <c r="DJ20" s="635"/>
      <c r="DK20" s="635"/>
      <c r="DL20" s="635"/>
      <c r="DM20" s="635"/>
      <c r="DN20" s="635"/>
      <c r="DO20" s="635"/>
      <c r="DP20" s="636"/>
      <c r="DQ20" s="640">
        <v>3738450</v>
      </c>
      <c r="DR20" s="635"/>
      <c r="DS20" s="635"/>
      <c r="DT20" s="635"/>
      <c r="DU20" s="635"/>
      <c r="DV20" s="635"/>
      <c r="DW20" s="635"/>
      <c r="DX20" s="635"/>
      <c r="DY20" s="635"/>
      <c r="DZ20" s="635"/>
      <c r="EA20" s="635"/>
      <c r="EB20" s="635"/>
      <c r="EC20" s="671"/>
    </row>
    <row r="21" spans="2:133" ht="11.25" customHeight="1">
      <c r="B21" s="631" t="s">
        <v>266</v>
      </c>
      <c r="C21" s="632"/>
      <c r="D21" s="632"/>
      <c r="E21" s="632"/>
      <c r="F21" s="632"/>
      <c r="G21" s="632"/>
      <c r="H21" s="632"/>
      <c r="I21" s="632"/>
      <c r="J21" s="632"/>
      <c r="K21" s="632"/>
      <c r="L21" s="632"/>
      <c r="M21" s="632"/>
      <c r="N21" s="632"/>
      <c r="O21" s="632"/>
      <c r="P21" s="632"/>
      <c r="Q21" s="633"/>
      <c r="R21" s="634">
        <v>2321325</v>
      </c>
      <c r="S21" s="635"/>
      <c r="T21" s="635"/>
      <c r="U21" s="635"/>
      <c r="V21" s="635"/>
      <c r="W21" s="635"/>
      <c r="X21" s="635"/>
      <c r="Y21" s="636"/>
      <c r="Z21" s="672">
        <v>31.7</v>
      </c>
      <c r="AA21" s="672"/>
      <c r="AB21" s="672"/>
      <c r="AC21" s="672"/>
      <c r="AD21" s="673">
        <v>2174850</v>
      </c>
      <c r="AE21" s="673"/>
      <c r="AF21" s="673"/>
      <c r="AG21" s="673"/>
      <c r="AH21" s="673"/>
      <c r="AI21" s="673"/>
      <c r="AJ21" s="673"/>
      <c r="AK21" s="673"/>
      <c r="AL21" s="637">
        <v>65.8</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268</v>
      </c>
      <c r="C22" s="632"/>
      <c r="D22" s="632"/>
      <c r="E22" s="632"/>
      <c r="F22" s="632"/>
      <c r="G22" s="632"/>
      <c r="H22" s="632"/>
      <c r="I22" s="632"/>
      <c r="J22" s="632"/>
      <c r="K22" s="632"/>
      <c r="L22" s="632"/>
      <c r="M22" s="632"/>
      <c r="N22" s="632"/>
      <c r="O22" s="632"/>
      <c r="P22" s="632"/>
      <c r="Q22" s="633"/>
      <c r="R22" s="634">
        <v>2174850</v>
      </c>
      <c r="S22" s="635"/>
      <c r="T22" s="635"/>
      <c r="U22" s="635"/>
      <c r="V22" s="635"/>
      <c r="W22" s="635"/>
      <c r="X22" s="635"/>
      <c r="Y22" s="636"/>
      <c r="Z22" s="672">
        <v>29.7</v>
      </c>
      <c r="AA22" s="672"/>
      <c r="AB22" s="672"/>
      <c r="AC22" s="672"/>
      <c r="AD22" s="673">
        <v>2174850</v>
      </c>
      <c r="AE22" s="673"/>
      <c r="AF22" s="673"/>
      <c r="AG22" s="673"/>
      <c r="AH22" s="673"/>
      <c r="AI22" s="673"/>
      <c r="AJ22" s="673"/>
      <c r="AK22" s="673"/>
      <c r="AL22" s="637">
        <v>65.8</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271</v>
      </c>
      <c r="C23" s="632"/>
      <c r="D23" s="632"/>
      <c r="E23" s="632"/>
      <c r="F23" s="632"/>
      <c r="G23" s="632"/>
      <c r="H23" s="632"/>
      <c r="I23" s="632"/>
      <c r="J23" s="632"/>
      <c r="K23" s="632"/>
      <c r="L23" s="632"/>
      <c r="M23" s="632"/>
      <c r="N23" s="632"/>
      <c r="O23" s="632"/>
      <c r="P23" s="632"/>
      <c r="Q23" s="633"/>
      <c r="R23" s="634">
        <v>146475</v>
      </c>
      <c r="S23" s="635"/>
      <c r="T23" s="635"/>
      <c r="U23" s="635"/>
      <c r="V23" s="635"/>
      <c r="W23" s="635"/>
      <c r="X23" s="635"/>
      <c r="Y23" s="636"/>
      <c r="Z23" s="672">
        <v>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2591903</v>
      </c>
      <c r="CS24" s="690"/>
      <c r="CT24" s="690"/>
      <c r="CU24" s="690"/>
      <c r="CV24" s="690"/>
      <c r="CW24" s="690"/>
      <c r="CX24" s="690"/>
      <c r="CY24" s="715"/>
      <c r="CZ24" s="716">
        <v>36.5</v>
      </c>
      <c r="DA24" s="698"/>
      <c r="DB24" s="698"/>
      <c r="DC24" s="718"/>
      <c r="DD24" s="714">
        <v>1832804</v>
      </c>
      <c r="DE24" s="690"/>
      <c r="DF24" s="690"/>
      <c r="DG24" s="690"/>
      <c r="DH24" s="690"/>
      <c r="DI24" s="690"/>
      <c r="DJ24" s="690"/>
      <c r="DK24" s="715"/>
      <c r="DL24" s="714">
        <v>1823465</v>
      </c>
      <c r="DM24" s="690"/>
      <c r="DN24" s="690"/>
      <c r="DO24" s="690"/>
      <c r="DP24" s="690"/>
      <c r="DQ24" s="690"/>
      <c r="DR24" s="690"/>
      <c r="DS24" s="690"/>
      <c r="DT24" s="690"/>
      <c r="DU24" s="690"/>
      <c r="DV24" s="715"/>
      <c r="DW24" s="716">
        <v>55.1</v>
      </c>
      <c r="DX24" s="698"/>
      <c r="DY24" s="698"/>
      <c r="DZ24" s="698"/>
      <c r="EA24" s="698"/>
      <c r="EB24" s="698"/>
      <c r="EC24" s="717"/>
    </row>
    <row r="25" spans="2:133" ht="11.25" customHeight="1">
      <c r="B25" s="631" t="s">
        <v>281</v>
      </c>
      <c r="C25" s="632"/>
      <c r="D25" s="632"/>
      <c r="E25" s="632"/>
      <c r="F25" s="632"/>
      <c r="G25" s="632"/>
      <c r="H25" s="632"/>
      <c r="I25" s="632"/>
      <c r="J25" s="632"/>
      <c r="K25" s="632"/>
      <c r="L25" s="632"/>
      <c r="M25" s="632"/>
      <c r="N25" s="632"/>
      <c r="O25" s="632"/>
      <c r="P25" s="632"/>
      <c r="Q25" s="633"/>
      <c r="R25" s="634">
        <v>3417641</v>
      </c>
      <c r="S25" s="635"/>
      <c r="T25" s="635"/>
      <c r="U25" s="635"/>
      <c r="V25" s="635"/>
      <c r="W25" s="635"/>
      <c r="X25" s="635"/>
      <c r="Y25" s="636"/>
      <c r="Z25" s="672">
        <v>46.7</v>
      </c>
      <c r="AA25" s="672"/>
      <c r="AB25" s="672"/>
      <c r="AC25" s="672"/>
      <c r="AD25" s="673">
        <v>3271166</v>
      </c>
      <c r="AE25" s="673"/>
      <c r="AF25" s="673"/>
      <c r="AG25" s="673"/>
      <c r="AH25" s="673"/>
      <c r="AI25" s="673"/>
      <c r="AJ25" s="673"/>
      <c r="AK25" s="673"/>
      <c r="AL25" s="637">
        <v>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949623</v>
      </c>
      <c r="CS25" s="647"/>
      <c r="CT25" s="647"/>
      <c r="CU25" s="647"/>
      <c r="CV25" s="647"/>
      <c r="CW25" s="647"/>
      <c r="CX25" s="647"/>
      <c r="CY25" s="648"/>
      <c r="CZ25" s="637">
        <v>13.4</v>
      </c>
      <c r="DA25" s="649"/>
      <c r="DB25" s="649"/>
      <c r="DC25" s="650"/>
      <c r="DD25" s="640">
        <v>895956</v>
      </c>
      <c r="DE25" s="647"/>
      <c r="DF25" s="647"/>
      <c r="DG25" s="647"/>
      <c r="DH25" s="647"/>
      <c r="DI25" s="647"/>
      <c r="DJ25" s="647"/>
      <c r="DK25" s="648"/>
      <c r="DL25" s="640">
        <v>886617</v>
      </c>
      <c r="DM25" s="647"/>
      <c r="DN25" s="647"/>
      <c r="DO25" s="647"/>
      <c r="DP25" s="647"/>
      <c r="DQ25" s="647"/>
      <c r="DR25" s="647"/>
      <c r="DS25" s="647"/>
      <c r="DT25" s="647"/>
      <c r="DU25" s="647"/>
      <c r="DV25" s="648"/>
      <c r="DW25" s="637">
        <v>26.8</v>
      </c>
      <c r="DX25" s="649"/>
      <c r="DY25" s="649"/>
      <c r="DZ25" s="649"/>
      <c r="EA25" s="649"/>
      <c r="EB25" s="649"/>
      <c r="EC25" s="661"/>
    </row>
    <row r="26" spans="2:133" ht="11.25" customHeight="1">
      <c r="B26" s="631" t="s">
        <v>284</v>
      </c>
      <c r="C26" s="632"/>
      <c r="D26" s="632"/>
      <c r="E26" s="632"/>
      <c r="F26" s="632"/>
      <c r="G26" s="632"/>
      <c r="H26" s="632"/>
      <c r="I26" s="632"/>
      <c r="J26" s="632"/>
      <c r="K26" s="632"/>
      <c r="L26" s="632"/>
      <c r="M26" s="632"/>
      <c r="N26" s="632"/>
      <c r="O26" s="632"/>
      <c r="P26" s="632"/>
      <c r="Q26" s="633"/>
      <c r="R26" s="634">
        <v>611</v>
      </c>
      <c r="S26" s="635"/>
      <c r="T26" s="635"/>
      <c r="U26" s="635"/>
      <c r="V26" s="635"/>
      <c r="W26" s="635"/>
      <c r="X26" s="635"/>
      <c r="Y26" s="636"/>
      <c r="Z26" s="672">
        <v>0</v>
      </c>
      <c r="AA26" s="672"/>
      <c r="AB26" s="672"/>
      <c r="AC26" s="672"/>
      <c r="AD26" s="673">
        <v>611</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469281</v>
      </c>
      <c r="CS26" s="635"/>
      <c r="CT26" s="635"/>
      <c r="CU26" s="635"/>
      <c r="CV26" s="635"/>
      <c r="CW26" s="635"/>
      <c r="CX26" s="635"/>
      <c r="CY26" s="636"/>
      <c r="CZ26" s="637">
        <v>6.6</v>
      </c>
      <c r="DA26" s="649"/>
      <c r="DB26" s="649"/>
      <c r="DC26" s="650"/>
      <c r="DD26" s="640">
        <v>439979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287</v>
      </c>
      <c r="C27" s="632"/>
      <c r="D27" s="632"/>
      <c r="E27" s="632"/>
      <c r="F27" s="632"/>
      <c r="G27" s="632"/>
      <c r="H27" s="632"/>
      <c r="I27" s="632"/>
      <c r="J27" s="632"/>
      <c r="K27" s="632"/>
      <c r="L27" s="632"/>
      <c r="M27" s="632"/>
      <c r="N27" s="632"/>
      <c r="O27" s="632"/>
      <c r="P27" s="632"/>
      <c r="Q27" s="633"/>
      <c r="R27" s="634">
        <v>17675</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855271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999382</v>
      </c>
      <c r="CS27" s="647"/>
      <c r="CT27" s="647"/>
      <c r="CU27" s="647"/>
      <c r="CV27" s="647"/>
      <c r="CW27" s="647"/>
      <c r="CX27" s="647"/>
      <c r="CY27" s="648"/>
      <c r="CZ27" s="637">
        <v>14.1</v>
      </c>
      <c r="DA27" s="649"/>
      <c r="DB27" s="649"/>
      <c r="DC27" s="650"/>
      <c r="DD27" s="640">
        <v>306860</v>
      </c>
      <c r="DE27" s="647"/>
      <c r="DF27" s="647"/>
      <c r="DG27" s="647"/>
      <c r="DH27" s="647"/>
      <c r="DI27" s="647"/>
      <c r="DJ27" s="647"/>
      <c r="DK27" s="648"/>
      <c r="DL27" s="640">
        <v>306860</v>
      </c>
      <c r="DM27" s="647"/>
      <c r="DN27" s="647"/>
      <c r="DO27" s="647"/>
      <c r="DP27" s="647"/>
      <c r="DQ27" s="647"/>
      <c r="DR27" s="647"/>
      <c r="DS27" s="647"/>
      <c r="DT27" s="647"/>
      <c r="DU27" s="647"/>
      <c r="DV27" s="648"/>
      <c r="DW27" s="637">
        <v>9.3000000000000007</v>
      </c>
      <c r="DX27" s="649"/>
      <c r="DY27" s="649"/>
      <c r="DZ27" s="649"/>
      <c r="EA27" s="649"/>
      <c r="EB27" s="649"/>
      <c r="EC27" s="661"/>
    </row>
    <row r="28" spans="2:133" ht="11.25" customHeight="1">
      <c r="B28" s="631" t="s">
        <v>290</v>
      </c>
      <c r="C28" s="632"/>
      <c r="D28" s="632"/>
      <c r="E28" s="632"/>
      <c r="F28" s="632"/>
      <c r="G28" s="632"/>
      <c r="H28" s="632"/>
      <c r="I28" s="632"/>
      <c r="J28" s="632"/>
      <c r="K28" s="632"/>
      <c r="L28" s="632"/>
      <c r="M28" s="632"/>
      <c r="N28" s="632"/>
      <c r="O28" s="632"/>
      <c r="P28" s="632"/>
      <c r="Q28" s="633"/>
      <c r="R28" s="634">
        <v>46296</v>
      </c>
      <c r="S28" s="635"/>
      <c r="T28" s="635"/>
      <c r="U28" s="635"/>
      <c r="V28" s="635"/>
      <c r="W28" s="635"/>
      <c r="X28" s="635"/>
      <c r="Y28" s="636"/>
      <c r="Z28" s="672">
        <v>0.6</v>
      </c>
      <c r="AA28" s="672"/>
      <c r="AB28" s="672"/>
      <c r="AC28" s="672"/>
      <c r="AD28" s="673">
        <v>1817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642898</v>
      </c>
      <c r="CS28" s="635"/>
      <c r="CT28" s="635"/>
      <c r="CU28" s="635"/>
      <c r="CV28" s="635"/>
      <c r="CW28" s="635"/>
      <c r="CX28" s="635"/>
      <c r="CY28" s="636"/>
      <c r="CZ28" s="637">
        <v>9.1</v>
      </c>
      <c r="DA28" s="649"/>
      <c r="DB28" s="649"/>
      <c r="DC28" s="650"/>
      <c r="DD28" s="640">
        <v>629988</v>
      </c>
      <c r="DE28" s="635"/>
      <c r="DF28" s="635"/>
      <c r="DG28" s="635"/>
      <c r="DH28" s="635"/>
      <c r="DI28" s="635"/>
      <c r="DJ28" s="635"/>
      <c r="DK28" s="636"/>
      <c r="DL28" s="640">
        <v>629988</v>
      </c>
      <c r="DM28" s="635"/>
      <c r="DN28" s="635"/>
      <c r="DO28" s="635"/>
      <c r="DP28" s="635"/>
      <c r="DQ28" s="635"/>
      <c r="DR28" s="635"/>
      <c r="DS28" s="635"/>
      <c r="DT28" s="635"/>
      <c r="DU28" s="635"/>
      <c r="DV28" s="636"/>
      <c r="DW28" s="637">
        <v>19</v>
      </c>
      <c r="DX28" s="649"/>
      <c r="DY28" s="649"/>
      <c r="DZ28" s="649"/>
      <c r="EA28" s="649"/>
      <c r="EB28" s="649"/>
      <c r="EC28" s="661"/>
    </row>
    <row r="29" spans="2:133" ht="11.25" customHeight="1">
      <c r="B29" s="631" t="s">
        <v>292</v>
      </c>
      <c r="C29" s="632"/>
      <c r="D29" s="632"/>
      <c r="E29" s="632"/>
      <c r="F29" s="632"/>
      <c r="G29" s="632"/>
      <c r="H29" s="632"/>
      <c r="I29" s="632"/>
      <c r="J29" s="632"/>
      <c r="K29" s="632"/>
      <c r="L29" s="632"/>
      <c r="M29" s="632"/>
      <c r="N29" s="632"/>
      <c r="O29" s="632"/>
      <c r="P29" s="632"/>
      <c r="Q29" s="633"/>
      <c r="R29" s="634">
        <v>4062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642898</v>
      </c>
      <c r="CS29" s="647"/>
      <c r="CT29" s="647"/>
      <c r="CU29" s="647"/>
      <c r="CV29" s="647"/>
      <c r="CW29" s="647"/>
      <c r="CX29" s="647"/>
      <c r="CY29" s="648"/>
      <c r="CZ29" s="637">
        <v>9.1</v>
      </c>
      <c r="DA29" s="649"/>
      <c r="DB29" s="649"/>
      <c r="DC29" s="650"/>
      <c r="DD29" s="640">
        <v>629988</v>
      </c>
      <c r="DE29" s="647"/>
      <c r="DF29" s="647"/>
      <c r="DG29" s="647"/>
      <c r="DH29" s="647"/>
      <c r="DI29" s="647"/>
      <c r="DJ29" s="647"/>
      <c r="DK29" s="648"/>
      <c r="DL29" s="640">
        <v>629988</v>
      </c>
      <c r="DM29" s="647"/>
      <c r="DN29" s="647"/>
      <c r="DO29" s="647"/>
      <c r="DP29" s="647"/>
      <c r="DQ29" s="647"/>
      <c r="DR29" s="647"/>
      <c r="DS29" s="647"/>
      <c r="DT29" s="647"/>
      <c r="DU29" s="647"/>
      <c r="DV29" s="648"/>
      <c r="DW29" s="637">
        <v>19</v>
      </c>
      <c r="DX29" s="649"/>
      <c r="DY29" s="649"/>
      <c r="DZ29" s="649"/>
      <c r="EA29" s="649"/>
      <c r="EB29" s="649"/>
      <c r="EC29" s="661"/>
    </row>
    <row r="30" spans="2:133" ht="11.25" customHeight="1">
      <c r="B30" s="631" t="s">
        <v>294</v>
      </c>
      <c r="C30" s="632"/>
      <c r="D30" s="632"/>
      <c r="E30" s="632"/>
      <c r="F30" s="632"/>
      <c r="G30" s="632"/>
      <c r="H30" s="632"/>
      <c r="I30" s="632"/>
      <c r="J30" s="632"/>
      <c r="K30" s="632"/>
      <c r="L30" s="632"/>
      <c r="M30" s="632"/>
      <c r="N30" s="632"/>
      <c r="O30" s="632"/>
      <c r="P30" s="632"/>
      <c r="Q30" s="633"/>
      <c r="R30" s="634">
        <v>742587</v>
      </c>
      <c r="S30" s="635"/>
      <c r="T30" s="635"/>
      <c r="U30" s="635"/>
      <c r="V30" s="635"/>
      <c r="W30" s="635"/>
      <c r="X30" s="635"/>
      <c r="Y30" s="636"/>
      <c r="Z30" s="672">
        <v>10.1</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627102</v>
      </c>
      <c r="CS30" s="635"/>
      <c r="CT30" s="635"/>
      <c r="CU30" s="635"/>
      <c r="CV30" s="635"/>
      <c r="CW30" s="635"/>
      <c r="CX30" s="635"/>
      <c r="CY30" s="636"/>
      <c r="CZ30" s="637">
        <v>8.8000000000000007</v>
      </c>
      <c r="DA30" s="649"/>
      <c r="DB30" s="649"/>
      <c r="DC30" s="650"/>
      <c r="DD30" s="640">
        <v>614192</v>
      </c>
      <c r="DE30" s="635"/>
      <c r="DF30" s="635"/>
      <c r="DG30" s="635"/>
      <c r="DH30" s="635"/>
      <c r="DI30" s="635"/>
      <c r="DJ30" s="635"/>
      <c r="DK30" s="636"/>
      <c r="DL30" s="640">
        <v>614192</v>
      </c>
      <c r="DM30" s="635"/>
      <c r="DN30" s="635"/>
      <c r="DO30" s="635"/>
      <c r="DP30" s="635"/>
      <c r="DQ30" s="635"/>
      <c r="DR30" s="635"/>
      <c r="DS30" s="635"/>
      <c r="DT30" s="635"/>
      <c r="DU30" s="635"/>
      <c r="DV30" s="636"/>
      <c r="DW30" s="637">
        <v>18.600000000000001</v>
      </c>
      <c r="DX30" s="649"/>
      <c r="DY30" s="649"/>
      <c r="DZ30" s="649"/>
      <c r="EA30" s="649"/>
      <c r="EB30" s="649"/>
      <c r="EC30" s="661"/>
    </row>
    <row r="31" spans="2:133" ht="11.25" customHeight="1">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99.7</v>
      </c>
      <c r="BH31" s="697"/>
      <c r="BI31" s="697"/>
      <c r="BJ31" s="697"/>
      <c r="BK31" s="697"/>
      <c r="BL31" s="697"/>
      <c r="BM31" s="698">
        <v>98</v>
      </c>
      <c r="BN31" s="697"/>
      <c r="BO31" s="697"/>
      <c r="BP31" s="697"/>
      <c r="BQ31" s="699"/>
      <c r="BR31" s="696">
        <v>99.5</v>
      </c>
      <c r="BS31" s="697"/>
      <c r="BT31" s="697"/>
      <c r="BU31" s="697"/>
      <c r="BV31" s="697"/>
      <c r="BW31" s="697"/>
      <c r="BX31" s="698">
        <v>97.8</v>
      </c>
      <c r="BY31" s="697"/>
      <c r="BZ31" s="697"/>
      <c r="CA31" s="697"/>
      <c r="CB31" s="699"/>
      <c r="CD31" s="655"/>
      <c r="CE31" s="656"/>
      <c r="CF31" s="631" t="s">
        <v>301</v>
      </c>
      <c r="CG31" s="632"/>
      <c r="CH31" s="632"/>
      <c r="CI31" s="632"/>
      <c r="CJ31" s="632"/>
      <c r="CK31" s="632"/>
      <c r="CL31" s="632"/>
      <c r="CM31" s="632"/>
      <c r="CN31" s="632"/>
      <c r="CO31" s="632"/>
      <c r="CP31" s="632"/>
      <c r="CQ31" s="633"/>
      <c r="CR31" s="634">
        <v>15796</v>
      </c>
      <c r="CS31" s="647"/>
      <c r="CT31" s="647"/>
      <c r="CU31" s="647"/>
      <c r="CV31" s="647"/>
      <c r="CW31" s="647"/>
      <c r="CX31" s="647"/>
      <c r="CY31" s="648"/>
      <c r="CZ31" s="637">
        <v>0.2</v>
      </c>
      <c r="DA31" s="649"/>
      <c r="DB31" s="649"/>
      <c r="DC31" s="650"/>
      <c r="DD31" s="640">
        <v>15796</v>
      </c>
      <c r="DE31" s="647"/>
      <c r="DF31" s="647"/>
      <c r="DG31" s="647"/>
      <c r="DH31" s="647"/>
      <c r="DI31" s="647"/>
      <c r="DJ31" s="647"/>
      <c r="DK31" s="648"/>
      <c r="DL31" s="640">
        <v>15796</v>
      </c>
      <c r="DM31" s="647"/>
      <c r="DN31" s="647"/>
      <c r="DO31" s="647"/>
      <c r="DP31" s="647"/>
      <c r="DQ31" s="647"/>
      <c r="DR31" s="647"/>
      <c r="DS31" s="647"/>
      <c r="DT31" s="647"/>
      <c r="DU31" s="647"/>
      <c r="DV31" s="648"/>
      <c r="DW31" s="637">
        <v>0.5</v>
      </c>
      <c r="DX31" s="649"/>
      <c r="DY31" s="649"/>
      <c r="DZ31" s="649"/>
      <c r="EA31" s="649"/>
      <c r="EB31" s="649"/>
      <c r="EC31" s="661"/>
    </row>
    <row r="32" spans="2:133" ht="11.25" customHeight="1">
      <c r="B32" s="631" t="s">
        <v>302</v>
      </c>
      <c r="C32" s="632"/>
      <c r="D32" s="632"/>
      <c r="E32" s="632"/>
      <c r="F32" s="632"/>
      <c r="G32" s="632"/>
      <c r="H32" s="632"/>
      <c r="I32" s="632"/>
      <c r="J32" s="632"/>
      <c r="K32" s="632"/>
      <c r="L32" s="632"/>
      <c r="M32" s="632"/>
      <c r="N32" s="632"/>
      <c r="O32" s="632"/>
      <c r="P32" s="632"/>
      <c r="Q32" s="633"/>
      <c r="R32" s="634">
        <v>533192</v>
      </c>
      <c r="S32" s="635"/>
      <c r="T32" s="635"/>
      <c r="U32" s="635"/>
      <c r="V32" s="635"/>
      <c r="W32" s="635"/>
      <c r="X32" s="635"/>
      <c r="Y32" s="636"/>
      <c r="Z32" s="672">
        <v>7.3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99.6</v>
      </c>
      <c r="BH32" s="647"/>
      <c r="BI32" s="647"/>
      <c r="BJ32" s="647"/>
      <c r="BK32" s="647"/>
      <c r="BL32" s="647"/>
      <c r="BM32" s="638">
        <v>98.3</v>
      </c>
      <c r="BN32" s="647"/>
      <c r="BO32" s="647"/>
      <c r="BP32" s="647"/>
      <c r="BQ32" s="670"/>
      <c r="BR32" s="700">
        <v>99.5</v>
      </c>
      <c r="BS32" s="647"/>
      <c r="BT32" s="647"/>
      <c r="BU32" s="647"/>
      <c r="BV32" s="647"/>
      <c r="BW32" s="647"/>
      <c r="BX32" s="638">
        <v>98.1</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c r="B33" s="631" t="s">
        <v>306</v>
      </c>
      <c r="C33" s="632"/>
      <c r="D33" s="632"/>
      <c r="E33" s="632"/>
      <c r="F33" s="632"/>
      <c r="G33" s="632"/>
      <c r="H33" s="632"/>
      <c r="I33" s="632"/>
      <c r="J33" s="632"/>
      <c r="K33" s="632"/>
      <c r="L33" s="632"/>
      <c r="M33" s="632"/>
      <c r="N33" s="632"/>
      <c r="O33" s="632"/>
      <c r="P33" s="632"/>
      <c r="Q33" s="633"/>
      <c r="R33" s="634">
        <v>33872</v>
      </c>
      <c r="S33" s="635"/>
      <c r="T33" s="635"/>
      <c r="U33" s="635"/>
      <c r="V33" s="635"/>
      <c r="W33" s="635"/>
      <c r="X33" s="635"/>
      <c r="Y33" s="636"/>
      <c r="Z33" s="672">
        <v>0.5</v>
      </c>
      <c r="AA33" s="672"/>
      <c r="AB33" s="672"/>
      <c r="AC33" s="672"/>
      <c r="AD33" s="673">
        <v>28756</v>
      </c>
      <c r="AE33" s="673"/>
      <c r="AF33" s="673"/>
      <c r="AG33" s="673"/>
      <c r="AH33" s="673"/>
      <c r="AI33" s="673"/>
      <c r="AJ33" s="673"/>
      <c r="AK33" s="673"/>
      <c r="AL33" s="637">
        <v>0.9</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99.4</v>
      </c>
      <c r="BH33" s="619"/>
      <c r="BI33" s="619"/>
      <c r="BJ33" s="619"/>
      <c r="BK33" s="619"/>
      <c r="BL33" s="619"/>
      <c r="BM33" s="665">
        <v>95.9</v>
      </c>
      <c r="BN33" s="619"/>
      <c r="BO33" s="619"/>
      <c r="BP33" s="619"/>
      <c r="BQ33" s="682"/>
      <c r="BR33" s="695">
        <v>99.1</v>
      </c>
      <c r="BS33" s="619"/>
      <c r="BT33" s="619"/>
      <c r="BU33" s="619"/>
      <c r="BV33" s="619"/>
      <c r="BW33" s="619"/>
      <c r="BX33" s="665">
        <v>95.7</v>
      </c>
      <c r="BY33" s="619"/>
      <c r="BZ33" s="619"/>
      <c r="CA33" s="619"/>
      <c r="CB33" s="682"/>
      <c r="CD33" s="631" t="s">
        <v>308</v>
      </c>
      <c r="CE33" s="632"/>
      <c r="CF33" s="632"/>
      <c r="CG33" s="632"/>
      <c r="CH33" s="632"/>
      <c r="CI33" s="632"/>
      <c r="CJ33" s="632"/>
      <c r="CK33" s="632"/>
      <c r="CL33" s="632"/>
      <c r="CM33" s="632"/>
      <c r="CN33" s="632"/>
      <c r="CO33" s="632"/>
      <c r="CP33" s="632"/>
      <c r="CQ33" s="633"/>
      <c r="CR33" s="634">
        <v>3219424</v>
      </c>
      <c r="CS33" s="647"/>
      <c r="CT33" s="647"/>
      <c r="CU33" s="647"/>
      <c r="CV33" s="647"/>
      <c r="CW33" s="647"/>
      <c r="CX33" s="647"/>
      <c r="CY33" s="648"/>
      <c r="CZ33" s="637">
        <v>45.3</v>
      </c>
      <c r="DA33" s="649"/>
      <c r="DB33" s="649"/>
      <c r="DC33" s="650"/>
      <c r="DD33" s="640">
        <v>1601541</v>
      </c>
      <c r="DE33" s="647"/>
      <c r="DF33" s="647"/>
      <c r="DG33" s="647"/>
      <c r="DH33" s="647"/>
      <c r="DI33" s="647"/>
      <c r="DJ33" s="647"/>
      <c r="DK33" s="648"/>
      <c r="DL33" s="640">
        <v>1040789</v>
      </c>
      <c r="DM33" s="647"/>
      <c r="DN33" s="647"/>
      <c r="DO33" s="647"/>
      <c r="DP33" s="647"/>
      <c r="DQ33" s="647"/>
      <c r="DR33" s="647"/>
      <c r="DS33" s="647"/>
      <c r="DT33" s="647"/>
      <c r="DU33" s="647"/>
      <c r="DV33" s="648"/>
      <c r="DW33" s="637">
        <v>31.4</v>
      </c>
      <c r="DX33" s="649"/>
      <c r="DY33" s="649"/>
      <c r="DZ33" s="649"/>
      <c r="EA33" s="649"/>
      <c r="EB33" s="649"/>
      <c r="EC33" s="661"/>
    </row>
    <row r="34" spans="2:133" ht="11.25" customHeight="1">
      <c r="B34" s="631" t="s">
        <v>309</v>
      </c>
      <c r="C34" s="632"/>
      <c r="D34" s="632"/>
      <c r="E34" s="632"/>
      <c r="F34" s="632"/>
      <c r="G34" s="632"/>
      <c r="H34" s="632"/>
      <c r="I34" s="632"/>
      <c r="J34" s="632"/>
      <c r="K34" s="632"/>
      <c r="L34" s="632"/>
      <c r="M34" s="632"/>
      <c r="N34" s="632"/>
      <c r="O34" s="632"/>
      <c r="P34" s="632"/>
      <c r="Q34" s="633"/>
      <c r="R34" s="634">
        <v>944187</v>
      </c>
      <c r="S34" s="635"/>
      <c r="T34" s="635"/>
      <c r="U34" s="635"/>
      <c r="V34" s="635"/>
      <c r="W34" s="635"/>
      <c r="X34" s="635"/>
      <c r="Y34" s="636"/>
      <c r="Z34" s="672">
        <v>12.9</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842789</v>
      </c>
      <c r="CS34" s="635"/>
      <c r="CT34" s="635"/>
      <c r="CU34" s="635"/>
      <c r="CV34" s="635"/>
      <c r="CW34" s="635"/>
      <c r="CX34" s="635"/>
      <c r="CY34" s="636"/>
      <c r="CZ34" s="637">
        <v>11.9</v>
      </c>
      <c r="DA34" s="649"/>
      <c r="DB34" s="649"/>
      <c r="DC34" s="650"/>
      <c r="DD34" s="640">
        <v>365002</v>
      </c>
      <c r="DE34" s="635"/>
      <c r="DF34" s="635"/>
      <c r="DG34" s="635"/>
      <c r="DH34" s="635"/>
      <c r="DI34" s="635"/>
      <c r="DJ34" s="635"/>
      <c r="DK34" s="636"/>
      <c r="DL34" s="640">
        <v>279302</v>
      </c>
      <c r="DM34" s="635"/>
      <c r="DN34" s="635"/>
      <c r="DO34" s="635"/>
      <c r="DP34" s="635"/>
      <c r="DQ34" s="635"/>
      <c r="DR34" s="635"/>
      <c r="DS34" s="635"/>
      <c r="DT34" s="635"/>
      <c r="DU34" s="635"/>
      <c r="DV34" s="636"/>
      <c r="DW34" s="637">
        <v>8.4</v>
      </c>
      <c r="DX34" s="649"/>
      <c r="DY34" s="649"/>
      <c r="DZ34" s="649"/>
      <c r="EA34" s="649"/>
      <c r="EB34" s="649"/>
      <c r="EC34" s="661"/>
    </row>
    <row r="35" spans="2:133" ht="11.25" customHeight="1">
      <c r="B35" s="631" t="s">
        <v>311</v>
      </c>
      <c r="C35" s="632"/>
      <c r="D35" s="632"/>
      <c r="E35" s="632"/>
      <c r="F35" s="632"/>
      <c r="G35" s="632"/>
      <c r="H35" s="632"/>
      <c r="I35" s="632"/>
      <c r="J35" s="632"/>
      <c r="K35" s="632"/>
      <c r="L35" s="632"/>
      <c r="M35" s="632"/>
      <c r="N35" s="632"/>
      <c r="O35" s="632"/>
      <c r="P35" s="632"/>
      <c r="Q35" s="633"/>
      <c r="R35" s="634">
        <v>304419</v>
      </c>
      <c r="S35" s="635"/>
      <c r="T35" s="635"/>
      <c r="U35" s="635"/>
      <c r="V35" s="635"/>
      <c r="W35" s="635"/>
      <c r="X35" s="635"/>
      <c r="Y35" s="636"/>
      <c r="Z35" s="672">
        <v>4.2</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55264</v>
      </c>
      <c r="CS35" s="647"/>
      <c r="CT35" s="647"/>
      <c r="CU35" s="647"/>
      <c r="CV35" s="647"/>
      <c r="CW35" s="647"/>
      <c r="CX35" s="647"/>
      <c r="CY35" s="648"/>
      <c r="CZ35" s="637">
        <v>0.8</v>
      </c>
      <c r="DA35" s="649"/>
      <c r="DB35" s="649"/>
      <c r="DC35" s="650"/>
      <c r="DD35" s="640">
        <v>44214</v>
      </c>
      <c r="DE35" s="647"/>
      <c r="DF35" s="647"/>
      <c r="DG35" s="647"/>
      <c r="DH35" s="647"/>
      <c r="DI35" s="647"/>
      <c r="DJ35" s="647"/>
      <c r="DK35" s="648"/>
      <c r="DL35" s="640">
        <v>35255</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c r="B36" s="631" t="s">
        <v>315</v>
      </c>
      <c r="C36" s="632"/>
      <c r="D36" s="632"/>
      <c r="E36" s="632"/>
      <c r="F36" s="632"/>
      <c r="G36" s="632"/>
      <c r="H36" s="632"/>
      <c r="I36" s="632"/>
      <c r="J36" s="632"/>
      <c r="K36" s="632"/>
      <c r="L36" s="632"/>
      <c r="M36" s="632"/>
      <c r="N36" s="632"/>
      <c r="O36" s="632"/>
      <c r="P36" s="632"/>
      <c r="Q36" s="633"/>
      <c r="R36" s="634">
        <v>199008</v>
      </c>
      <c r="S36" s="635"/>
      <c r="T36" s="635"/>
      <c r="U36" s="635"/>
      <c r="V36" s="635"/>
      <c r="W36" s="635"/>
      <c r="X36" s="635"/>
      <c r="Y36" s="636"/>
      <c r="Z36" s="672">
        <v>2.7</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335805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101521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1267495</v>
      </c>
      <c r="CS36" s="635"/>
      <c r="CT36" s="635"/>
      <c r="CU36" s="635"/>
      <c r="CV36" s="635"/>
      <c r="CW36" s="635"/>
      <c r="CX36" s="635"/>
      <c r="CY36" s="636"/>
      <c r="CZ36" s="637">
        <v>17.8</v>
      </c>
      <c r="DA36" s="649"/>
      <c r="DB36" s="649"/>
      <c r="DC36" s="650"/>
      <c r="DD36" s="640">
        <v>721343</v>
      </c>
      <c r="DE36" s="635"/>
      <c r="DF36" s="635"/>
      <c r="DG36" s="635"/>
      <c r="DH36" s="635"/>
      <c r="DI36" s="635"/>
      <c r="DJ36" s="635"/>
      <c r="DK36" s="636"/>
      <c r="DL36" s="640">
        <v>504185</v>
      </c>
      <c r="DM36" s="635"/>
      <c r="DN36" s="635"/>
      <c r="DO36" s="635"/>
      <c r="DP36" s="635"/>
      <c r="DQ36" s="635"/>
      <c r="DR36" s="635"/>
      <c r="DS36" s="635"/>
      <c r="DT36" s="635"/>
      <c r="DU36" s="635"/>
      <c r="DV36" s="636"/>
      <c r="DW36" s="637">
        <v>15.2</v>
      </c>
      <c r="DX36" s="649"/>
      <c r="DY36" s="649"/>
      <c r="DZ36" s="649"/>
      <c r="EA36" s="649"/>
      <c r="EB36" s="649"/>
      <c r="EC36" s="661"/>
    </row>
    <row r="37" spans="2:133" ht="11.25" customHeight="1">
      <c r="B37" s="631" t="s">
        <v>319</v>
      </c>
      <c r="C37" s="632"/>
      <c r="D37" s="632"/>
      <c r="E37" s="632"/>
      <c r="F37" s="632"/>
      <c r="G37" s="632"/>
      <c r="H37" s="632"/>
      <c r="I37" s="632"/>
      <c r="J37" s="632"/>
      <c r="K37" s="632"/>
      <c r="L37" s="632"/>
      <c r="M37" s="632"/>
      <c r="N37" s="632"/>
      <c r="O37" s="632"/>
      <c r="P37" s="632"/>
      <c r="Q37" s="633"/>
      <c r="R37" s="634">
        <v>63024</v>
      </c>
      <c r="S37" s="635"/>
      <c r="T37" s="635"/>
      <c r="U37" s="635"/>
      <c r="V37" s="635"/>
      <c r="W37" s="635"/>
      <c r="X37" s="635"/>
      <c r="Y37" s="636"/>
      <c r="Z37" s="672">
        <v>0.9</v>
      </c>
      <c r="AA37" s="672"/>
      <c r="AB37" s="672"/>
      <c r="AC37" s="672"/>
      <c r="AD37" s="673">
        <v>439</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22410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84711</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243323</v>
      </c>
      <c r="CS37" s="647"/>
      <c r="CT37" s="647"/>
      <c r="CU37" s="647"/>
      <c r="CV37" s="647"/>
      <c r="CW37" s="647"/>
      <c r="CX37" s="647"/>
      <c r="CY37" s="648"/>
      <c r="CZ37" s="637">
        <v>3.4</v>
      </c>
      <c r="DA37" s="649"/>
      <c r="DB37" s="649"/>
      <c r="DC37" s="650"/>
      <c r="DD37" s="640">
        <v>238017</v>
      </c>
      <c r="DE37" s="647"/>
      <c r="DF37" s="647"/>
      <c r="DG37" s="647"/>
      <c r="DH37" s="647"/>
      <c r="DI37" s="647"/>
      <c r="DJ37" s="647"/>
      <c r="DK37" s="648"/>
      <c r="DL37" s="640">
        <v>238017</v>
      </c>
      <c r="DM37" s="647"/>
      <c r="DN37" s="647"/>
      <c r="DO37" s="647"/>
      <c r="DP37" s="647"/>
      <c r="DQ37" s="647"/>
      <c r="DR37" s="647"/>
      <c r="DS37" s="647"/>
      <c r="DT37" s="647"/>
      <c r="DU37" s="647"/>
      <c r="DV37" s="648"/>
      <c r="DW37" s="637">
        <v>7.2</v>
      </c>
      <c r="DX37" s="649"/>
      <c r="DY37" s="649"/>
      <c r="DZ37" s="649"/>
      <c r="EA37" s="649"/>
      <c r="EB37" s="649"/>
      <c r="EC37" s="661"/>
    </row>
    <row r="38" spans="2:133" ht="11.25" customHeight="1">
      <c r="B38" s="631" t="s">
        <v>323</v>
      </c>
      <c r="C38" s="632"/>
      <c r="D38" s="632"/>
      <c r="E38" s="632"/>
      <c r="F38" s="632"/>
      <c r="G38" s="632"/>
      <c r="H38" s="632"/>
      <c r="I38" s="632"/>
      <c r="J38" s="632"/>
      <c r="K38" s="632"/>
      <c r="L38" s="632"/>
      <c r="M38" s="632"/>
      <c r="N38" s="632"/>
      <c r="O38" s="632"/>
      <c r="P38" s="632"/>
      <c r="Q38" s="633"/>
      <c r="R38" s="634">
        <v>1012835</v>
      </c>
      <c r="S38" s="635"/>
      <c r="T38" s="635"/>
      <c r="U38" s="635"/>
      <c r="V38" s="635"/>
      <c r="W38" s="635"/>
      <c r="X38" s="635"/>
      <c r="Y38" s="636"/>
      <c r="Z38" s="672">
        <v>13.8</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t="s">
        <v>122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1060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313395</v>
      </c>
      <c r="CS38" s="635"/>
      <c r="CT38" s="635"/>
      <c r="CU38" s="635"/>
      <c r="CV38" s="635"/>
      <c r="CW38" s="635"/>
      <c r="CX38" s="635"/>
      <c r="CY38" s="636"/>
      <c r="CZ38" s="637">
        <v>4.4000000000000004</v>
      </c>
      <c r="DA38" s="649"/>
      <c r="DB38" s="649"/>
      <c r="DC38" s="650"/>
      <c r="DD38" s="640">
        <v>222349</v>
      </c>
      <c r="DE38" s="635"/>
      <c r="DF38" s="635"/>
      <c r="DG38" s="635"/>
      <c r="DH38" s="635"/>
      <c r="DI38" s="635"/>
      <c r="DJ38" s="635"/>
      <c r="DK38" s="636"/>
      <c r="DL38" s="640">
        <v>222047</v>
      </c>
      <c r="DM38" s="635"/>
      <c r="DN38" s="635"/>
      <c r="DO38" s="635"/>
      <c r="DP38" s="635"/>
      <c r="DQ38" s="635"/>
      <c r="DR38" s="635"/>
      <c r="DS38" s="635"/>
      <c r="DT38" s="635"/>
      <c r="DU38" s="635"/>
      <c r="DV38" s="636"/>
      <c r="DW38" s="637">
        <v>6.7</v>
      </c>
      <c r="DX38" s="649"/>
      <c r="DY38" s="649"/>
      <c r="DZ38" s="649"/>
      <c r="EA38" s="649"/>
      <c r="EB38" s="649"/>
      <c r="EC38" s="661"/>
    </row>
    <row r="39" spans="2:133" ht="11.25" customHeight="1">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1728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735381</v>
      </c>
      <c r="CS39" s="647"/>
      <c r="CT39" s="647"/>
      <c r="CU39" s="647"/>
      <c r="CV39" s="647"/>
      <c r="CW39" s="647"/>
      <c r="CX39" s="647"/>
      <c r="CY39" s="648"/>
      <c r="CZ39" s="637">
        <v>10.4</v>
      </c>
      <c r="DA39" s="649"/>
      <c r="DB39" s="649"/>
      <c r="DC39" s="650"/>
      <c r="DD39" s="640">
        <v>248633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331</v>
      </c>
      <c r="C40" s="632"/>
      <c r="D40" s="632"/>
      <c r="E40" s="632"/>
      <c r="F40" s="632"/>
      <c r="G40" s="632"/>
      <c r="H40" s="632"/>
      <c r="I40" s="632"/>
      <c r="J40" s="632"/>
      <c r="K40" s="632"/>
      <c r="L40" s="632"/>
      <c r="M40" s="632"/>
      <c r="N40" s="632"/>
      <c r="O40" s="632"/>
      <c r="P40" s="632"/>
      <c r="Q40" s="633"/>
      <c r="R40" s="634">
        <v>7235</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112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5100</v>
      </c>
      <c r="CS40" s="635"/>
      <c r="CT40" s="635"/>
      <c r="CU40" s="635"/>
      <c r="CV40" s="635"/>
      <c r="CW40" s="635"/>
      <c r="CX40" s="635"/>
      <c r="CY40" s="636"/>
      <c r="CZ40" s="637">
        <v>0.1</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c r="B41" s="615" t="s">
        <v>336</v>
      </c>
      <c r="C41" s="616"/>
      <c r="D41" s="616"/>
      <c r="E41" s="616"/>
      <c r="F41" s="616"/>
      <c r="G41" s="616"/>
      <c r="H41" s="616"/>
      <c r="I41" s="616"/>
      <c r="J41" s="616"/>
      <c r="K41" s="616"/>
      <c r="L41" s="616"/>
      <c r="M41" s="616"/>
      <c r="N41" s="616"/>
      <c r="O41" s="616"/>
      <c r="P41" s="616"/>
      <c r="Q41" s="617"/>
      <c r="R41" s="618">
        <v>7319409</v>
      </c>
      <c r="S41" s="659"/>
      <c r="T41" s="659"/>
      <c r="U41" s="659"/>
      <c r="V41" s="659"/>
      <c r="W41" s="659"/>
      <c r="X41" s="659"/>
      <c r="Y41" s="662"/>
      <c r="Z41" s="663">
        <v>100</v>
      </c>
      <c r="AA41" s="663"/>
      <c r="AB41" s="663"/>
      <c r="AC41" s="663"/>
      <c r="AD41" s="664">
        <v>3302789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100840</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340</v>
      </c>
      <c r="AR42" s="680"/>
      <c r="AS42" s="680"/>
      <c r="AT42" s="680"/>
      <c r="AU42" s="680"/>
      <c r="AV42" s="680"/>
      <c r="AW42" s="680"/>
      <c r="AX42" s="680"/>
      <c r="AY42" s="681"/>
      <c r="AZ42" s="618">
        <v>212555</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434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1292144</v>
      </c>
      <c r="CS42" s="647"/>
      <c r="CT42" s="647"/>
      <c r="CU42" s="647"/>
      <c r="CV42" s="647"/>
      <c r="CW42" s="647"/>
      <c r="CX42" s="647"/>
      <c r="CY42" s="648"/>
      <c r="CZ42" s="637">
        <v>18.2</v>
      </c>
      <c r="DA42" s="649"/>
      <c r="DB42" s="649"/>
      <c r="DC42" s="650"/>
      <c r="DD42" s="640">
        <v>304105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343</v>
      </c>
      <c r="CD43" s="631" t="s">
        <v>344</v>
      </c>
      <c r="CE43" s="632"/>
      <c r="CF43" s="632"/>
      <c r="CG43" s="632"/>
      <c r="CH43" s="632"/>
      <c r="CI43" s="632"/>
      <c r="CJ43" s="632"/>
      <c r="CK43" s="632"/>
      <c r="CL43" s="632"/>
      <c r="CM43" s="632"/>
      <c r="CN43" s="632"/>
      <c r="CO43" s="632"/>
      <c r="CP43" s="632"/>
      <c r="CQ43" s="633"/>
      <c r="CR43" s="634">
        <v>33197</v>
      </c>
      <c r="CS43" s="647"/>
      <c r="CT43" s="647"/>
      <c r="CU43" s="647"/>
      <c r="CV43" s="647"/>
      <c r="CW43" s="647"/>
      <c r="CX43" s="647"/>
      <c r="CY43" s="648"/>
      <c r="CZ43" s="637">
        <v>0.5</v>
      </c>
      <c r="DA43" s="649"/>
      <c r="DB43" s="649"/>
      <c r="DC43" s="650"/>
      <c r="DD43" s="640">
        <v>32451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1292144</v>
      </c>
      <c r="CS44" s="635"/>
      <c r="CT44" s="635"/>
      <c r="CU44" s="635"/>
      <c r="CV44" s="635"/>
      <c r="CW44" s="635"/>
      <c r="CX44" s="635"/>
      <c r="CY44" s="636"/>
      <c r="CZ44" s="637">
        <v>18.2</v>
      </c>
      <c r="DA44" s="638"/>
      <c r="DB44" s="638"/>
      <c r="DC44" s="639"/>
      <c r="DD44" s="640">
        <v>304105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927450</v>
      </c>
      <c r="CS45" s="647"/>
      <c r="CT45" s="647"/>
      <c r="CU45" s="647"/>
      <c r="CV45" s="647"/>
      <c r="CW45" s="647"/>
      <c r="CX45" s="647"/>
      <c r="CY45" s="648"/>
      <c r="CZ45" s="637">
        <v>13.1</v>
      </c>
      <c r="DA45" s="649"/>
      <c r="DB45" s="649"/>
      <c r="DC45" s="650"/>
      <c r="DD45" s="640">
        <v>146071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349</v>
      </c>
      <c r="CG46" s="632"/>
      <c r="CH46" s="632"/>
      <c r="CI46" s="632"/>
      <c r="CJ46" s="632"/>
      <c r="CK46" s="632"/>
      <c r="CL46" s="632"/>
      <c r="CM46" s="632"/>
      <c r="CN46" s="632"/>
      <c r="CO46" s="632"/>
      <c r="CP46" s="632"/>
      <c r="CQ46" s="633"/>
      <c r="CR46" s="634">
        <v>251388</v>
      </c>
      <c r="CS46" s="635"/>
      <c r="CT46" s="635"/>
      <c r="CU46" s="635"/>
      <c r="CV46" s="635"/>
      <c r="CW46" s="635"/>
      <c r="CX46" s="635"/>
      <c r="CY46" s="636"/>
      <c r="CZ46" s="637">
        <v>3.5</v>
      </c>
      <c r="DA46" s="638"/>
      <c r="DB46" s="638"/>
      <c r="DC46" s="639"/>
      <c r="DD46" s="640">
        <v>99328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352</v>
      </c>
      <c r="CE49" s="616"/>
      <c r="CF49" s="616"/>
      <c r="CG49" s="616"/>
      <c r="CH49" s="616"/>
      <c r="CI49" s="616"/>
      <c r="CJ49" s="616"/>
      <c r="CK49" s="616"/>
      <c r="CL49" s="616"/>
      <c r="CM49" s="616"/>
      <c r="CN49" s="616"/>
      <c r="CO49" s="616"/>
      <c r="CP49" s="616"/>
      <c r="CQ49" s="617"/>
      <c r="CR49" s="618">
        <v>7103471</v>
      </c>
      <c r="CS49" s="619"/>
      <c r="CT49" s="619"/>
      <c r="CU49" s="619"/>
      <c r="CV49" s="619"/>
      <c r="CW49" s="619"/>
      <c r="CX49" s="619"/>
      <c r="CY49" s="620"/>
      <c r="CZ49" s="621">
        <v>100</v>
      </c>
      <c r="DA49" s="622"/>
      <c r="DB49" s="622"/>
      <c r="DC49" s="623"/>
      <c r="DD49" s="624">
        <v>3738450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2NqaZswYS5Nh8A9l19TstotEacRn6La+4/LF5GMwkdob3SFI8ujeDg3p8mkuina9fo7M8QVJ38qIhcs2ierWA==" saltValue="qnwlMwBxEUy2dalwCy8a2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c r="A7" s="218">
        <v>1</v>
      </c>
      <c r="B7" s="1060" t="s">
        <v>375</v>
      </c>
      <c r="C7" s="1061"/>
      <c r="D7" s="1061"/>
      <c r="E7" s="1061"/>
      <c r="F7" s="1061"/>
      <c r="G7" s="1061"/>
      <c r="H7" s="1061"/>
      <c r="I7" s="1061"/>
      <c r="J7" s="1061"/>
      <c r="K7" s="1061"/>
      <c r="L7" s="1061"/>
      <c r="M7" s="1061"/>
      <c r="N7" s="1061"/>
      <c r="O7" s="1061"/>
      <c r="P7" s="1062"/>
      <c r="Q7" s="1115">
        <v>7319</v>
      </c>
      <c r="R7" s="1116"/>
      <c r="S7" s="1116"/>
      <c r="T7" s="1116"/>
      <c r="U7" s="1116"/>
      <c r="V7" s="1116">
        <v>7103</v>
      </c>
      <c r="W7" s="1116"/>
      <c r="X7" s="1116"/>
      <c r="Y7" s="1116"/>
      <c r="Z7" s="1116"/>
      <c r="AA7" s="1116">
        <v>216</v>
      </c>
      <c r="AB7" s="1116"/>
      <c r="AC7" s="1116"/>
      <c r="AD7" s="1116"/>
      <c r="AE7" s="1117"/>
      <c r="AF7" s="1118">
        <v>212</v>
      </c>
      <c r="AG7" s="1119"/>
      <c r="AH7" s="1119"/>
      <c r="AI7" s="1119"/>
      <c r="AJ7" s="1120"/>
      <c r="AK7" s="1121">
        <v>324</v>
      </c>
      <c r="AL7" s="1122"/>
      <c r="AM7" s="1122"/>
      <c r="AN7" s="1122"/>
      <c r="AO7" s="1122"/>
      <c r="AP7" s="1122">
        <v>6201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c r="A23" s="222" t="s">
        <v>377</v>
      </c>
      <c r="B23" s="950" t="s">
        <v>378</v>
      </c>
      <c r="C23" s="951"/>
      <c r="D23" s="951"/>
      <c r="E23" s="951"/>
      <c r="F23" s="951"/>
      <c r="G23" s="951"/>
      <c r="H23" s="951"/>
      <c r="I23" s="951"/>
      <c r="J23" s="951"/>
      <c r="K23" s="951"/>
      <c r="L23" s="951"/>
      <c r="M23" s="951"/>
      <c r="N23" s="951"/>
      <c r="O23" s="951"/>
      <c r="P23" s="961"/>
      <c r="Q23" s="1080">
        <v>7319</v>
      </c>
      <c r="R23" s="1074"/>
      <c r="S23" s="1074"/>
      <c r="T23" s="1074"/>
      <c r="U23" s="1074"/>
      <c r="V23" s="1074">
        <v>7103</v>
      </c>
      <c r="W23" s="1074"/>
      <c r="X23" s="1074"/>
      <c r="Y23" s="1074"/>
      <c r="Z23" s="1074"/>
      <c r="AA23" s="1074">
        <v>216</v>
      </c>
      <c r="AB23" s="1074"/>
      <c r="AC23" s="1074"/>
      <c r="AD23" s="1074"/>
      <c r="AE23" s="1081"/>
      <c r="AF23" s="1082">
        <v>212</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4">
        <v>1</v>
      </c>
      <c r="B28" s="1060" t="s">
        <v>389</v>
      </c>
      <c r="C28" s="1061"/>
      <c r="D28" s="1061"/>
      <c r="E28" s="1061"/>
      <c r="F28" s="1061"/>
      <c r="G28" s="1061"/>
      <c r="H28" s="1061"/>
      <c r="I28" s="1061"/>
      <c r="J28" s="1061"/>
      <c r="K28" s="1061"/>
      <c r="L28" s="1061"/>
      <c r="M28" s="1061"/>
      <c r="N28" s="1061"/>
      <c r="O28" s="1061"/>
      <c r="P28" s="1062"/>
      <c r="Q28" s="1063">
        <v>1168</v>
      </c>
      <c r="R28" s="1064"/>
      <c r="S28" s="1064"/>
      <c r="T28" s="1064"/>
      <c r="U28" s="1064"/>
      <c r="V28" s="1064">
        <v>1066</v>
      </c>
      <c r="W28" s="1064"/>
      <c r="X28" s="1064"/>
      <c r="Y28" s="1064"/>
      <c r="Z28" s="1064"/>
      <c r="AA28" s="1064">
        <v>102</v>
      </c>
      <c r="AB28" s="1064"/>
      <c r="AC28" s="1064"/>
      <c r="AD28" s="1064"/>
      <c r="AE28" s="1065"/>
      <c r="AF28" s="1066">
        <v>102</v>
      </c>
      <c r="AG28" s="1064"/>
      <c r="AH28" s="1064"/>
      <c r="AI28" s="1064"/>
      <c r="AJ28" s="1067"/>
      <c r="AK28" s="1055">
        <v>92</v>
      </c>
      <c r="AL28" s="1056"/>
      <c r="AM28" s="1056"/>
      <c r="AN28" s="1056"/>
      <c r="AO28" s="1056"/>
      <c r="AP28" s="1056" t="s">
        <v>551</v>
      </c>
      <c r="AQ28" s="1056"/>
      <c r="AR28" s="1056"/>
      <c r="AS28" s="1056"/>
      <c r="AT28" s="1056"/>
      <c r="AU28" s="1056" t="s">
        <v>551</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4">
        <v>2</v>
      </c>
      <c r="B29" s="1043" t="s">
        <v>390</v>
      </c>
      <c r="C29" s="1044"/>
      <c r="D29" s="1044"/>
      <c r="E29" s="1044"/>
      <c r="F29" s="1044"/>
      <c r="G29" s="1044"/>
      <c r="H29" s="1044"/>
      <c r="I29" s="1044"/>
      <c r="J29" s="1044"/>
      <c r="K29" s="1044"/>
      <c r="L29" s="1044"/>
      <c r="M29" s="1044"/>
      <c r="N29" s="1044"/>
      <c r="O29" s="1044"/>
      <c r="P29" s="1045"/>
      <c r="Q29" s="1051">
        <v>1007</v>
      </c>
      <c r="R29" s="1052"/>
      <c r="S29" s="1052"/>
      <c r="T29" s="1052"/>
      <c r="U29" s="1052"/>
      <c r="V29" s="1052">
        <v>940</v>
      </c>
      <c r="W29" s="1052"/>
      <c r="X29" s="1052"/>
      <c r="Y29" s="1052"/>
      <c r="Z29" s="1052"/>
      <c r="AA29" s="1052">
        <v>67</v>
      </c>
      <c r="AB29" s="1052"/>
      <c r="AC29" s="1052"/>
      <c r="AD29" s="1052"/>
      <c r="AE29" s="1053"/>
      <c r="AF29" s="1048">
        <v>67</v>
      </c>
      <c r="AG29" s="1049"/>
      <c r="AH29" s="1049"/>
      <c r="AI29" s="1049"/>
      <c r="AJ29" s="1050"/>
      <c r="AK29" s="993">
        <v>149</v>
      </c>
      <c r="AL29" s="984"/>
      <c r="AM29" s="984"/>
      <c r="AN29" s="984"/>
      <c r="AO29" s="984"/>
      <c r="AP29" s="984" t="s">
        <v>551</v>
      </c>
      <c r="AQ29" s="984"/>
      <c r="AR29" s="984"/>
      <c r="AS29" s="984"/>
      <c r="AT29" s="984"/>
      <c r="AU29" s="984" t="s">
        <v>551</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4">
        <v>3</v>
      </c>
      <c r="B30" s="1043" t="s">
        <v>391</v>
      </c>
      <c r="C30" s="1044"/>
      <c r="D30" s="1044"/>
      <c r="E30" s="1044"/>
      <c r="F30" s="1044"/>
      <c r="G30" s="1044"/>
      <c r="H30" s="1044"/>
      <c r="I30" s="1044"/>
      <c r="J30" s="1044"/>
      <c r="K30" s="1044"/>
      <c r="L30" s="1044"/>
      <c r="M30" s="1044"/>
      <c r="N30" s="1044"/>
      <c r="O30" s="1044"/>
      <c r="P30" s="1045"/>
      <c r="Q30" s="1051">
        <v>7</v>
      </c>
      <c r="R30" s="1052"/>
      <c r="S30" s="1052"/>
      <c r="T30" s="1052"/>
      <c r="U30" s="1052"/>
      <c r="V30" s="1052">
        <v>4</v>
      </c>
      <c r="W30" s="1052"/>
      <c r="X30" s="1052"/>
      <c r="Y30" s="1052"/>
      <c r="Z30" s="1052"/>
      <c r="AA30" s="1052">
        <v>3</v>
      </c>
      <c r="AB30" s="1052"/>
      <c r="AC30" s="1052"/>
      <c r="AD30" s="1052"/>
      <c r="AE30" s="1053"/>
      <c r="AF30" s="1048">
        <v>3</v>
      </c>
      <c r="AG30" s="1049"/>
      <c r="AH30" s="1049"/>
      <c r="AI30" s="1049"/>
      <c r="AJ30" s="1050"/>
      <c r="AK30" s="993">
        <v>2</v>
      </c>
      <c r="AL30" s="984"/>
      <c r="AM30" s="984"/>
      <c r="AN30" s="984"/>
      <c r="AO30" s="984"/>
      <c r="AP30" s="984" t="s">
        <v>551</v>
      </c>
      <c r="AQ30" s="984"/>
      <c r="AR30" s="984"/>
      <c r="AS30" s="984"/>
      <c r="AT30" s="984"/>
      <c r="AU30" s="984" t="s">
        <v>551</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4">
        <v>4</v>
      </c>
      <c r="B31" s="1043" t="s">
        <v>392</v>
      </c>
      <c r="C31" s="1044"/>
      <c r="D31" s="1044"/>
      <c r="E31" s="1044"/>
      <c r="F31" s="1044"/>
      <c r="G31" s="1044"/>
      <c r="H31" s="1044"/>
      <c r="I31" s="1044"/>
      <c r="J31" s="1044"/>
      <c r="K31" s="1044"/>
      <c r="L31" s="1044"/>
      <c r="M31" s="1044"/>
      <c r="N31" s="1044"/>
      <c r="O31" s="1044"/>
      <c r="P31" s="1045"/>
      <c r="Q31" s="1051">
        <v>123</v>
      </c>
      <c r="R31" s="1052"/>
      <c r="S31" s="1052"/>
      <c r="T31" s="1052"/>
      <c r="U31" s="1052"/>
      <c r="V31" s="1052">
        <v>122</v>
      </c>
      <c r="W31" s="1052"/>
      <c r="X31" s="1052"/>
      <c r="Y31" s="1052"/>
      <c r="Z31" s="1052"/>
      <c r="AA31" s="1052">
        <v>1</v>
      </c>
      <c r="AB31" s="1052"/>
      <c r="AC31" s="1052"/>
      <c r="AD31" s="1052"/>
      <c r="AE31" s="1053"/>
      <c r="AF31" s="1048">
        <v>1</v>
      </c>
      <c r="AG31" s="1049"/>
      <c r="AH31" s="1049"/>
      <c r="AI31" s="1049"/>
      <c r="AJ31" s="1050"/>
      <c r="AK31" s="993">
        <v>44</v>
      </c>
      <c r="AL31" s="984"/>
      <c r="AM31" s="984"/>
      <c r="AN31" s="984"/>
      <c r="AO31" s="984"/>
      <c r="AP31" s="984" t="s">
        <v>551</v>
      </c>
      <c r="AQ31" s="984"/>
      <c r="AR31" s="984"/>
      <c r="AS31" s="984"/>
      <c r="AT31" s="984"/>
      <c r="AU31" s="984" t="s">
        <v>551</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4">
        <v>5</v>
      </c>
      <c r="B32" s="1043" t="s">
        <v>393</v>
      </c>
      <c r="C32" s="1044"/>
      <c r="D32" s="1044"/>
      <c r="E32" s="1044"/>
      <c r="F32" s="1044"/>
      <c r="G32" s="1044"/>
      <c r="H32" s="1044"/>
      <c r="I32" s="1044"/>
      <c r="J32" s="1044"/>
      <c r="K32" s="1044"/>
      <c r="L32" s="1044"/>
      <c r="M32" s="1044"/>
      <c r="N32" s="1044"/>
      <c r="O32" s="1044"/>
      <c r="P32" s="1045"/>
      <c r="Q32" s="1051">
        <v>134</v>
      </c>
      <c r="R32" s="1052"/>
      <c r="S32" s="1052"/>
      <c r="T32" s="1052"/>
      <c r="U32" s="1052"/>
      <c r="V32" s="1052">
        <v>103</v>
      </c>
      <c r="W32" s="1052"/>
      <c r="X32" s="1052"/>
      <c r="Y32" s="1052"/>
      <c r="Z32" s="1052"/>
      <c r="AA32" s="1052">
        <v>31</v>
      </c>
      <c r="AB32" s="1052"/>
      <c r="AC32" s="1052"/>
      <c r="AD32" s="1052"/>
      <c r="AE32" s="1053"/>
      <c r="AF32" s="1048">
        <v>207</v>
      </c>
      <c r="AG32" s="1049"/>
      <c r="AH32" s="1049"/>
      <c r="AI32" s="1049"/>
      <c r="AJ32" s="1050"/>
      <c r="AK32" s="993">
        <v>22</v>
      </c>
      <c r="AL32" s="984"/>
      <c r="AM32" s="984"/>
      <c r="AN32" s="984"/>
      <c r="AO32" s="984"/>
      <c r="AP32" s="984">
        <v>388</v>
      </c>
      <c r="AQ32" s="984"/>
      <c r="AR32" s="984"/>
      <c r="AS32" s="984"/>
      <c r="AT32" s="984"/>
      <c r="AU32" s="984">
        <v>194</v>
      </c>
      <c r="AV32" s="984"/>
      <c r="AW32" s="984"/>
      <c r="AX32" s="984"/>
      <c r="AY32" s="984"/>
      <c r="AZ32" s="1054"/>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380</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8">
        <v>1</v>
      </c>
      <c r="B68" s="998" t="s">
        <v>552</v>
      </c>
      <c r="C68" s="999"/>
      <c r="D68" s="999"/>
      <c r="E68" s="999"/>
      <c r="F68" s="999"/>
      <c r="G68" s="999"/>
      <c r="H68" s="999"/>
      <c r="I68" s="999"/>
      <c r="J68" s="999"/>
      <c r="K68" s="999"/>
      <c r="L68" s="999"/>
      <c r="M68" s="999"/>
      <c r="N68" s="999"/>
      <c r="O68" s="999"/>
      <c r="P68" s="1000"/>
      <c r="Q68" s="1001">
        <v>1561</v>
      </c>
      <c r="R68" s="995"/>
      <c r="S68" s="995"/>
      <c r="T68" s="995"/>
      <c r="U68" s="995"/>
      <c r="V68" s="995">
        <v>1508</v>
      </c>
      <c r="W68" s="995"/>
      <c r="X68" s="995"/>
      <c r="Y68" s="995"/>
      <c r="Z68" s="995"/>
      <c r="AA68" s="995">
        <v>53</v>
      </c>
      <c r="AB68" s="995"/>
      <c r="AC68" s="995"/>
      <c r="AD68" s="995"/>
      <c r="AE68" s="995"/>
      <c r="AF68" s="995">
        <v>53</v>
      </c>
      <c r="AG68" s="995"/>
      <c r="AH68" s="995"/>
      <c r="AI68" s="995"/>
      <c r="AJ68" s="995"/>
      <c r="AK68" s="995">
        <v>85</v>
      </c>
      <c r="AL68" s="995"/>
      <c r="AM68" s="995"/>
      <c r="AN68" s="995"/>
      <c r="AO68" s="995"/>
      <c r="AP68" s="995">
        <v>69</v>
      </c>
      <c r="AQ68" s="995"/>
      <c r="AR68" s="995"/>
      <c r="AS68" s="995"/>
      <c r="AT68" s="995"/>
      <c r="AU68" s="995" t="s">
        <v>551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0">
        <v>2</v>
      </c>
      <c r="B69" s="987" t="s">
        <v>553</v>
      </c>
      <c r="C69" s="988"/>
      <c r="D69" s="988"/>
      <c r="E69" s="988"/>
      <c r="F69" s="988"/>
      <c r="G69" s="988"/>
      <c r="H69" s="988"/>
      <c r="I69" s="988"/>
      <c r="J69" s="988"/>
      <c r="K69" s="988"/>
      <c r="L69" s="988"/>
      <c r="M69" s="988"/>
      <c r="N69" s="988"/>
      <c r="O69" s="988"/>
      <c r="P69" s="989"/>
      <c r="Q69" s="990">
        <v>2389</v>
      </c>
      <c r="R69" s="984"/>
      <c r="S69" s="984"/>
      <c r="T69" s="984"/>
      <c r="U69" s="984"/>
      <c r="V69" s="984">
        <v>2369</v>
      </c>
      <c r="W69" s="984"/>
      <c r="X69" s="984"/>
      <c r="Y69" s="984"/>
      <c r="Z69" s="984"/>
      <c r="AA69" s="984">
        <v>20</v>
      </c>
      <c r="AB69" s="984"/>
      <c r="AC69" s="984"/>
      <c r="AD69" s="984"/>
      <c r="AE69" s="984"/>
      <c r="AF69" s="984">
        <v>20</v>
      </c>
      <c r="AG69" s="984"/>
      <c r="AH69" s="984"/>
      <c r="AI69" s="984"/>
      <c r="AJ69" s="984"/>
      <c r="AK69" s="984">
        <v>20</v>
      </c>
      <c r="AL69" s="984"/>
      <c r="AM69" s="984"/>
      <c r="AN69" s="984"/>
      <c r="AO69" s="984"/>
      <c r="AP69" s="984">
        <v>640</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0">
        <v>3</v>
      </c>
      <c r="B70" s="987" t="s">
        <v>554</v>
      </c>
      <c r="C70" s="988"/>
      <c r="D70" s="988"/>
      <c r="E70" s="988"/>
      <c r="F70" s="988"/>
      <c r="G70" s="988"/>
      <c r="H70" s="988"/>
      <c r="I70" s="988"/>
      <c r="J70" s="988"/>
      <c r="K70" s="988"/>
      <c r="L70" s="988"/>
      <c r="M70" s="988"/>
      <c r="N70" s="988"/>
      <c r="O70" s="988"/>
      <c r="P70" s="989"/>
      <c r="Q70" s="990">
        <v>10742</v>
      </c>
      <c r="R70" s="984"/>
      <c r="S70" s="984"/>
      <c r="T70" s="984"/>
      <c r="U70" s="984"/>
      <c r="V70" s="984">
        <v>10165</v>
      </c>
      <c r="W70" s="984"/>
      <c r="X70" s="984"/>
      <c r="Y70" s="984"/>
      <c r="Z70" s="984"/>
      <c r="AA70" s="984">
        <v>577</v>
      </c>
      <c r="AB70" s="984"/>
      <c r="AC70" s="984"/>
      <c r="AD70" s="984"/>
      <c r="AE70" s="984"/>
      <c r="AF70" s="984">
        <v>577</v>
      </c>
      <c r="AG70" s="984"/>
      <c r="AH70" s="984"/>
      <c r="AI70" s="984"/>
      <c r="AJ70" s="984"/>
      <c r="AK70" s="984">
        <v>565</v>
      </c>
      <c r="AL70" s="984"/>
      <c r="AM70" s="984"/>
      <c r="AN70" s="984"/>
      <c r="AO70" s="984"/>
      <c r="AP70" s="984">
        <v>0</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0">
        <v>4</v>
      </c>
      <c r="B71" s="987" t="s">
        <v>555</v>
      </c>
      <c r="C71" s="988"/>
      <c r="D71" s="988"/>
      <c r="E71" s="988"/>
      <c r="F71" s="988"/>
      <c r="G71" s="988"/>
      <c r="H71" s="988"/>
      <c r="I71" s="988"/>
      <c r="J71" s="988"/>
      <c r="K71" s="988"/>
      <c r="L71" s="988"/>
      <c r="M71" s="988"/>
      <c r="N71" s="988"/>
      <c r="O71" s="988"/>
      <c r="P71" s="989"/>
      <c r="Q71" s="990">
        <v>100</v>
      </c>
      <c r="R71" s="984"/>
      <c r="S71" s="984"/>
      <c r="T71" s="984"/>
      <c r="U71" s="984"/>
      <c r="V71" s="984">
        <v>91</v>
      </c>
      <c r="W71" s="984"/>
      <c r="X71" s="984"/>
      <c r="Y71" s="984"/>
      <c r="Z71" s="984"/>
      <c r="AA71" s="984">
        <v>9</v>
      </c>
      <c r="AB71" s="984"/>
      <c r="AC71" s="984"/>
      <c r="AD71" s="984"/>
      <c r="AE71" s="984"/>
      <c r="AF71" s="984">
        <v>9</v>
      </c>
      <c r="AG71" s="984"/>
      <c r="AH71" s="984"/>
      <c r="AI71" s="984"/>
      <c r="AJ71" s="984"/>
      <c r="AK71" s="984">
        <v>17</v>
      </c>
      <c r="AL71" s="984"/>
      <c r="AM71" s="984"/>
      <c r="AN71" s="984"/>
      <c r="AO71" s="984"/>
      <c r="AP71" s="984">
        <v>0</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0">
        <v>5</v>
      </c>
      <c r="B72" s="987" t="s">
        <v>556</v>
      </c>
      <c r="C72" s="988"/>
      <c r="D72" s="988"/>
      <c r="E72" s="988"/>
      <c r="F72" s="988"/>
      <c r="G72" s="988"/>
      <c r="H72" s="988"/>
      <c r="I72" s="988"/>
      <c r="J72" s="988"/>
      <c r="K72" s="988"/>
      <c r="L72" s="988"/>
      <c r="M72" s="988"/>
      <c r="N72" s="988"/>
      <c r="O72" s="988"/>
      <c r="P72" s="989"/>
      <c r="Q72" s="990">
        <v>303344</v>
      </c>
      <c r="R72" s="984"/>
      <c r="S72" s="984"/>
      <c r="T72" s="984"/>
      <c r="U72" s="984"/>
      <c r="V72" s="984">
        <v>298534</v>
      </c>
      <c r="W72" s="984"/>
      <c r="X72" s="984"/>
      <c r="Y72" s="984"/>
      <c r="Z72" s="984"/>
      <c r="AA72" s="984">
        <v>4810</v>
      </c>
      <c r="AB72" s="984"/>
      <c r="AC72" s="984"/>
      <c r="AD72" s="984"/>
      <c r="AE72" s="984"/>
      <c r="AF72" s="984">
        <v>4810</v>
      </c>
      <c r="AG72" s="984"/>
      <c r="AH72" s="984"/>
      <c r="AI72" s="984"/>
      <c r="AJ72" s="984"/>
      <c r="AK72" s="984">
        <v>2401</v>
      </c>
      <c r="AL72" s="984"/>
      <c r="AM72" s="984"/>
      <c r="AN72" s="984"/>
      <c r="AO72" s="984"/>
      <c r="AP72" s="984">
        <v>0</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604021</v>
      </c>
      <c r="AB110" s="902"/>
      <c r="AC110" s="902"/>
      <c r="AD110" s="902"/>
      <c r="AE110" s="903"/>
      <c r="AF110" s="904">
        <v>669569</v>
      </c>
      <c r="AG110" s="902"/>
      <c r="AH110" s="902"/>
      <c r="AI110" s="902"/>
      <c r="AJ110" s="903"/>
      <c r="AK110" s="904">
        <v>642898</v>
      </c>
      <c r="AL110" s="902"/>
      <c r="AM110" s="902"/>
      <c r="AN110" s="902"/>
      <c r="AO110" s="903"/>
      <c r="AP110" s="905">
        <v>22.9</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5718234</v>
      </c>
      <c r="BR110" s="855"/>
      <c r="BS110" s="855"/>
      <c r="BT110" s="855"/>
      <c r="BU110" s="855"/>
      <c r="BV110" s="855">
        <v>5815200</v>
      </c>
      <c r="BW110" s="855"/>
      <c r="BX110" s="855"/>
      <c r="BY110" s="855"/>
      <c r="BZ110" s="855"/>
      <c r="CA110" s="855">
        <v>6200933</v>
      </c>
      <c r="CB110" s="855"/>
      <c r="CC110" s="855"/>
      <c r="CD110" s="855"/>
      <c r="CE110" s="855"/>
      <c r="CF110" s="879">
        <v>221.3</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202106</v>
      </c>
      <c r="BR111" s="830"/>
      <c r="BS111" s="830"/>
      <c r="BT111" s="830"/>
      <c r="BU111" s="830"/>
      <c r="BV111" s="830">
        <v>396467</v>
      </c>
      <c r="BW111" s="830"/>
      <c r="BX111" s="830"/>
      <c r="BY111" s="830"/>
      <c r="BZ111" s="830"/>
      <c r="CA111" s="830">
        <v>306086</v>
      </c>
      <c r="CB111" s="830"/>
      <c r="CC111" s="830"/>
      <c r="CD111" s="830"/>
      <c r="CE111" s="830"/>
      <c r="CF111" s="888">
        <v>10.9</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235478</v>
      </c>
      <c r="BR112" s="830"/>
      <c r="BS112" s="830"/>
      <c r="BT112" s="830"/>
      <c r="BU112" s="830"/>
      <c r="BV112" s="830">
        <v>216781</v>
      </c>
      <c r="BW112" s="830"/>
      <c r="BX112" s="830"/>
      <c r="BY112" s="830"/>
      <c r="BZ112" s="830"/>
      <c r="CA112" s="830">
        <v>195386</v>
      </c>
      <c r="CB112" s="830"/>
      <c r="CC112" s="830"/>
      <c r="CD112" s="830"/>
      <c r="CE112" s="830"/>
      <c r="CF112" s="888">
        <v>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202106</v>
      </c>
      <c r="DH112" s="830"/>
      <c r="DI112" s="830"/>
      <c r="DJ112" s="830"/>
      <c r="DK112" s="830"/>
      <c r="DL112" s="830">
        <v>396467</v>
      </c>
      <c r="DM112" s="830"/>
      <c r="DN112" s="830"/>
      <c r="DO112" s="830"/>
      <c r="DP112" s="830"/>
      <c r="DQ112" s="830">
        <v>306086</v>
      </c>
      <c r="DR112" s="830"/>
      <c r="DS112" s="830"/>
      <c r="DT112" s="830"/>
      <c r="DU112" s="830"/>
      <c r="DV112" s="807">
        <v>10.9</v>
      </c>
      <c r="DW112" s="807"/>
      <c r="DX112" s="807"/>
      <c r="DY112" s="807"/>
      <c r="DZ112" s="808"/>
    </row>
    <row r="113" spans="1:130" s="212" customFormat="1" ht="26.25" customHeight="1">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18800</v>
      </c>
      <c r="AB113" s="932"/>
      <c r="AC113" s="932"/>
      <c r="AD113" s="932"/>
      <c r="AE113" s="933"/>
      <c r="AF113" s="934">
        <v>20070</v>
      </c>
      <c r="AG113" s="932"/>
      <c r="AH113" s="932"/>
      <c r="AI113" s="932"/>
      <c r="AJ113" s="933"/>
      <c r="AK113" s="934">
        <v>22410</v>
      </c>
      <c r="AL113" s="932"/>
      <c r="AM113" s="932"/>
      <c r="AN113" s="932"/>
      <c r="AO113" s="933"/>
      <c r="AP113" s="935">
        <v>0.8</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39787</v>
      </c>
      <c r="BR113" s="830"/>
      <c r="BS113" s="830"/>
      <c r="BT113" s="830"/>
      <c r="BU113" s="830"/>
      <c r="BV113" s="830">
        <v>24742</v>
      </c>
      <c r="BW113" s="830"/>
      <c r="BX113" s="830"/>
      <c r="BY113" s="830"/>
      <c r="BZ113" s="830"/>
      <c r="CA113" s="830">
        <v>70629</v>
      </c>
      <c r="CB113" s="830"/>
      <c r="CC113" s="830"/>
      <c r="CD113" s="830"/>
      <c r="CE113" s="830"/>
      <c r="CF113" s="888">
        <v>2.5</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38741</v>
      </c>
      <c r="AB114" s="793"/>
      <c r="AC114" s="793"/>
      <c r="AD114" s="793"/>
      <c r="AE114" s="794"/>
      <c r="AF114" s="795">
        <v>19689</v>
      </c>
      <c r="AG114" s="793"/>
      <c r="AH114" s="793"/>
      <c r="AI114" s="793"/>
      <c r="AJ114" s="794"/>
      <c r="AK114" s="795">
        <v>7342</v>
      </c>
      <c r="AL114" s="793"/>
      <c r="AM114" s="793"/>
      <c r="AN114" s="793"/>
      <c r="AO114" s="794"/>
      <c r="AP114" s="837">
        <v>0.3</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108391</v>
      </c>
      <c r="BR114" s="830"/>
      <c r="BS114" s="830"/>
      <c r="BT114" s="830"/>
      <c r="BU114" s="830"/>
      <c r="BV114" s="830">
        <v>161364</v>
      </c>
      <c r="BW114" s="830"/>
      <c r="BX114" s="830"/>
      <c r="BY114" s="830"/>
      <c r="BZ114" s="830"/>
      <c r="CA114" s="830">
        <v>128984</v>
      </c>
      <c r="CB114" s="830"/>
      <c r="CC114" s="830"/>
      <c r="CD114" s="830"/>
      <c r="CE114" s="830"/>
      <c r="CF114" s="888">
        <v>4.5999999999999996</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42</v>
      </c>
      <c r="AB115" s="932"/>
      <c r="AC115" s="932"/>
      <c r="AD115" s="932"/>
      <c r="AE115" s="933"/>
      <c r="AF115" s="934">
        <v>35</v>
      </c>
      <c r="AG115" s="932"/>
      <c r="AH115" s="932"/>
      <c r="AI115" s="932"/>
      <c r="AJ115" s="933"/>
      <c r="AK115" s="934">
        <v>15</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661604</v>
      </c>
      <c r="AB117" s="916"/>
      <c r="AC117" s="916"/>
      <c r="AD117" s="916"/>
      <c r="AE117" s="917"/>
      <c r="AF117" s="918">
        <v>709363</v>
      </c>
      <c r="AG117" s="916"/>
      <c r="AH117" s="916"/>
      <c r="AI117" s="916"/>
      <c r="AJ117" s="917"/>
      <c r="AK117" s="918">
        <v>672665</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6303996</v>
      </c>
      <c r="BR119" s="858"/>
      <c r="BS119" s="858"/>
      <c r="BT119" s="858"/>
      <c r="BU119" s="858"/>
      <c r="BV119" s="858">
        <v>6614554</v>
      </c>
      <c r="BW119" s="858"/>
      <c r="BX119" s="858"/>
      <c r="BY119" s="858"/>
      <c r="BZ119" s="858"/>
      <c r="CA119" s="858">
        <v>6902018</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4864053</v>
      </c>
      <c r="BR120" s="855"/>
      <c r="BS120" s="855"/>
      <c r="BT120" s="855"/>
      <c r="BU120" s="855"/>
      <c r="BV120" s="855">
        <v>5252524</v>
      </c>
      <c r="BW120" s="855"/>
      <c r="BX120" s="855"/>
      <c r="BY120" s="855"/>
      <c r="BZ120" s="855"/>
      <c r="CA120" s="855">
        <v>5696650</v>
      </c>
      <c r="CB120" s="855"/>
      <c r="CC120" s="855"/>
      <c r="CD120" s="855"/>
      <c r="CE120" s="855"/>
      <c r="CF120" s="879">
        <v>203.3</v>
      </c>
      <c r="CG120" s="880"/>
      <c r="CH120" s="880"/>
      <c r="CI120" s="880"/>
      <c r="CJ120" s="880"/>
      <c r="CK120" s="881" t="s">
        <v>445</v>
      </c>
      <c r="CL120" s="865"/>
      <c r="CM120" s="865"/>
      <c r="CN120" s="865"/>
      <c r="CO120" s="866"/>
      <c r="CP120" s="885" t="s">
        <v>446</v>
      </c>
      <c r="CQ120" s="886"/>
      <c r="CR120" s="886"/>
      <c r="CS120" s="886"/>
      <c r="CT120" s="886"/>
      <c r="CU120" s="886"/>
      <c r="CV120" s="886"/>
      <c r="CW120" s="886"/>
      <c r="CX120" s="886"/>
      <c r="CY120" s="886"/>
      <c r="CZ120" s="886"/>
      <c r="DA120" s="886"/>
      <c r="DB120" s="886"/>
      <c r="DC120" s="886"/>
      <c r="DD120" s="886"/>
      <c r="DE120" s="886"/>
      <c r="DF120" s="887"/>
      <c r="DG120" s="874">
        <v>235478</v>
      </c>
      <c r="DH120" s="855"/>
      <c r="DI120" s="855"/>
      <c r="DJ120" s="855"/>
      <c r="DK120" s="855"/>
      <c r="DL120" s="855">
        <v>216781</v>
      </c>
      <c r="DM120" s="855"/>
      <c r="DN120" s="855"/>
      <c r="DO120" s="855"/>
      <c r="DP120" s="855"/>
      <c r="DQ120" s="855">
        <v>195386</v>
      </c>
      <c r="DR120" s="855"/>
      <c r="DS120" s="855"/>
      <c r="DT120" s="855"/>
      <c r="DU120" s="855"/>
      <c r="DV120" s="856">
        <v>7</v>
      </c>
      <c r="DW120" s="856"/>
      <c r="DX120" s="856"/>
      <c r="DY120" s="856"/>
      <c r="DZ120" s="857"/>
    </row>
    <row r="121" spans="1:130" s="212" customFormat="1" ht="26.25" customHeight="1">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25959</v>
      </c>
      <c r="BR121" s="830"/>
      <c r="BS121" s="830"/>
      <c r="BT121" s="830"/>
      <c r="BU121" s="830"/>
      <c r="BV121" s="830">
        <v>15541</v>
      </c>
      <c r="BW121" s="830"/>
      <c r="BX121" s="830"/>
      <c r="BY121" s="830"/>
      <c r="BZ121" s="830"/>
      <c r="CA121" s="830">
        <v>7713</v>
      </c>
      <c r="CB121" s="830"/>
      <c r="CC121" s="830"/>
      <c r="CD121" s="830"/>
      <c r="CE121" s="830"/>
      <c r="CF121" s="888">
        <v>0.3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4675090</v>
      </c>
      <c r="BR122" s="858"/>
      <c r="BS122" s="858"/>
      <c r="BT122" s="858"/>
      <c r="BU122" s="858"/>
      <c r="BV122" s="858">
        <v>4833857</v>
      </c>
      <c r="BW122" s="858"/>
      <c r="BX122" s="858"/>
      <c r="BY122" s="858"/>
      <c r="BZ122" s="858"/>
      <c r="CA122" s="858">
        <v>5108244</v>
      </c>
      <c r="CB122" s="858"/>
      <c r="CC122" s="858"/>
      <c r="CD122" s="858"/>
      <c r="CE122" s="858"/>
      <c r="CF122" s="859">
        <v>182.3</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9565102</v>
      </c>
      <c r="BR123" s="846"/>
      <c r="BS123" s="846"/>
      <c r="BT123" s="846"/>
      <c r="BU123" s="846"/>
      <c r="BV123" s="846">
        <v>10101922</v>
      </c>
      <c r="BW123" s="846"/>
      <c r="BX123" s="846"/>
      <c r="BY123" s="846"/>
      <c r="BZ123" s="846"/>
      <c r="CA123" s="846">
        <v>10812607</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42</v>
      </c>
      <c r="AB127" s="793"/>
      <c r="AC127" s="793"/>
      <c r="AD127" s="793"/>
      <c r="AE127" s="794"/>
      <c r="AF127" s="795">
        <v>35</v>
      </c>
      <c r="AG127" s="793"/>
      <c r="AH127" s="793"/>
      <c r="AI127" s="793"/>
      <c r="AJ127" s="794"/>
      <c r="AK127" s="795">
        <v>15</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12844</v>
      </c>
      <c r="AB128" s="814"/>
      <c r="AC128" s="814"/>
      <c r="AD128" s="814"/>
      <c r="AE128" s="815"/>
      <c r="AF128" s="816">
        <v>12757</v>
      </c>
      <c r="AG128" s="814"/>
      <c r="AH128" s="814"/>
      <c r="AI128" s="814"/>
      <c r="AJ128" s="815"/>
      <c r="AK128" s="816">
        <v>12910</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3055263</v>
      </c>
      <c r="AB129" s="793"/>
      <c r="AC129" s="793"/>
      <c r="AD129" s="793"/>
      <c r="AE129" s="794"/>
      <c r="AF129" s="795">
        <v>3182767</v>
      </c>
      <c r="AG129" s="793"/>
      <c r="AH129" s="793"/>
      <c r="AI129" s="793"/>
      <c r="AJ129" s="794"/>
      <c r="AK129" s="795">
        <v>3256734</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434510</v>
      </c>
      <c r="AB130" s="793"/>
      <c r="AC130" s="793"/>
      <c r="AD130" s="793"/>
      <c r="AE130" s="794"/>
      <c r="AF130" s="795">
        <v>481276</v>
      </c>
      <c r="AG130" s="793"/>
      <c r="AH130" s="793"/>
      <c r="AI130" s="793"/>
      <c r="AJ130" s="794"/>
      <c r="AK130" s="795">
        <v>455261</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2620753</v>
      </c>
      <c r="AB131" s="777"/>
      <c r="AC131" s="777"/>
      <c r="AD131" s="777"/>
      <c r="AE131" s="778"/>
      <c r="AF131" s="779">
        <v>2701491</v>
      </c>
      <c r="AG131" s="777"/>
      <c r="AH131" s="777"/>
      <c r="AI131" s="777"/>
      <c r="AJ131" s="778"/>
      <c r="AK131" s="779">
        <v>2801473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8.1751313460000006</v>
      </c>
      <c r="AB132" s="758"/>
      <c r="AC132" s="758"/>
      <c r="AD132" s="758"/>
      <c r="AE132" s="759"/>
      <c r="AF132" s="760">
        <v>7.9707835410000003</v>
      </c>
      <c r="AG132" s="758"/>
      <c r="AH132" s="758"/>
      <c r="AI132" s="758"/>
      <c r="AJ132" s="759"/>
      <c r="AK132" s="760">
        <v>7.2995170749999998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7.8</v>
      </c>
      <c r="AB133" s="737"/>
      <c r="AC133" s="737"/>
      <c r="AD133" s="737"/>
      <c r="AE133" s="738"/>
      <c r="AF133" s="736">
        <v>7.9</v>
      </c>
      <c r="AG133" s="737"/>
      <c r="AH133" s="737"/>
      <c r="AI133" s="737"/>
      <c r="AJ133" s="738"/>
      <c r="AK133" s="736">
        <v>7.8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EB96yBar4EiNWV0pYlbVhPb3V01yVw7QseQRp9cVrTOitwKuSEe8Mu/lXBCKTcYSmz+ZVaPToasxXQyBW6KJA==" saltValue="sdI2pMO5S78LylMvkQFf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476</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OZSr4rTg/k6UkH4G0J25SwElCrrl2xea+VgfViUM/Kv+bvbNip3nvY3w3/5kgwA8/MqSpVxPAnUWyfs5KnKMpw==" saltValue="YgOkxcbtN/CNxY8JO4qq2g=="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LsafNuUfb6Wd+EcbeyMpuzWN+PZoUrViU2o6rtvjfmAaWfFPGs0sBTXuRs/hTOs7bIsnpQxFoMucOHIQ33z6/Q==" saltValue="Rt5h/kqAv6SdOh2EsUAdK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478</v>
      </c>
      <c r="AL6" s="248"/>
      <c r="AM6" s="248"/>
      <c r="AN6" s="248"/>
    </row>
    <row r="7" spans="1:46" ht="13.5" customHeight="1">
      <c r="A7" s="247"/>
      <c r="AK7" s="250"/>
      <c r="AL7" s="251"/>
      <c r="AM7" s="251"/>
      <c r="AN7" s="252"/>
      <c r="AO7" s="1131" t="s">
        <v>479</v>
      </c>
      <c r="AP7" s="253"/>
      <c r="AQ7" s="254" t="s">
        <v>480</v>
      </c>
      <c r="AR7" s="255"/>
    </row>
    <row r="8" spans="1:46">
      <c r="A8" s="247"/>
      <c r="AK8" s="256"/>
      <c r="AL8" s="257"/>
      <c r="AM8" s="257"/>
      <c r="AN8" s="258"/>
      <c r="AO8" s="1132"/>
      <c r="AP8" s="259" t="s">
        <v>481</v>
      </c>
      <c r="AQ8" s="260" t="s">
        <v>482</v>
      </c>
      <c r="AR8" s="261" t="s">
        <v>483</v>
      </c>
    </row>
    <row r="9" spans="1:46">
      <c r="A9" s="247"/>
      <c r="AK9" s="1143" t="s">
        <v>484</v>
      </c>
      <c r="AL9" s="1144"/>
      <c r="AM9" s="1144"/>
      <c r="AN9" s="1145"/>
      <c r="AO9" s="262">
        <v>949623</v>
      </c>
      <c r="AP9" s="262">
        <v>149288</v>
      </c>
      <c r="AQ9" s="263">
        <v>186275</v>
      </c>
      <c r="AR9" s="264">
        <v>-19.899999999999999</v>
      </c>
    </row>
    <row r="10" spans="1:46" ht="13.5" customHeight="1">
      <c r="A10" s="247"/>
      <c r="AK10" s="1143" t="s">
        <v>485</v>
      </c>
      <c r="AL10" s="1144"/>
      <c r="AM10" s="1144"/>
      <c r="AN10" s="1145"/>
      <c r="AO10" s="265">
        <v>117978</v>
      </c>
      <c r="AP10" s="265">
        <v>18547</v>
      </c>
      <c r="AQ10" s="266">
        <v>28060</v>
      </c>
      <c r="AR10" s="267">
        <v>-33.9</v>
      </c>
    </row>
    <row r="11" spans="1:46" ht="13.5" customHeight="1">
      <c r="A11" s="247"/>
      <c r="AK11" s="1143" t="s">
        <v>486</v>
      </c>
      <c r="AL11" s="1144"/>
      <c r="AM11" s="1144"/>
      <c r="AN11" s="1145"/>
      <c r="AO11" s="265" t="s">
        <v>487</v>
      </c>
      <c r="AP11" s="265" t="s">
        <v>487</v>
      </c>
      <c r="AQ11" s="266">
        <v>7123</v>
      </c>
      <c r="AR11" s="267" t="s">
        <v>487</v>
      </c>
    </row>
    <row r="12" spans="1:46" ht="13.5" customHeight="1">
      <c r="A12" s="247"/>
      <c r="AK12" s="1143" t="s">
        <v>488</v>
      </c>
      <c r="AL12" s="1144"/>
      <c r="AM12" s="1144"/>
      <c r="AN12" s="1145"/>
      <c r="AO12" s="265" t="s">
        <v>487</v>
      </c>
      <c r="AP12" s="265" t="s">
        <v>487</v>
      </c>
      <c r="AQ12" s="266">
        <v>57</v>
      </c>
      <c r="AR12" s="267" t="s">
        <v>487</v>
      </c>
    </row>
    <row r="13" spans="1:46" ht="13.5" customHeight="1">
      <c r="A13" s="247"/>
      <c r="AK13" s="1143" t="s">
        <v>489</v>
      </c>
      <c r="AL13" s="1144"/>
      <c r="AM13" s="1144"/>
      <c r="AN13" s="1145"/>
      <c r="AO13" s="265" t="s">
        <v>487</v>
      </c>
      <c r="AP13" s="265" t="s">
        <v>487</v>
      </c>
      <c r="AQ13" s="266">
        <v>6435</v>
      </c>
      <c r="AR13" s="267" t="s">
        <v>487</v>
      </c>
    </row>
    <row r="14" spans="1:46" ht="13.5" customHeight="1">
      <c r="A14" s="247"/>
      <c r="AK14" s="1143" t="s">
        <v>490</v>
      </c>
      <c r="AL14" s="1144"/>
      <c r="AM14" s="1144"/>
      <c r="AN14" s="1145"/>
      <c r="AO14" s="265">
        <v>33197</v>
      </c>
      <c r="AP14" s="265">
        <v>5219</v>
      </c>
      <c r="AQ14" s="266">
        <v>3786</v>
      </c>
      <c r="AR14" s="267">
        <v>37.799999999999997</v>
      </c>
    </row>
    <row r="15" spans="1:46" ht="13.5" customHeight="1">
      <c r="A15" s="247"/>
      <c r="AK15" s="1146" t="s">
        <v>491</v>
      </c>
      <c r="AL15" s="1147"/>
      <c r="AM15" s="1147"/>
      <c r="AN15" s="1148"/>
      <c r="AO15" s="265">
        <v>-66386</v>
      </c>
      <c r="AP15" s="265">
        <v>-10436</v>
      </c>
      <c r="AQ15" s="266">
        <v>-9323</v>
      </c>
      <c r="AR15" s="267">
        <v>11.9</v>
      </c>
    </row>
    <row r="16" spans="1:46">
      <c r="A16" s="247"/>
      <c r="AK16" s="1146" t="s">
        <v>178</v>
      </c>
      <c r="AL16" s="1147"/>
      <c r="AM16" s="1147"/>
      <c r="AN16" s="1148"/>
      <c r="AO16" s="265">
        <v>1034412</v>
      </c>
      <c r="AP16" s="265">
        <v>162618</v>
      </c>
      <c r="AQ16" s="266">
        <v>222412</v>
      </c>
      <c r="AR16" s="267">
        <v>-26.9</v>
      </c>
    </row>
    <row r="17" spans="1:46">
      <c r="A17" s="247"/>
    </row>
    <row r="18" spans="1:46">
      <c r="A18" s="247"/>
      <c r="AQ18" s="268"/>
      <c r="AR18" s="268"/>
    </row>
    <row r="19" spans="1:46">
      <c r="A19" s="247"/>
      <c r="AK19" s="243" t="s">
        <v>492</v>
      </c>
    </row>
    <row r="20" spans="1:46">
      <c r="A20" s="247"/>
      <c r="AK20" s="269"/>
      <c r="AL20" s="270"/>
      <c r="AM20" s="270"/>
      <c r="AN20" s="271"/>
      <c r="AO20" s="272" t="s">
        <v>493</v>
      </c>
      <c r="AP20" s="273" t="s">
        <v>494</v>
      </c>
      <c r="AQ20" s="274" t="s">
        <v>495</v>
      </c>
      <c r="AR20" s="275"/>
    </row>
    <row r="21" spans="1:46" s="248" customFormat="1">
      <c r="A21" s="276"/>
      <c r="AK21" s="1149" t="s">
        <v>496</v>
      </c>
      <c r="AL21" s="1150"/>
      <c r="AM21" s="1150"/>
      <c r="AN21" s="1151"/>
      <c r="AO21" s="277">
        <v>13.05</v>
      </c>
      <c r="AP21" s="278">
        <v>17.59</v>
      </c>
      <c r="AQ21" s="279">
        <v>-4.54</v>
      </c>
      <c r="AS21" s="280"/>
      <c r="AT21" s="276"/>
    </row>
    <row r="22" spans="1:46" s="248" customFormat="1">
      <c r="A22" s="276"/>
      <c r="AK22" s="1149" t="s">
        <v>497</v>
      </c>
      <c r="AL22" s="1150"/>
      <c r="AM22" s="1150"/>
      <c r="AN22" s="1151"/>
      <c r="AO22" s="281">
        <v>96.9</v>
      </c>
      <c r="AP22" s="282">
        <v>95.9</v>
      </c>
      <c r="AQ22" s="283">
        <v>1</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c r="A27" s="288"/>
      <c r="AS27" s="243"/>
      <c r="AT27" s="243"/>
    </row>
    <row r="28" spans="1:46" ht="17.2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500</v>
      </c>
      <c r="AL29" s="248"/>
      <c r="AM29" s="248"/>
      <c r="AN29" s="248"/>
      <c r="AS29" s="290"/>
    </row>
    <row r="30" spans="1:46" ht="13.5" customHeight="1">
      <c r="A30" s="247"/>
      <c r="AK30" s="250"/>
      <c r="AL30" s="251"/>
      <c r="AM30" s="251"/>
      <c r="AN30" s="252"/>
      <c r="AO30" s="1131" t="s">
        <v>479</v>
      </c>
      <c r="AP30" s="253"/>
      <c r="AQ30" s="254" t="s">
        <v>480</v>
      </c>
      <c r="AR30" s="255"/>
    </row>
    <row r="31" spans="1:46">
      <c r="A31" s="247"/>
      <c r="AK31" s="256"/>
      <c r="AL31" s="257"/>
      <c r="AM31" s="257"/>
      <c r="AN31" s="258"/>
      <c r="AO31" s="1132"/>
      <c r="AP31" s="259" t="s">
        <v>481</v>
      </c>
      <c r="AQ31" s="260" t="s">
        <v>482</v>
      </c>
      <c r="AR31" s="261" t="s">
        <v>483</v>
      </c>
    </row>
    <row r="32" spans="1:46" ht="27" customHeight="1">
      <c r="A32" s="247"/>
      <c r="AK32" s="1133" t="s">
        <v>501</v>
      </c>
      <c r="AL32" s="1134"/>
      <c r="AM32" s="1134"/>
      <c r="AN32" s="1135"/>
      <c r="AO32" s="291">
        <v>642898</v>
      </c>
      <c r="AP32" s="291">
        <v>101069</v>
      </c>
      <c r="AQ32" s="292">
        <v>124581</v>
      </c>
      <c r="AR32" s="293">
        <v>-18.899999999999999</v>
      </c>
    </row>
    <row r="33" spans="1:46" ht="13.5" customHeight="1">
      <c r="A33" s="247"/>
      <c r="AK33" s="1133" t="s">
        <v>502</v>
      </c>
      <c r="AL33" s="1134"/>
      <c r="AM33" s="1134"/>
      <c r="AN33" s="1135"/>
      <c r="AO33" s="291" t="s">
        <v>487</v>
      </c>
      <c r="AP33" s="291" t="s">
        <v>487</v>
      </c>
      <c r="AQ33" s="292">
        <v>76</v>
      </c>
      <c r="AR33" s="293" t="s">
        <v>487</v>
      </c>
    </row>
    <row r="34" spans="1:46" ht="27" customHeight="1">
      <c r="A34" s="247"/>
      <c r="AK34" s="1133" t="s">
        <v>503</v>
      </c>
      <c r="AL34" s="1134"/>
      <c r="AM34" s="1134"/>
      <c r="AN34" s="1135"/>
      <c r="AO34" s="291" t="s">
        <v>487</v>
      </c>
      <c r="AP34" s="291" t="s">
        <v>487</v>
      </c>
      <c r="AQ34" s="292">
        <v>163</v>
      </c>
      <c r="AR34" s="293" t="s">
        <v>487</v>
      </c>
    </row>
    <row r="35" spans="1:46" ht="27" customHeight="1">
      <c r="A35" s="247"/>
      <c r="AK35" s="1133" t="s">
        <v>504</v>
      </c>
      <c r="AL35" s="1134"/>
      <c r="AM35" s="1134"/>
      <c r="AN35" s="1135"/>
      <c r="AO35" s="291">
        <v>22410</v>
      </c>
      <c r="AP35" s="291">
        <v>3523</v>
      </c>
      <c r="AQ35" s="292">
        <v>24428</v>
      </c>
      <c r="AR35" s="293">
        <v>-85.6</v>
      </c>
    </row>
    <row r="36" spans="1:46" ht="27" customHeight="1">
      <c r="A36" s="247"/>
      <c r="AK36" s="1133" t="s">
        <v>505</v>
      </c>
      <c r="AL36" s="1134"/>
      <c r="AM36" s="1134"/>
      <c r="AN36" s="1135"/>
      <c r="AO36" s="291">
        <v>7342</v>
      </c>
      <c r="AP36" s="291">
        <v>1154</v>
      </c>
      <c r="AQ36" s="292">
        <v>4294</v>
      </c>
      <c r="AR36" s="293">
        <v>-73.099999999999994</v>
      </c>
    </row>
    <row r="37" spans="1:46" ht="13.5" customHeight="1">
      <c r="A37" s="247"/>
      <c r="AK37" s="1133" t="s">
        <v>506</v>
      </c>
      <c r="AL37" s="1134"/>
      <c r="AM37" s="1134"/>
      <c r="AN37" s="1135"/>
      <c r="AO37" s="291">
        <v>15</v>
      </c>
      <c r="AP37" s="291">
        <v>2</v>
      </c>
      <c r="AQ37" s="292">
        <v>880</v>
      </c>
      <c r="AR37" s="293">
        <v>-99.8</v>
      </c>
    </row>
    <row r="38" spans="1:46" ht="27" customHeight="1">
      <c r="A38" s="247"/>
      <c r="AK38" s="1136" t="s">
        <v>507</v>
      </c>
      <c r="AL38" s="1137"/>
      <c r="AM38" s="1137"/>
      <c r="AN38" s="1138"/>
      <c r="AO38" s="294" t="s">
        <v>487</v>
      </c>
      <c r="AP38" s="294" t="s">
        <v>487</v>
      </c>
      <c r="AQ38" s="295">
        <v>22</v>
      </c>
      <c r="AR38" s="283" t="s">
        <v>487</v>
      </c>
      <c r="AS38" s="290"/>
    </row>
    <row r="39" spans="1:46">
      <c r="A39" s="247"/>
      <c r="AK39" s="1136" t="s">
        <v>508</v>
      </c>
      <c r="AL39" s="1137"/>
      <c r="AM39" s="1137"/>
      <c r="AN39" s="1138"/>
      <c r="AO39" s="291">
        <v>-12910</v>
      </c>
      <c r="AP39" s="291">
        <v>-2030</v>
      </c>
      <c r="AQ39" s="292">
        <v>-5293</v>
      </c>
      <c r="AR39" s="293">
        <v>-61.6</v>
      </c>
      <c r="AS39" s="290"/>
    </row>
    <row r="40" spans="1:46" ht="27" customHeight="1">
      <c r="A40" s="247"/>
      <c r="AK40" s="1133" t="s">
        <v>509</v>
      </c>
      <c r="AL40" s="1134"/>
      <c r="AM40" s="1134"/>
      <c r="AN40" s="1135"/>
      <c r="AO40" s="291">
        <v>-455261</v>
      </c>
      <c r="AP40" s="291">
        <v>-71571</v>
      </c>
      <c r="AQ40" s="292">
        <v>-99375</v>
      </c>
      <c r="AR40" s="293">
        <v>-28</v>
      </c>
      <c r="AS40" s="290"/>
    </row>
    <row r="41" spans="1:46">
      <c r="A41" s="247"/>
      <c r="AK41" s="1139" t="s">
        <v>288</v>
      </c>
      <c r="AL41" s="1140"/>
      <c r="AM41" s="1140"/>
      <c r="AN41" s="1141"/>
      <c r="AO41" s="291">
        <v>204494</v>
      </c>
      <c r="AP41" s="291">
        <v>32148</v>
      </c>
      <c r="AQ41" s="292">
        <v>49775</v>
      </c>
      <c r="AR41" s="293">
        <v>-35.4</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510</v>
      </c>
    </row>
    <row r="48" spans="1:46">
      <c r="A48" s="247"/>
      <c r="AK48" s="301" t="s">
        <v>511</v>
      </c>
      <c r="AL48" s="301"/>
      <c r="AM48" s="301"/>
      <c r="AN48" s="301"/>
      <c r="AO48" s="301"/>
      <c r="AP48" s="301"/>
      <c r="AQ48" s="302"/>
      <c r="AR48" s="301"/>
    </row>
    <row r="49" spans="1:44" ht="13.5" customHeight="1">
      <c r="A49" s="247"/>
      <c r="AK49" s="303"/>
      <c r="AL49" s="304"/>
      <c r="AM49" s="1126" t="s">
        <v>479</v>
      </c>
      <c r="AN49" s="1128" t="s">
        <v>512</v>
      </c>
      <c r="AO49" s="1129"/>
      <c r="AP49" s="1129"/>
      <c r="AQ49" s="1129"/>
      <c r="AR49" s="1130"/>
    </row>
    <row r="50" spans="1:44">
      <c r="A50" s="247"/>
      <c r="AK50" s="305"/>
      <c r="AL50" s="306"/>
      <c r="AM50" s="1127"/>
      <c r="AN50" s="307" t="s">
        <v>513</v>
      </c>
      <c r="AO50" s="308" t="s">
        <v>514</v>
      </c>
      <c r="AP50" s="309" t="s">
        <v>515</v>
      </c>
      <c r="AQ50" s="310" t="s">
        <v>516</v>
      </c>
      <c r="AR50" s="311" t="s">
        <v>517</v>
      </c>
    </row>
    <row r="51" spans="1:44">
      <c r="A51" s="247"/>
      <c r="AK51" s="303" t="s">
        <v>518</v>
      </c>
      <c r="AL51" s="304"/>
      <c r="AM51" s="312">
        <v>1020092</v>
      </c>
      <c r="AN51" s="313">
        <v>156025</v>
      </c>
      <c r="AO51" s="314">
        <v>-8</v>
      </c>
      <c r="AP51" s="315">
        <v>200194</v>
      </c>
      <c r="AQ51" s="316">
        <v>5.2</v>
      </c>
      <c r="AR51" s="317">
        <v>-13.2</v>
      </c>
    </row>
    <row r="52" spans="1:44">
      <c r="A52" s="247"/>
      <c r="AK52" s="318"/>
      <c r="AL52" s="319" t="s">
        <v>519</v>
      </c>
      <c r="AM52" s="320">
        <v>336649</v>
      </c>
      <c r="AN52" s="321">
        <v>51491</v>
      </c>
      <c r="AO52" s="322">
        <v>-12.3</v>
      </c>
      <c r="AP52" s="323">
        <v>106422</v>
      </c>
      <c r="AQ52" s="324">
        <v>20.100000000000001</v>
      </c>
      <c r="AR52" s="325">
        <v>-32.4</v>
      </c>
    </row>
    <row r="53" spans="1:44">
      <c r="A53" s="247"/>
      <c r="AK53" s="303" t="s">
        <v>520</v>
      </c>
      <c r="AL53" s="304"/>
      <c r="AM53" s="312">
        <v>894905</v>
      </c>
      <c r="AN53" s="313">
        <v>136836</v>
      </c>
      <c r="AO53" s="314">
        <v>-12.3</v>
      </c>
      <c r="AP53" s="315">
        <v>196914</v>
      </c>
      <c r="AQ53" s="316">
        <v>-1.6</v>
      </c>
      <c r="AR53" s="317">
        <v>-10.7</v>
      </c>
    </row>
    <row r="54" spans="1:44">
      <c r="A54" s="247"/>
      <c r="AK54" s="318"/>
      <c r="AL54" s="319" t="s">
        <v>519</v>
      </c>
      <c r="AM54" s="320">
        <v>345935</v>
      </c>
      <c r="AN54" s="321">
        <v>52895</v>
      </c>
      <c r="AO54" s="322">
        <v>2.7</v>
      </c>
      <c r="AP54" s="323">
        <v>98966</v>
      </c>
      <c r="AQ54" s="324">
        <v>-7</v>
      </c>
      <c r="AR54" s="325">
        <v>9.6999999999999993</v>
      </c>
    </row>
    <row r="55" spans="1:44">
      <c r="A55" s="247"/>
      <c r="AK55" s="303" t="s">
        <v>521</v>
      </c>
      <c r="AL55" s="304"/>
      <c r="AM55" s="312">
        <v>793838</v>
      </c>
      <c r="AN55" s="313">
        <v>121941</v>
      </c>
      <c r="AO55" s="314">
        <v>-10.9</v>
      </c>
      <c r="AP55" s="315">
        <v>204757</v>
      </c>
      <c r="AQ55" s="316">
        <v>4</v>
      </c>
      <c r="AR55" s="317">
        <v>-14.9</v>
      </c>
    </row>
    <row r="56" spans="1:44">
      <c r="A56" s="247"/>
      <c r="AK56" s="318"/>
      <c r="AL56" s="319" t="s">
        <v>519</v>
      </c>
      <c r="AM56" s="320">
        <v>322909</v>
      </c>
      <c r="AN56" s="321">
        <v>49602</v>
      </c>
      <c r="AO56" s="322">
        <v>-6.2</v>
      </c>
      <c r="AP56" s="323">
        <v>106071</v>
      </c>
      <c r="AQ56" s="324">
        <v>7.2</v>
      </c>
      <c r="AR56" s="325">
        <v>-13.4</v>
      </c>
    </row>
    <row r="57" spans="1:44">
      <c r="A57" s="247"/>
      <c r="AK57" s="303" t="s">
        <v>522</v>
      </c>
      <c r="AL57" s="304"/>
      <c r="AM57" s="312">
        <v>1237722</v>
      </c>
      <c r="AN57" s="313">
        <v>191806</v>
      </c>
      <c r="AO57" s="314">
        <v>57.3</v>
      </c>
      <c r="AP57" s="315">
        <v>194971</v>
      </c>
      <c r="AQ57" s="316">
        <v>-4.8</v>
      </c>
      <c r="AR57" s="317">
        <v>62.1</v>
      </c>
    </row>
    <row r="58" spans="1:44">
      <c r="A58" s="247"/>
      <c r="AK58" s="318"/>
      <c r="AL58" s="319" t="s">
        <v>519</v>
      </c>
      <c r="AM58" s="320">
        <v>333721</v>
      </c>
      <c r="AN58" s="321">
        <v>51716</v>
      </c>
      <c r="AO58" s="322">
        <v>4.3</v>
      </c>
      <c r="AP58" s="323">
        <v>105966</v>
      </c>
      <c r="AQ58" s="324">
        <v>-0.1</v>
      </c>
      <c r="AR58" s="325">
        <v>4.4000000000000004</v>
      </c>
    </row>
    <row r="59" spans="1:44">
      <c r="A59" s="247"/>
      <c r="AK59" s="303" t="s">
        <v>523</v>
      </c>
      <c r="AL59" s="304"/>
      <c r="AM59" s="312">
        <v>1292144</v>
      </c>
      <c r="AN59" s="313">
        <v>203135</v>
      </c>
      <c r="AO59" s="314">
        <v>5.9</v>
      </c>
      <c r="AP59" s="315">
        <v>224172</v>
      </c>
      <c r="AQ59" s="316">
        <v>15</v>
      </c>
      <c r="AR59" s="317">
        <v>-9.1</v>
      </c>
    </row>
    <row r="60" spans="1:44">
      <c r="A60" s="247"/>
      <c r="AK60" s="318"/>
      <c r="AL60" s="319" t="s">
        <v>519</v>
      </c>
      <c r="AM60" s="320">
        <v>251388</v>
      </c>
      <c r="AN60" s="321">
        <v>39520</v>
      </c>
      <c r="AO60" s="322">
        <v>-23.6</v>
      </c>
      <c r="AP60" s="323">
        <v>117611</v>
      </c>
      <c r="AQ60" s="324">
        <v>11</v>
      </c>
      <c r="AR60" s="325">
        <v>-34.6</v>
      </c>
    </row>
    <row r="61" spans="1:44">
      <c r="A61" s="247"/>
      <c r="AK61" s="303" t="s">
        <v>524</v>
      </c>
      <c r="AL61" s="326"/>
      <c r="AM61" s="312">
        <v>1047740</v>
      </c>
      <c r="AN61" s="313">
        <v>161949</v>
      </c>
      <c r="AO61" s="314">
        <v>6.4</v>
      </c>
      <c r="AP61" s="315">
        <v>204202</v>
      </c>
      <c r="AQ61" s="327">
        <v>3.6</v>
      </c>
      <c r="AR61" s="317">
        <v>2.8</v>
      </c>
    </row>
    <row r="62" spans="1:44">
      <c r="A62" s="247"/>
      <c r="AK62" s="318"/>
      <c r="AL62" s="319" t="s">
        <v>519</v>
      </c>
      <c r="AM62" s="320">
        <v>318120</v>
      </c>
      <c r="AN62" s="321">
        <v>49045</v>
      </c>
      <c r="AO62" s="322">
        <v>-7</v>
      </c>
      <c r="AP62" s="323">
        <v>107007</v>
      </c>
      <c r="AQ62" s="324">
        <v>6.2</v>
      </c>
      <c r="AR62" s="325">
        <v>-13.2</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IxZZrzYQqG7Q+4SWshYuke0klLfChfMWOm/dPE6lKCDILz5w+CGPwEc+naFITLe5aCNlKpHNw5jHjP7pPA1B6Q==" saltValue="7+ubk3qSYgMaL6H3loWP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476</v>
      </c>
    </row>
    <row r="121" spans="125:125" ht="13.5" hidden="1" customHeight="1">
      <c r="DU121" s="241"/>
    </row>
  </sheetData>
  <sheetProtection algorithmName="SHA-512" hashValue="F8/FDYLl+Sj2t0dpLP5sK1+uErB3Y5qV24za8R1hR/w8ttpoSPhahr+YBuDh268+EFSh79QV65glEhXzk7bEZQ==" saltValue="8Avbird9V6bmFF3WVY5Uk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476</v>
      </c>
    </row>
  </sheetData>
  <sheetProtection algorithmName="SHA-512" hashValue="p5QtOmak3jXjW2OwE6ofbni7YvU3A/pVNqFEK16b/iapSKIBpkM5Z7PFOE05yqsxha7q3jGErh+XC7D4sg8Puw==" saltValue="YwNl2bT5X9ThV0HaYt8B2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52" t="s">
        <v>3</v>
      </c>
      <c r="D47" s="1152"/>
      <c r="E47" s="1153"/>
      <c r="F47" s="11">
        <v>64.02</v>
      </c>
      <c r="G47" s="12">
        <v>63.32</v>
      </c>
      <c r="H47" s="12">
        <v>56.72</v>
      </c>
      <c r="I47" s="12">
        <v>54.59</v>
      </c>
      <c r="J47" s="13">
        <v>53.49</v>
      </c>
    </row>
    <row r="48" spans="2:10" ht="57.75" customHeight="1">
      <c r="B48" s="14"/>
      <c r="C48" s="1154" t="s">
        <v>4</v>
      </c>
      <c r="D48" s="1154"/>
      <c r="E48" s="1155"/>
      <c r="F48" s="15">
        <v>8.17</v>
      </c>
      <c r="G48" s="16">
        <v>9.5399999999999991</v>
      </c>
      <c r="H48" s="16">
        <v>6.01</v>
      </c>
      <c r="I48" s="16">
        <v>5.29</v>
      </c>
      <c r="J48" s="17">
        <v>6.52</v>
      </c>
    </row>
    <row r="49" spans="2:10" ht="57.75" customHeight="1" thickBot="1">
      <c r="B49" s="18"/>
      <c r="C49" s="1156" t="s">
        <v>5</v>
      </c>
      <c r="D49" s="1156"/>
      <c r="E49" s="1157"/>
      <c r="F49" s="19">
        <v>4.47</v>
      </c>
      <c r="G49" s="20">
        <v>5.77</v>
      </c>
      <c r="H49" s="20" t="s">
        <v>531</v>
      </c>
      <c r="I49" s="20" t="s">
        <v>532</v>
      </c>
      <c r="J49" s="21">
        <v>1.48</v>
      </c>
    </row>
    <row r="50" spans="2:10"/>
  </sheetData>
  <sheetProtection algorithmName="SHA-512" hashValue="V20/cHHRdEiTyz0l14KzryQ91cYHpg63zbWkCy9n2AzLMD1hjPNpgOCUdHqvSF4Fb5WunHqLRHnUFqrbS61pDg==" saltValue="NqtS5b/F/2fQw1bQYbTyx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62" t="s">
        <v>533</v>
      </c>
      <c r="D34" s="1162"/>
      <c r="E34" s="1163"/>
      <c r="F34" s="32">
        <v>8.16</v>
      </c>
      <c r="G34" s="33">
        <v>9.5399999999999991</v>
      </c>
      <c r="H34" s="33">
        <v>6</v>
      </c>
      <c r="I34" s="33">
        <v>5.29</v>
      </c>
      <c r="J34" s="34">
        <v>6.51</v>
      </c>
      <c r="K34" s="22"/>
      <c r="L34" s="22"/>
      <c r="M34" s="22"/>
      <c r="N34" s="22"/>
      <c r="O34" s="22"/>
      <c r="P34" s="22"/>
    </row>
    <row r="35" spans="1:16" ht="39" customHeight="1">
      <c r="A35" s="22"/>
      <c r="B35" s="35"/>
      <c r="C35" s="1158" t="s">
        <v>534</v>
      </c>
      <c r="D35" s="1158"/>
      <c r="E35" s="1159"/>
      <c r="F35" s="36">
        <v>9.7799999999999994</v>
      </c>
      <c r="G35" s="37">
        <v>8.73</v>
      </c>
      <c r="H35" s="37">
        <v>6.55</v>
      </c>
      <c r="I35" s="37">
        <v>6.47</v>
      </c>
      <c r="J35" s="38">
        <v>6.35</v>
      </c>
      <c r="K35" s="22"/>
      <c r="L35" s="22"/>
      <c r="M35" s="22"/>
      <c r="N35" s="22"/>
      <c r="O35" s="22"/>
      <c r="P35" s="22"/>
    </row>
    <row r="36" spans="1:16" ht="39" customHeight="1">
      <c r="A36" s="22"/>
      <c r="B36" s="35"/>
      <c r="C36" s="1158" t="s">
        <v>535</v>
      </c>
      <c r="D36" s="1158"/>
      <c r="E36" s="1159"/>
      <c r="F36" s="36">
        <v>1.86</v>
      </c>
      <c r="G36" s="37">
        <v>3.66</v>
      </c>
      <c r="H36" s="37">
        <v>1.52</v>
      </c>
      <c r="I36" s="37">
        <v>2.39</v>
      </c>
      <c r="J36" s="38">
        <v>3.11</v>
      </c>
      <c r="K36" s="22"/>
      <c r="L36" s="22"/>
      <c r="M36" s="22"/>
      <c r="N36" s="22"/>
      <c r="O36" s="22"/>
      <c r="P36" s="22"/>
    </row>
    <row r="37" spans="1:16" ht="39" customHeight="1">
      <c r="A37" s="22"/>
      <c r="B37" s="35"/>
      <c r="C37" s="1158" t="s">
        <v>536</v>
      </c>
      <c r="D37" s="1158"/>
      <c r="E37" s="1159"/>
      <c r="F37" s="36">
        <v>2.92</v>
      </c>
      <c r="G37" s="37">
        <v>2.83</v>
      </c>
      <c r="H37" s="37">
        <v>1.75</v>
      </c>
      <c r="I37" s="37">
        <v>1.52</v>
      </c>
      <c r="J37" s="38">
        <v>2.06</v>
      </c>
      <c r="K37" s="22"/>
      <c r="L37" s="22"/>
      <c r="M37" s="22"/>
      <c r="N37" s="22"/>
      <c r="O37" s="22"/>
      <c r="P37" s="22"/>
    </row>
    <row r="38" spans="1:16" ht="39" customHeight="1">
      <c r="A38" s="22"/>
      <c r="B38" s="35"/>
      <c r="C38" s="1158" t="s">
        <v>537</v>
      </c>
      <c r="D38" s="1158"/>
      <c r="E38" s="1159"/>
      <c r="F38" s="36">
        <v>0.03</v>
      </c>
      <c r="G38" s="37">
        <v>7.0000000000000007E-2</v>
      </c>
      <c r="H38" s="37">
        <v>0.11</v>
      </c>
      <c r="I38" s="37">
        <v>0.08</v>
      </c>
      <c r="J38" s="38">
        <v>0.09</v>
      </c>
      <c r="K38" s="22"/>
      <c r="L38" s="22"/>
      <c r="M38" s="22"/>
      <c r="N38" s="22"/>
      <c r="O38" s="22"/>
      <c r="P38" s="22"/>
    </row>
    <row r="39" spans="1:16" ht="39" customHeight="1">
      <c r="A39" s="22"/>
      <c r="B39" s="35"/>
      <c r="C39" s="1158" t="s">
        <v>538</v>
      </c>
      <c r="D39" s="1158"/>
      <c r="E39" s="1159"/>
      <c r="F39" s="36">
        <v>0.02</v>
      </c>
      <c r="G39" s="37">
        <v>0.01</v>
      </c>
      <c r="H39" s="37">
        <v>0.02</v>
      </c>
      <c r="I39" s="37">
        <v>0.02</v>
      </c>
      <c r="J39" s="38">
        <v>0.03</v>
      </c>
      <c r="K39" s="22"/>
      <c r="L39" s="22"/>
      <c r="M39" s="22"/>
      <c r="N39" s="22"/>
      <c r="O39" s="22"/>
      <c r="P39" s="22"/>
    </row>
    <row r="40" spans="1:16" ht="39" customHeight="1">
      <c r="A40" s="22"/>
      <c r="B40" s="35"/>
      <c r="C40" s="1158"/>
      <c r="D40" s="1158"/>
      <c r="E40" s="1159"/>
      <c r="F40" s="36"/>
      <c r="G40" s="37"/>
      <c r="H40" s="37"/>
      <c r="I40" s="37"/>
      <c r="J40" s="38"/>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JBCtUUVTEFvs/BO3YmoPsqFq4UxXyXizaoQbyvQ45PhohdiSsmarJQFnZrb4DPo7+vRfyUH6jBBcHvbFxNipbw==" saltValue="qr//JYN6zLdaMexPhIvf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c r="A45" s="46"/>
      <c r="B45" s="1187" t="s">
        <v>9</v>
      </c>
      <c r="C45" s="1188"/>
      <c r="D45" s="56"/>
      <c r="E45" s="1193" t="s">
        <v>10</v>
      </c>
      <c r="F45" s="1193"/>
      <c r="G45" s="1193"/>
      <c r="H45" s="1193"/>
      <c r="I45" s="1193"/>
      <c r="J45" s="1194"/>
      <c r="K45" s="57">
        <v>547</v>
      </c>
      <c r="L45" s="58">
        <v>573</v>
      </c>
      <c r="M45" s="58">
        <v>604</v>
      </c>
      <c r="N45" s="58">
        <v>670</v>
      </c>
      <c r="O45" s="59">
        <v>643</v>
      </c>
      <c r="P45" s="46"/>
      <c r="Q45" s="46"/>
      <c r="R45" s="46"/>
      <c r="S45" s="46"/>
      <c r="T45" s="46"/>
      <c r="U45" s="46"/>
    </row>
    <row r="46" spans="1:21" ht="30.75" customHeight="1">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c r="A48" s="46"/>
      <c r="B48" s="1189"/>
      <c r="C48" s="1190"/>
      <c r="D48" s="60"/>
      <c r="E48" s="1166" t="s">
        <v>13</v>
      </c>
      <c r="F48" s="1166"/>
      <c r="G48" s="1166"/>
      <c r="H48" s="1166"/>
      <c r="I48" s="1166"/>
      <c r="J48" s="1167"/>
      <c r="K48" s="61">
        <v>13</v>
      </c>
      <c r="L48" s="62">
        <v>18</v>
      </c>
      <c r="M48" s="62">
        <v>19</v>
      </c>
      <c r="N48" s="62">
        <v>20</v>
      </c>
      <c r="O48" s="63">
        <v>22</v>
      </c>
      <c r="P48" s="46"/>
      <c r="Q48" s="46"/>
      <c r="R48" s="46"/>
      <c r="S48" s="46"/>
      <c r="T48" s="46"/>
      <c r="U48" s="46"/>
    </row>
    <row r="49" spans="1:21" ht="30.75" customHeight="1">
      <c r="A49" s="46"/>
      <c r="B49" s="1189"/>
      <c r="C49" s="1190"/>
      <c r="D49" s="60"/>
      <c r="E49" s="1166" t="s">
        <v>14</v>
      </c>
      <c r="F49" s="1166"/>
      <c r="G49" s="1166"/>
      <c r="H49" s="1166"/>
      <c r="I49" s="1166"/>
      <c r="J49" s="1167"/>
      <c r="K49" s="61">
        <v>45</v>
      </c>
      <c r="L49" s="62">
        <v>42</v>
      </c>
      <c r="M49" s="62">
        <v>39</v>
      </c>
      <c r="N49" s="62">
        <v>20</v>
      </c>
      <c r="O49" s="63">
        <v>7</v>
      </c>
      <c r="P49" s="46"/>
      <c r="Q49" s="46"/>
      <c r="R49" s="46"/>
      <c r="S49" s="46"/>
      <c r="T49" s="46"/>
      <c r="U49" s="46"/>
    </row>
    <row r="50" spans="1:21" ht="30.75" customHeight="1">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c r="A52" s="46"/>
      <c r="B52" s="1164" t="s">
        <v>17</v>
      </c>
      <c r="C52" s="1165"/>
      <c r="D52" s="64"/>
      <c r="E52" s="1166" t="s">
        <v>18</v>
      </c>
      <c r="F52" s="1166"/>
      <c r="G52" s="1166"/>
      <c r="H52" s="1166"/>
      <c r="I52" s="1166"/>
      <c r="J52" s="1167"/>
      <c r="K52" s="61">
        <v>413</v>
      </c>
      <c r="L52" s="62">
        <v>432</v>
      </c>
      <c r="M52" s="62">
        <v>448</v>
      </c>
      <c r="N52" s="62">
        <v>495</v>
      </c>
      <c r="O52" s="63">
        <v>469</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192</v>
      </c>
      <c r="L53" s="67">
        <v>201</v>
      </c>
      <c r="M53" s="67">
        <v>214</v>
      </c>
      <c r="N53" s="67">
        <v>215</v>
      </c>
      <c r="O53" s="68">
        <v>203</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Gg4vVIprWojvvS+Phzy0AA1U4fhnNzzPPAvrc8ybOCLLutUc3MszrfRChFi8omC5QHmn8QrbCiYTxgTILPtjA==" saltValue="Y1anin2rL6d4JHcGooNR2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526</v>
      </c>
      <c r="J40" s="101" t="s">
        <v>527</v>
      </c>
      <c r="K40" s="101" t="s">
        <v>528</v>
      </c>
      <c r="L40" s="101" t="s">
        <v>529</v>
      </c>
      <c r="M40" s="102" t="s">
        <v>530</v>
      </c>
    </row>
    <row r="41" spans="2:13" ht="27.75" customHeight="1">
      <c r="B41" s="1207" t="s">
        <v>30</v>
      </c>
      <c r="C41" s="1208"/>
      <c r="D41" s="103"/>
      <c r="E41" s="1209" t="s">
        <v>31</v>
      </c>
      <c r="F41" s="1209"/>
      <c r="G41" s="1209"/>
      <c r="H41" s="1210"/>
      <c r="I41" s="330">
        <v>5763</v>
      </c>
      <c r="J41" s="331">
        <v>5818</v>
      </c>
      <c r="K41" s="331">
        <v>5718</v>
      </c>
      <c r="L41" s="331">
        <v>5815</v>
      </c>
      <c r="M41" s="332">
        <v>6201</v>
      </c>
    </row>
    <row r="42" spans="2:13" ht="27.75" customHeight="1">
      <c r="B42" s="1197"/>
      <c r="C42" s="1198"/>
      <c r="D42" s="104"/>
      <c r="E42" s="1201" t="s">
        <v>32</v>
      </c>
      <c r="F42" s="1201"/>
      <c r="G42" s="1201"/>
      <c r="H42" s="1202"/>
      <c r="I42" s="333">
        <v>425</v>
      </c>
      <c r="J42" s="334">
        <v>325</v>
      </c>
      <c r="K42" s="334">
        <v>202</v>
      </c>
      <c r="L42" s="334">
        <v>396</v>
      </c>
      <c r="M42" s="335">
        <v>306</v>
      </c>
    </row>
    <row r="43" spans="2:13" ht="27.75" customHeight="1">
      <c r="B43" s="1197"/>
      <c r="C43" s="1198"/>
      <c r="D43" s="104"/>
      <c r="E43" s="1201" t="s">
        <v>33</v>
      </c>
      <c r="F43" s="1201"/>
      <c r="G43" s="1201"/>
      <c r="H43" s="1202"/>
      <c r="I43" s="333">
        <v>271</v>
      </c>
      <c r="J43" s="334">
        <v>252</v>
      </c>
      <c r="K43" s="334">
        <v>235</v>
      </c>
      <c r="L43" s="334">
        <v>217</v>
      </c>
      <c r="M43" s="335">
        <v>195</v>
      </c>
    </row>
    <row r="44" spans="2:13" ht="27.75" customHeight="1">
      <c r="B44" s="1197"/>
      <c r="C44" s="1198"/>
      <c r="D44" s="104"/>
      <c r="E44" s="1201" t="s">
        <v>34</v>
      </c>
      <c r="F44" s="1201"/>
      <c r="G44" s="1201"/>
      <c r="H44" s="1202"/>
      <c r="I44" s="333">
        <v>114</v>
      </c>
      <c r="J44" s="334">
        <v>68</v>
      </c>
      <c r="K44" s="334">
        <v>40</v>
      </c>
      <c r="L44" s="334">
        <v>25</v>
      </c>
      <c r="M44" s="335">
        <v>71</v>
      </c>
    </row>
    <row r="45" spans="2:13" ht="27.75" customHeight="1">
      <c r="B45" s="1197"/>
      <c r="C45" s="1198"/>
      <c r="D45" s="104"/>
      <c r="E45" s="1201" t="s">
        <v>35</v>
      </c>
      <c r="F45" s="1201"/>
      <c r="G45" s="1201"/>
      <c r="H45" s="1202"/>
      <c r="I45" s="333">
        <v>300</v>
      </c>
      <c r="J45" s="334">
        <v>199</v>
      </c>
      <c r="K45" s="334">
        <v>108</v>
      </c>
      <c r="L45" s="334">
        <v>161</v>
      </c>
      <c r="M45" s="335">
        <v>129</v>
      </c>
    </row>
    <row r="46" spans="2:13" ht="27.75" customHeight="1">
      <c r="B46" s="1197"/>
      <c r="C46" s="1198"/>
      <c r="D46" s="105"/>
      <c r="E46" s="1201" t="s">
        <v>36</v>
      </c>
      <c r="F46" s="1201"/>
      <c r="G46" s="1201"/>
      <c r="H46" s="1202"/>
      <c r="I46" s="333" t="s">
        <v>487</v>
      </c>
      <c r="J46" s="334" t="s">
        <v>487</v>
      </c>
      <c r="K46" s="334" t="s">
        <v>487</v>
      </c>
      <c r="L46" s="334" t="s">
        <v>487</v>
      </c>
      <c r="M46" s="335" t="s">
        <v>487</v>
      </c>
    </row>
    <row r="47" spans="2:13" ht="27.75" customHeight="1">
      <c r="B47" s="1197"/>
      <c r="C47" s="1198"/>
      <c r="D47" s="106"/>
      <c r="E47" s="1211" t="s">
        <v>37</v>
      </c>
      <c r="F47" s="1212"/>
      <c r="G47" s="1212"/>
      <c r="H47" s="1213"/>
      <c r="I47" s="333" t="s">
        <v>487</v>
      </c>
      <c r="J47" s="334" t="s">
        <v>487</v>
      </c>
      <c r="K47" s="334" t="s">
        <v>487</v>
      </c>
      <c r="L47" s="334" t="s">
        <v>487</v>
      </c>
      <c r="M47" s="335" t="s">
        <v>487</v>
      </c>
    </row>
    <row r="48" spans="2:13" ht="27.75" customHeight="1">
      <c r="B48" s="1197"/>
      <c r="C48" s="1198"/>
      <c r="D48" s="104"/>
      <c r="E48" s="1201" t="s">
        <v>38</v>
      </c>
      <c r="F48" s="1201"/>
      <c r="G48" s="1201"/>
      <c r="H48" s="1202"/>
      <c r="I48" s="333" t="s">
        <v>487</v>
      </c>
      <c r="J48" s="334" t="s">
        <v>487</v>
      </c>
      <c r="K48" s="334" t="s">
        <v>487</v>
      </c>
      <c r="L48" s="334" t="s">
        <v>487</v>
      </c>
      <c r="M48" s="335" t="s">
        <v>487</v>
      </c>
    </row>
    <row r="49" spans="2:13" ht="27.75" customHeight="1">
      <c r="B49" s="1199"/>
      <c r="C49" s="1200"/>
      <c r="D49" s="104"/>
      <c r="E49" s="1201" t="s">
        <v>39</v>
      </c>
      <c r="F49" s="1201"/>
      <c r="G49" s="1201"/>
      <c r="H49" s="1202"/>
      <c r="I49" s="333" t="s">
        <v>487</v>
      </c>
      <c r="J49" s="334" t="s">
        <v>487</v>
      </c>
      <c r="K49" s="334" t="s">
        <v>487</v>
      </c>
      <c r="L49" s="334" t="s">
        <v>487</v>
      </c>
      <c r="M49" s="335" t="s">
        <v>487</v>
      </c>
    </row>
    <row r="50" spans="2:13" ht="27.75" customHeight="1">
      <c r="B50" s="1195" t="s">
        <v>40</v>
      </c>
      <c r="C50" s="1196"/>
      <c r="D50" s="107"/>
      <c r="E50" s="1201" t="s">
        <v>41</v>
      </c>
      <c r="F50" s="1201"/>
      <c r="G50" s="1201"/>
      <c r="H50" s="1202"/>
      <c r="I50" s="333">
        <v>3101</v>
      </c>
      <c r="J50" s="334">
        <v>3887</v>
      </c>
      <c r="K50" s="334">
        <v>4864</v>
      </c>
      <c r="L50" s="334">
        <v>5253</v>
      </c>
      <c r="M50" s="335">
        <v>5697</v>
      </c>
    </row>
    <row r="51" spans="2:13" ht="27.75" customHeight="1">
      <c r="B51" s="1197"/>
      <c r="C51" s="1198"/>
      <c r="D51" s="104"/>
      <c r="E51" s="1201" t="s">
        <v>42</v>
      </c>
      <c r="F51" s="1201"/>
      <c r="G51" s="1201"/>
      <c r="H51" s="1202"/>
      <c r="I51" s="333">
        <v>53</v>
      </c>
      <c r="J51" s="334">
        <v>39</v>
      </c>
      <c r="K51" s="334">
        <v>26</v>
      </c>
      <c r="L51" s="334">
        <v>16</v>
      </c>
      <c r="M51" s="335">
        <v>8</v>
      </c>
    </row>
    <row r="52" spans="2:13" ht="27.75" customHeight="1">
      <c r="B52" s="1199"/>
      <c r="C52" s="1200"/>
      <c r="D52" s="104"/>
      <c r="E52" s="1201" t="s">
        <v>43</v>
      </c>
      <c r="F52" s="1201"/>
      <c r="G52" s="1201"/>
      <c r="H52" s="1202"/>
      <c r="I52" s="333">
        <v>4448</v>
      </c>
      <c r="J52" s="334">
        <v>4786</v>
      </c>
      <c r="K52" s="334">
        <v>4675</v>
      </c>
      <c r="L52" s="334">
        <v>4834</v>
      </c>
      <c r="M52" s="335">
        <v>5108</v>
      </c>
    </row>
    <row r="53" spans="2:13" ht="27.75" customHeight="1" thickBot="1">
      <c r="B53" s="1203" t="s">
        <v>19</v>
      </c>
      <c r="C53" s="1204"/>
      <c r="D53" s="108"/>
      <c r="E53" s="1205" t="s">
        <v>44</v>
      </c>
      <c r="F53" s="1205"/>
      <c r="G53" s="1205"/>
      <c r="H53" s="1206"/>
      <c r="I53" s="336">
        <v>-730</v>
      </c>
      <c r="J53" s="337">
        <v>-2050</v>
      </c>
      <c r="K53" s="337">
        <v>-3261</v>
      </c>
      <c r="L53" s="337">
        <v>-3487</v>
      </c>
      <c r="M53" s="338">
        <v>-3911</v>
      </c>
    </row>
    <row r="54" spans="2:13" ht="27.75" customHeight="1">
      <c r="B54" s="109"/>
      <c r="C54" s="110"/>
      <c r="D54" s="110"/>
      <c r="E54" s="111"/>
      <c r="F54" s="111"/>
      <c r="G54" s="111"/>
      <c r="H54" s="111"/>
      <c r="I54" s="112"/>
      <c r="J54" s="112"/>
      <c r="K54" s="112"/>
      <c r="L54" s="112"/>
      <c r="M54" s="112"/>
    </row>
    <row r="55" spans="2:13"/>
  </sheetData>
  <sheetProtection algorithmName="SHA-512" hashValue="9owiFcK0VUMlQ8ZMRFWCR4cn2Yp/86tM44sw8O0RJn2QtJjwRPQEaLep4awIuWTejTILa7ONPXD5UJcxgUEP9Q==" saltValue="h/S0cGZxjDQsgoV+/m4a6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528</v>
      </c>
      <c r="G54" s="117" t="s">
        <v>529</v>
      </c>
      <c r="H54" s="118" t="s">
        <v>530</v>
      </c>
    </row>
    <row r="55" spans="2:8" ht="52.5" customHeight="1">
      <c r="B55" s="119"/>
      <c r="C55" s="1222" t="s">
        <v>46</v>
      </c>
      <c r="D55" s="1222"/>
      <c r="E55" s="1223"/>
      <c r="F55" s="339">
        <v>1733</v>
      </c>
      <c r="G55" s="339">
        <v>1737</v>
      </c>
      <c r="H55" s="340">
        <v>1742</v>
      </c>
    </row>
    <row r="56" spans="2:8" ht="52.5" customHeight="1">
      <c r="B56" s="120"/>
      <c r="C56" s="1224" t="s">
        <v>47</v>
      </c>
      <c r="D56" s="1224"/>
      <c r="E56" s="1225"/>
      <c r="F56" s="341">
        <v>339</v>
      </c>
      <c r="G56" s="341">
        <v>354</v>
      </c>
      <c r="H56" s="342">
        <v>413</v>
      </c>
    </row>
    <row r="57" spans="2:8" ht="53.25" customHeight="1">
      <c r="B57" s="120"/>
      <c r="C57" s="1226" t="s">
        <v>48</v>
      </c>
      <c r="D57" s="1226"/>
      <c r="E57" s="1227"/>
      <c r="F57" s="343">
        <v>2636</v>
      </c>
      <c r="G57" s="343">
        <v>3006</v>
      </c>
      <c r="H57" s="344">
        <v>3386</v>
      </c>
    </row>
    <row r="58" spans="2:8" ht="45.75" customHeight="1">
      <c r="B58" s="121"/>
      <c r="C58" s="1214" t="s">
        <v>546</v>
      </c>
      <c r="D58" s="1215"/>
      <c r="E58" s="1216"/>
      <c r="F58" s="345">
        <v>1792</v>
      </c>
      <c r="G58" s="345">
        <v>2069</v>
      </c>
      <c r="H58" s="346">
        <v>1789</v>
      </c>
    </row>
    <row r="59" spans="2:8" ht="45.75" customHeight="1">
      <c r="B59" s="121"/>
      <c r="C59" s="1214" t="s">
        <v>547</v>
      </c>
      <c r="D59" s="1215"/>
      <c r="E59" s="1216"/>
      <c r="F59" s="345">
        <v>830</v>
      </c>
      <c r="G59" s="345">
        <v>922</v>
      </c>
      <c r="H59" s="346">
        <v>922</v>
      </c>
    </row>
    <row r="60" spans="2:8" ht="45.75" customHeight="1">
      <c r="B60" s="121"/>
      <c r="C60" s="1214" t="s">
        <v>548</v>
      </c>
      <c r="D60" s="1215"/>
      <c r="E60" s="1216"/>
      <c r="F60" s="345">
        <v>7</v>
      </c>
      <c r="G60" s="345">
        <v>11</v>
      </c>
      <c r="H60" s="346">
        <v>14</v>
      </c>
    </row>
    <row r="61" spans="2:8" ht="45.75" customHeight="1">
      <c r="B61" s="121"/>
      <c r="C61" s="1214" t="s">
        <v>549</v>
      </c>
      <c r="D61" s="1215"/>
      <c r="E61" s="1216"/>
      <c r="F61" s="345">
        <v>5</v>
      </c>
      <c r="G61" s="345">
        <v>3</v>
      </c>
      <c r="H61" s="346">
        <v>3</v>
      </c>
    </row>
    <row r="62" spans="2:8" ht="45.75" customHeight="1" thickBot="1">
      <c r="B62" s="122"/>
      <c r="C62" s="1217" t="s">
        <v>550</v>
      </c>
      <c r="D62" s="1218"/>
      <c r="E62" s="1219"/>
      <c r="F62" s="347">
        <v>1</v>
      </c>
      <c r="G62" s="347">
        <v>1</v>
      </c>
      <c r="H62" s="348">
        <v>1</v>
      </c>
    </row>
    <row r="63" spans="2:8" ht="52.5" customHeight="1" thickBot="1">
      <c r="B63" s="123"/>
      <c r="C63" s="1220" t="s">
        <v>49</v>
      </c>
      <c r="D63" s="1220"/>
      <c r="E63" s="1221"/>
      <c r="F63" s="349">
        <v>4708</v>
      </c>
      <c r="G63" s="349">
        <v>5097</v>
      </c>
      <c r="H63" s="350">
        <v>5541</v>
      </c>
    </row>
    <row r="64" spans="2:8"/>
  </sheetData>
  <sheetProtection algorithmName="SHA-512" hashValue="kg7X+VlzGCKCyWKfMQttJ65f7UHi8hc4pwGgrx+BCDT7eyPgaqIVhA00ur19ubDUqyoz6hvSaOpb9JqmeDgJXQ==" saltValue="tdRrYAEG9CFrSvE+8GZt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5370-0E30-4FEA-972C-B10D0D9B8C10}">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1" t="s">
        <v>559</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560</v>
      </c>
    </row>
    <row r="50" spans="1:109">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c r="B51" s="247"/>
      <c r="G51" s="1236"/>
      <c r="H51" s="1236"/>
      <c r="I51" s="1240"/>
      <c r="J51" s="1240"/>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c r="B52" s="247"/>
      <c r="G52" s="1236"/>
      <c r="H52" s="1236"/>
      <c r="I52" s="1240"/>
      <c r="J52" s="124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65.5</v>
      </c>
      <c r="BQ53" s="1228"/>
      <c r="BR53" s="1228"/>
      <c r="BS53" s="1228"/>
      <c r="BT53" s="1228"/>
      <c r="BU53" s="1228"/>
      <c r="BV53" s="1228"/>
      <c r="BW53" s="1228"/>
      <c r="BX53" s="1228">
        <v>65.900000000000006</v>
      </c>
      <c r="BY53" s="1228"/>
      <c r="BZ53" s="1228"/>
      <c r="CA53" s="1228"/>
      <c r="CB53" s="1228"/>
      <c r="CC53" s="1228"/>
      <c r="CD53" s="1228"/>
      <c r="CE53" s="1228"/>
      <c r="CF53" s="1228">
        <v>61.6</v>
      </c>
      <c r="CG53" s="1228"/>
      <c r="CH53" s="1228"/>
      <c r="CI53" s="1228"/>
      <c r="CJ53" s="1228"/>
      <c r="CK53" s="1228"/>
      <c r="CL53" s="1228"/>
      <c r="CM53" s="1228"/>
      <c r="CN53" s="1228">
        <v>62.7</v>
      </c>
      <c r="CO53" s="1228"/>
      <c r="CP53" s="1228"/>
      <c r="CQ53" s="1228"/>
      <c r="CR53" s="1228"/>
      <c r="CS53" s="1228"/>
      <c r="CT53" s="1228"/>
      <c r="CU53" s="1228"/>
      <c r="CV53" s="1228">
        <v>60.2</v>
      </c>
      <c r="CW53" s="1228"/>
      <c r="CX53" s="1228"/>
      <c r="CY53" s="1228"/>
      <c r="CZ53" s="1228"/>
      <c r="DA53" s="1228"/>
      <c r="DB53" s="1228"/>
      <c r="DC53" s="1228"/>
    </row>
    <row r="54" spans="1:109">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c r="A55" s="358"/>
      <c r="B55" s="247"/>
      <c r="G55" s="1234"/>
      <c r="H55" s="1234"/>
      <c r="I55" s="1234"/>
      <c r="J55" s="1234"/>
      <c r="K55" s="1235"/>
      <c r="L55" s="1235"/>
      <c r="M55" s="1235"/>
      <c r="N55" s="1235"/>
      <c r="AN55" s="1233" t="s">
        <v>564</v>
      </c>
      <c r="AO55" s="1233"/>
      <c r="AP55" s="1233"/>
      <c r="AQ55" s="1233"/>
      <c r="AR55" s="1233"/>
      <c r="AS55" s="1233"/>
      <c r="AT55" s="1233"/>
      <c r="AU55" s="1233"/>
      <c r="AV55" s="1233"/>
      <c r="AW55" s="1233"/>
      <c r="AX55" s="1233"/>
      <c r="AY55" s="1233"/>
      <c r="AZ55" s="1233"/>
      <c r="BA55" s="1233"/>
      <c r="BB55" s="1231" t="s">
        <v>562</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563</v>
      </c>
      <c r="BC57" s="1231"/>
      <c r="BD57" s="1231"/>
      <c r="BE57" s="1231"/>
      <c r="BF57" s="1231"/>
      <c r="BG57" s="1231"/>
      <c r="BH57" s="1231"/>
      <c r="BI57" s="1231"/>
      <c r="BJ57" s="1231"/>
      <c r="BK57" s="1231"/>
      <c r="BL57" s="1231"/>
      <c r="BM57" s="1231"/>
      <c r="BN57" s="1231"/>
      <c r="BO57" s="1231"/>
      <c r="BP57" s="1228">
        <v>64.400000000000006</v>
      </c>
      <c r="BQ57" s="1228"/>
      <c r="BR57" s="1228"/>
      <c r="BS57" s="1228"/>
      <c r="BT57" s="1228"/>
      <c r="BU57" s="1228"/>
      <c r="BV57" s="1228"/>
      <c r="BW57" s="1228"/>
      <c r="BX57" s="1228">
        <v>65.3</v>
      </c>
      <c r="BY57" s="1228"/>
      <c r="BZ57" s="1228"/>
      <c r="CA57" s="1228"/>
      <c r="CB57" s="1228"/>
      <c r="CC57" s="1228"/>
      <c r="CD57" s="1228"/>
      <c r="CE57" s="1228"/>
      <c r="CF57" s="1228">
        <v>66.7</v>
      </c>
      <c r="CG57" s="1228"/>
      <c r="CH57" s="1228"/>
      <c r="CI57" s="1228"/>
      <c r="CJ57" s="1228"/>
      <c r="CK57" s="1228"/>
      <c r="CL57" s="1228"/>
      <c r="CM57" s="1228"/>
      <c r="CN57" s="1228">
        <v>67.2</v>
      </c>
      <c r="CO57" s="1228"/>
      <c r="CP57" s="1228"/>
      <c r="CQ57" s="1228"/>
      <c r="CR57" s="1228"/>
      <c r="CS57" s="1228"/>
      <c r="CT57" s="1228"/>
      <c r="CU57" s="1228"/>
      <c r="CV57" s="1228">
        <v>68.3</v>
      </c>
      <c r="CW57" s="1228"/>
      <c r="CX57" s="1228"/>
      <c r="CY57" s="1228"/>
      <c r="CZ57" s="1228"/>
      <c r="DA57" s="1228"/>
      <c r="DB57" s="1228"/>
      <c r="DC57" s="1228"/>
      <c r="DD57" s="363"/>
      <c r="DE57" s="362"/>
    </row>
    <row r="58" spans="1:109" s="358" customFormat="1">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565</v>
      </c>
    </row>
    <row r="64" spans="1:109">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50" t="s">
        <v>567</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2"/>
    </row>
    <row r="66" spans="2:107">
      <c r="B66" s="247"/>
      <c r="AN66" s="1253"/>
      <c r="AO66" s="1254"/>
      <c r="AP66" s="1254"/>
      <c r="AQ66" s="1254"/>
      <c r="AR66" s="1254"/>
      <c r="AS66" s="1254"/>
      <c r="AT66" s="1254"/>
      <c r="AU66" s="1254"/>
      <c r="AV66" s="1254"/>
      <c r="AW66" s="1254"/>
      <c r="AX66" s="1254"/>
      <c r="AY66" s="1254"/>
      <c r="AZ66" s="1254"/>
      <c r="BA66" s="1254"/>
      <c r="BB66" s="1254"/>
      <c r="BC66" s="1254"/>
      <c r="BD66" s="1254"/>
      <c r="BE66" s="1254"/>
      <c r="BF66" s="1254"/>
      <c r="BG66" s="1254"/>
      <c r="BH66" s="1254"/>
      <c r="BI66" s="1254"/>
      <c r="BJ66" s="1254"/>
      <c r="BK66" s="1254"/>
      <c r="BL66" s="1254"/>
      <c r="BM66" s="1254"/>
      <c r="BN66" s="1254"/>
      <c r="BO66" s="1254"/>
      <c r="BP66" s="1254"/>
      <c r="BQ66" s="1254"/>
      <c r="BR66" s="1254"/>
      <c r="BS66" s="1254"/>
      <c r="BT66" s="1254"/>
      <c r="BU66" s="1254"/>
      <c r="BV66" s="1254"/>
      <c r="BW66" s="1254"/>
      <c r="BX66" s="1254"/>
      <c r="BY66" s="1254"/>
      <c r="BZ66" s="1254"/>
      <c r="CA66" s="1254"/>
      <c r="CB66" s="1254"/>
      <c r="CC66" s="1254"/>
      <c r="CD66" s="1254"/>
      <c r="CE66" s="1254"/>
      <c r="CF66" s="1254"/>
      <c r="CG66" s="1254"/>
      <c r="CH66" s="1254"/>
      <c r="CI66" s="1254"/>
      <c r="CJ66" s="1254"/>
      <c r="CK66" s="1254"/>
      <c r="CL66" s="1254"/>
      <c r="CM66" s="1254"/>
      <c r="CN66" s="1254"/>
      <c r="CO66" s="1254"/>
      <c r="CP66" s="1254"/>
      <c r="CQ66" s="1254"/>
      <c r="CR66" s="1254"/>
      <c r="CS66" s="1254"/>
      <c r="CT66" s="1254"/>
      <c r="CU66" s="1254"/>
      <c r="CV66" s="1254"/>
      <c r="CW66" s="1254"/>
      <c r="CX66" s="1254"/>
      <c r="CY66" s="1254"/>
      <c r="CZ66" s="1254"/>
      <c r="DA66" s="1254"/>
      <c r="DB66" s="1254"/>
      <c r="DC66" s="1255"/>
    </row>
    <row r="67" spans="2:107">
      <c r="B67" s="247"/>
      <c r="AN67" s="1253"/>
      <c r="AO67" s="1254"/>
      <c r="AP67" s="1254"/>
      <c r="AQ67" s="1254"/>
      <c r="AR67" s="1254"/>
      <c r="AS67" s="1254"/>
      <c r="AT67" s="1254"/>
      <c r="AU67" s="1254"/>
      <c r="AV67" s="1254"/>
      <c r="AW67" s="1254"/>
      <c r="AX67" s="1254"/>
      <c r="AY67" s="1254"/>
      <c r="AZ67" s="1254"/>
      <c r="BA67" s="1254"/>
      <c r="BB67" s="1254"/>
      <c r="BC67" s="1254"/>
      <c r="BD67" s="1254"/>
      <c r="BE67" s="1254"/>
      <c r="BF67" s="1254"/>
      <c r="BG67" s="1254"/>
      <c r="BH67" s="1254"/>
      <c r="BI67" s="1254"/>
      <c r="BJ67" s="1254"/>
      <c r="BK67" s="1254"/>
      <c r="BL67" s="1254"/>
      <c r="BM67" s="1254"/>
      <c r="BN67" s="1254"/>
      <c r="BO67" s="1254"/>
      <c r="BP67" s="1254"/>
      <c r="BQ67" s="1254"/>
      <c r="BR67" s="1254"/>
      <c r="BS67" s="1254"/>
      <c r="BT67" s="1254"/>
      <c r="BU67" s="1254"/>
      <c r="BV67" s="1254"/>
      <c r="BW67" s="1254"/>
      <c r="BX67" s="1254"/>
      <c r="BY67" s="1254"/>
      <c r="BZ67" s="1254"/>
      <c r="CA67" s="1254"/>
      <c r="CB67" s="1254"/>
      <c r="CC67" s="1254"/>
      <c r="CD67" s="1254"/>
      <c r="CE67" s="1254"/>
      <c r="CF67" s="1254"/>
      <c r="CG67" s="1254"/>
      <c r="CH67" s="1254"/>
      <c r="CI67" s="1254"/>
      <c r="CJ67" s="1254"/>
      <c r="CK67" s="1254"/>
      <c r="CL67" s="1254"/>
      <c r="CM67" s="1254"/>
      <c r="CN67" s="1254"/>
      <c r="CO67" s="1254"/>
      <c r="CP67" s="1254"/>
      <c r="CQ67" s="1254"/>
      <c r="CR67" s="1254"/>
      <c r="CS67" s="1254"/>
      <c r="CT67" s="1254"/>
      <c r="CU67" s="1254"/>
      <c r="CV67" s="1254"/>
      <c r="CW67" s="1254"/>
      <c r="CX67" s="1254"/>
      <c r="CY67" s="1254"/>
      <c r="CZ67" s="1254"/>
      <c r="DA67" s="1254"/>
      <c r="DB67" s="1254"/>
      <c r="DC67" s="1255"/>
    </row>
    <row r="68" spans="2:107">
      <c r="B68" s="247"/>
      <c r="AN68" s="1253"/>
      <c r="AO68" s="1254"/>
      <c r="AP68" s="1254"/>
      <c r="AQ68" s="1254"/>
      <c r="AR68" s="1254"/>
      <c r="AS68" s="1254"/>
      <c r="AT68" s="1254"/>
      <c r="AU68" s="1254"/>
      <c r="AV68" s="1254"/>
      <c r="AW68" s="1254"/>
      <c r="AX68" s="1254"/>
      <c r="AY68" s="1254"/>
      <c r="AZ68" s="1254"/>
      <c r="BA68" s="1254"/>
      <c r="BB68" s="1254"/>
      <c r="BC68" s="1254"/>
      <c r="BD68" s="1254"/>
      <c r="BE68" s="1254"/>
      <c r="BF68" s="1254"/>
      <c r="BG68" s="1254"/>
      <c r="BH68" s="1254"/>
      <c r="BI68" s="1254"/>
      <c r="BJ68" s="1254"/>
      <c r="BK68" s="1254"/>
      <c r="BL68" s="1254"/>
      <c r="BM68" s="1254"/>
      <c r="BN68" s="1254"/>
      <c r="BO68" s="1254"/>
      <c r="BP68" s="1254"/>
      <c r="BQ68" s="1254"/>
      <c r="BR68" s="1254"/>
      <c r="BS68" s="1254"/>
      <c r="BT68" s="1254"/>
      <c r="BU68" s="1254"/>
      <c r="BV68" s="1254"/>
      <c r="BW68" s="1254"/>
      <c r="BX68" s="1254"/>
      <c r="BY68" s="1254"/>
      <c r="BZ68" s="1254"/>
      <c r="CA68" s="1254"/>
      <c r="CB68" s="1254"/>
      <c r="CC68" s="1254"/>
      <c r="CD68" s="1254"/>
      <c r="CE68" s="1254"/>
      <c r="CF68" s="1254"/>
      <c r="CG68" s="1254"/>
      <c r="CH68" s="1254"/>
      <c r="CI68" s="1254"/>
      <c r="CJ68" s="1254"/>
      <c r="CK68" s="1254"/>
      <c r="CL68" s="1254"/>
      <c r="CM68" s="1254"/>
      <c r="CN68" s="1254"/>
      <c r="CO68" s="1254"/>
      <c r="CP68" s="1254"/>
      <c r="CQ68" s="1254"/>
      <c r="CR68" s="1254"/>
      <c r="CS68" s="1254"/>
      <c r="CT68" s="1254"/>
      <c r="CU68" s="1254"/>
      <c r="CV68" s="1254"/>
      <c r="CW68" s="1254"/>
      <c r="CX68" s="1254"/>
      <c r="CY68" s="1254"/>
      <c r="CZ68" s="1254"/>
      <c r="DA68" s="1254"/>
      <c r="DB68" s="1254"/>
      <c r="DC68" s="1255"/>
    </row>
    <row r="69" spans="2:107">
      <c r="B69" s="247"/>
      <c r="AN69" s="1256"/>
      <c r="AO69" s="1257"/>
      <c r="AP69" s="1257"/>
      <c r="AQ69" s="1257"/>
      <c r="AR69" s="1257"/>
      <c r="AS69" s="1257"/>
      <c r="AT69" s="1257"/>
      <c r="AU69" s="1257"/>
      <c r="AV69" s="1257"/>
      <c r="AW69" s="1257"/>
      <c r="AX69" s="1257"/>
      <c r="AY69" s="1257"/>
      <c r="AZ69" s="1257"/>
      <c r="BA69" s="1257"/>
      <c r="BB69" s="1257"/>
      <c r="BC69" s="1257"/>
      <c r="BD69" s="1257"/>
      <c r="BE69" s="1257"/>
      <c r="BF69" s="1257"/>
      <c r="BG69" s="1257"/>
      <c r="BH69" s="1257"/>
      <c r="BI69" s="1257"/>
      <c r="BJ69" s="1257"/>
      <c r="BK69" s="1257"/>
      <c r="BL69" s="1257"/>
      <c r="BM69" s="1257"/>
      <c r="BN69" s="1257"/>
      <c r="BO69" s="1257"/>
      <c r="BP69" s="1257"/>
      <c r="BQ69" s="1257"/>
      <c r="BR69" s="1257"/>
      <c r="BS69" s="1257"/>
      <c r="BT69" s="1257"/>
      <c r="BU69" s="1257"/>
      <c r="BV69" s="1257"/>
      <c r="BW69" s="1257"/>
      <c r="BX69" s="1257"/>
      <c r="BY69" s="1257"/>
      <c r="BZ69" s="1257"/>
      <c r="CA69" s="1257"/>
      <c r="CB69" s="1257"/>
      <c r="CC69" s="1257"/>
      <c r="CD69" s="1257"/>
      <c r="CE69" s="1257"/>
      <c r="CF69" s="1257"/>
      <c r="CG69" s="1257"/>
      <c r="CH69" s="1257"/>
      <c r="CI69" s="1257"/>
      <c r="CJ69" s="1257"/>
      <c r="CK69" s="1257"/>
      <c r="CL69" s="1257"/>
      <c r="CM69" s="1257"/>
      <c r="CN69" s="1257"/>
      <c r="CO69" s="1257"/>
      <c r="CP69" s="1257"/>
      <c r="CQ69" s="1257"/>
      <c r="CR69" s="1257"/>
      <c r="CS69" s="1257"/>
      <c r="CT69" s="1257"/>
      <c r="CU69" s="1257"/>
      <c r="CV69" s="1257"/>
      <c r="CW69" s="1257"/>
      <c r="CX69" s="1257"/>
      <c r="CY69" s="1257"/>
      <c r="CZ69" s="1257"/>
      <c r="DA69" s="1257"/>
      <c r="DB69" s="1257"/>
      <c r="DC69" s="1258"/>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560</v>
      </c>
    </row>
    <row r="72" spans="2:107">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28">
        <v>7.8</v>
      </c>
      <c r="BQ75" s="1228"/>
      <c r="BR75" s="1228"/>
      <c r="BS75" s="1228"/>
      <c r="BT75" s="1228"/>
      <c r="BU75" s="1228"/>
      <c r="BV75" s="1228"/>
      <c r="BW75" s="1228"/>
      <c r="BX75" s="1228">
        <v>7.7</v>
      </c>
      <c r="BY75" s="1228"/>
      <c r="BZ75" s="1228"/>
      <c r="CA75" s="1228"/>
      <c r="CB75" s="1228"/>
      <c r="CC75" s="1228"/>
      <c r="CD75" s="1228"/>
      <c r="CE75" s="1228"/>
      <c r="CF75" s="1228">
        <v>7.8</v>
      </c>
      <c r="CG75" s="1228"/>
      <c r="CH75" s="1228"/>
      <c r="CI75" s="1228"/>
      <c r="CJ75" s="1228"/>
      <c r="CK75" s="1228"/>
      <c r="CL75" s="1228"/>
      <c r="CM75" s="1228"/>
      <c r="CN75" s="1228">
        <v>7.9</v>
      </c>
      <c r="CO75" s="1228"/>
      <c r="CP75" s="1228"/>
      <c r="CQ75" s="1228"/>
      <c r="CR75" s="1228"/>
      <c r="CS75" s="1228"/>
      <c r="CT75" s="1228"/>
      <c r="CU75" s="1228"/>
      <c r="CV75" s="1228">
        <v>7.8</v>
      </c>
      <c r="CW75" s="1228"/>
      <c r="CX75" s="1228"/>
      <c r="CY75" s="1228"/>
      <c r="CZ75" s="1228"/>
      <c r="DA75" s="1228"/>
      <c r="DB75" s="1228"/>
      <c r="DC75" s="1228"/>
    </row>
    <row r="76" spans="2:107">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c r="B77" s="247"/>
      <c r="G77" s="1234"/>
      <c r="H77" s="1234"/>
      <c r="I77" s="1234"/>
      <c r="J77" s="1234"/>
      <c r="K77" s="1232"/>
      <c r="L77" s="1232"/>
      <c r="M77" s="1232"/>
      <c r="N77" s="1232"/>
      <c r="AN77" s="1233" t="s">
        <v>564</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566</v>
      </c>
      <c r="BC79" s="1231"/>
      <c r="BD79" s="1231"/>
      <c r="BE79" s="1231"/>
      <c r="BF79" s="1231"/>
      <c r="BG79" s="1231"/>
      <c r="BH79" s="1231"/>
      <c r="BI79" s="1231"/>
      <c r="BJ79" s="1231"/>
      <c r="BK79" s="1231"/>
      <c r="BL79" s="1231"/>
      <c r="BM79" s="1231"/>
      <c r="BN79" s="1231"/>
      <c r="BO79" s="1231"/>
      <c r="BP79" s="1228">
        <v>8.9</v>
      </c>
      <c r="BQ79" s="1228"/>
      <c r="BR79" s="1228"/>
      <c r="BS79" s="1228"/>
      <c r="BT79" s="1228"/>
      <c r="BU79" s="1228"/>
      <c r="BV79" s="1228"/>
      <c r="BW79" s="1228"/>
      <c r="BX79" s="1228">
        <v>8.9</v>
      </c>
      <c r="BY79" s="1228"/>
      <c r="BZ79" s="1228"/>
      <c r="CA79" s="1228"/>
      <c r="CB79" s="1228"/>
      <c r="CC79" s="1228"/>
      <c r="CD79" s="1228"/>
      <c r="CE79" s="1228"/>
      <c r="CF79" s="1228">
        <v>9.1</v>
      </c>
      <c r="CG79" s="1228"/>
      <c r="CH79" s="1228"/>
      <c r="CI79" s="1228"/>
      <c r="CJ79" s="1228"/>
      <c r="CK79" s="1228"/>
      <c r="CL79" s="1228"/>
      <c r="CM79" s="1228"/>
      <c r="CN79" s="1228">
        <v>9.3000000000000007</v>
      </c>
      <c r="CO79" s="1228"/>
      <c r="CP79" s="1228"/>
      <c r="CQ79" s="1228"/>
      <c r="CR79" s="1228"/>
      <c r="CS79" s="1228"/>
      <c r="CT79" s="1228"/>
      <c r="CU79" s="1228"/>
      <c r="CV79" s="1228">
        <v>9.3000000000000007</v>
      </c>
      <c r="CW79" s="1228"/>
      <c r="CX79" s="1228"/>
      <c r="CY79" s="1228"/>
      <c r="CZ79" s="1228"/>
      <c r="DA79" s="1228"/>
      <c r="DB79" s="1228"/>
      <c r="DC79" s="1228"/>
    </row>
    <row r="80" spans="2:107">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5WVaeftI+TVX58HPKSkhqADJdPDAEl5rmoi0of03yNSvIQwEqSp8CePYpE+0Y+MhO/p9sAY77z527qr6xu+i2A==" saltValue="F1/Bpk+Paeo5ZCfrxFGFT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pageMargins left="0" right="0" top="0.39370078740157483" bottom="0.39370078740157483" header="0.19685039370078741" footer="0.19685039370078741"/>
  <pageSetup paperSize="9" scale="50" orientation="landscape" r:id="rId1"/>
  <headerFooter>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78619-1EA3-49CB-8B64-9883C76BC688}">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TyqbluPfi+cS1jqs7s+6whhhVIj/g1M1/rXdRDyr6HFvMIWoENGtR5wPgnClIddnbGt2lrXyOQbsn1roLkvKpg==" saltValue="BAiRSuWx6JXz7zlIEyq5yw=="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r:id="rId1"/>
  <headerFooter>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D0DB-FA4B-49E2-9B79-387CCFB1B036}">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CLwGzyrby+B1LiqubRimWgC66U1nars67ETTIo5ThY8ru0CNiAAAcBocT/kjO1r8M2SdyevdYb/ENk+/KbOnsA==" saltValue="QZywvMlQyjdCWAOPVZWPdA=="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525</v>
      </c>
      <c r="G2" s="137"/>
      <c r="H2" s="138"/>
    </row>
    <row r="3" spans="1:8">
      <c r="A3" s="134" t="s">
        <v>518</v>
      </c>
      <c r="B3" s="139"/>
      <c r="C3" s="140"/>
      <c r="D3" s="141">
        <v>156025</v>
      </c>
      <c r="E3" s="142"/>
      <c r="F3" s="143">
        <v>200194</v>
      </c>
      <c r="G3" s="144"/>
      <c r="H3" s="145"/>
    </row>
    <row r="4" spans="1:8">
      <c r="A4" s="146"/>
      <c r="B4" s="147"/>
      <c r="C4" s="148"/>
      <c r="D4" s="149">
        <v>51491</v>
      </c>
      <c r="E4" s="150"/>
      <c r="F4" s="151">
        <v>106422</v>
      </c>
      <c r="G4" s="152"/>
      <c r="H4" s="153"/>
    </row>
    <row r="5" spans="1:8">
      <c r="A5" s="134" t="s">
        <v>520</v>
      </c>
      <c r="B5" s="139"/>
      <c r="C5" s="140"/>
      <c r="D5" s="141">
        <v>136836</v>
      </c>
      <c r="E5" s="142"/>
      <c r="F5" s="143">
        <v>196914</v>
      </c>
      <c r="G5" s="144"/>
      <c r="H5" s="145"/>
    </row>
    <row r="6" spans="1:8">
      <c r="A6" s="146"/>
      <c r="B6" s="147"/>
      <c r="C6" s="148"/>
      <c r="D6" s="149">
        <v>52895</v>
      </c>
      <c r="E6" s="150"/>
      <c r="F6" s="151">
        <v>98966</v>
      </c>
      <c r="G6" s="152"/>
      <c r="H6" s="153"/>
    </row>
    <row r="7" spans="1:8">
      <c r="A7" s="134" t="s">
        <v>521</v>
      </c>
      <c r="B7" s="139"/>
      <c r="C7" s="140"/>
      <c r="D7" s="141">
        <v>121941</v>
      </c>
      <c r="E7" s="142"/>
      <c r="F7" s="143">
        <v>204757</v>
      </c>
      <c r="G7" s="144"/>
      <c r="H7" s="145"/>
    </row>
    <row r="8" spans="1:8">
      <c r="A8" s="146"/>
      <c r="B8" s="147"/>
      <c r="C8" s="148"/>
      <c r="D8" s="149">
        <v>49602</v>
      </c>
      <c r="E8" s="150"/>
      <c r="F8" s="151">
        <v>106071</v>
      </c>
      <c r="G8" s="152"/>
      <c r="H8" s="153"/>
    </row>
    <row r="9" spans="1:8">
      <c r="A9" s="134" t="s">
        <v>522</v>
      </c>
      <c r="B9" s="139"/>
      <c r="C9" s="140"/>
      <c r="D9" s="141">
        <v>191806</v>
      </c>
      <c r="E9" s="142"/>
      <c r="F9" s="143">
        <v>194971</v>
      </c>
      <c r="G9" s="144"/>
      <c r="H9" s="145"/>
    </row>
    <row r="10" spans="1:8">
      <c r="A10" s="146"/>
      <c r="B10" s="147"/>
      <c r="C10" s="148"/>
      <c r="D10" s="149">
        <v>51716</v>
      </c>
      <c r="E10" s="150"/>
      <c r="F10" s="151">
        <v>105966</v>
      </c>
      <c r="G10" s="152"/>
      <c r="H10" s="153"/>
    </row>
    <row r="11" spans="1:8">
      <c r="A11" s="134" t="s">
        <v>523</v>
      </c>
      <c r="B11" s="139"/>
      <c r="C11" s="140"/>
      <c r="D11" s="141">
        <v>203135</v>
      </c>
      <c r="E11" s="142"/>
      <c r="F11" s="143">
        <v>224172</v>
      </c>
      <c r="G11" s="144"/>
      <c r="H11" s="145"/>
    </row>
    <row r="12" spans="1:8">
      <c r="A12" s="146"/>
      <c r="B12" s="147"/>
      <c r="C12" s="154"/>
      <c r="D12" s="149">
        <v>39520</v>
      </c>
      <c r="E12" s="150"/>
      <c r="F12" s="151">
        <v>117611</v>
      </c>
      <c r="G12" s="152"/>
      <c r="H12" s="153"/>
    </row>
    <row r="13" spans="1:8">
      <c r="A13" s="134"/>
      <c r="B13" s="139"/>
      <c r="C13" s="140"/>
      <c r="D13" s="141">
        <v>161949</v>
      </c>
      <c r="E13" s="142"/>
      <c r="F13" s="143">
        <v>204202</v>
      </c>
      <c r="G13" s="155"/>
      <c r="H13" s="145"/>
    </row>
    <row r="14" spans="1:8">
      <c r="A14" s="146"/>
      <c r="B14" s="147"/>
      <c r="C14" s="148"/>
      <c r="D14" s="149">
        <v>49045</v>
      </c>
      <c r="E14" s="150"/>
      <c r="F14" s="151">
        <v>107007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8.17</v>
      </c>
      <c r="C19" s="156">
        <f>ROUND(VALUE(SUBSTITUTE(実質収支比率等に係る経年分析!G$48,"▲","-")),2)</f>
        <v>9.5399999999999991</v>
      </c>
      <c r="D19" s="156">
        <f>ROUND(VALUE(SUBSTITUTE(実質収支比率等に係る経年分析!H$48,"▲","-")),2)</f>
        <v>6.01</v>
      </c>
      <c r="E19" s="156">
        <f>ROUND(VALUE(SUBSTITUTE(実質収支比率等に係る経年分析!I$48,"▲","-")),2)</f>
        <v>5.29</v>
      </c>
      <c r="F19" s="156">
        <f>ROUND(VALUE(SUBSTITUTE(実質収支比率等に係る経年分析!J$48,"▲","-")),2)</f>
        <v>6.52</v>
      </c>
    </row>
    <row r="20" spans="1:11">
      <c r="A20" s="156" t="s">
        <v>53</v>
      </c>
      <c r="B20" s="156">
        <f>ROUND(VALUE(SUBSTITUTE(実質収支比率等に係る経年分析!F$47,"▲","-")),2)</f>
        <v>64.02</v>
      </c>
      <c r="C20" s="156">
        <f>ROUND(VALUE(SUBSTITUTE(実質収支比率等に係る経年分析!G$47,"▲","-")),2)</f>
        <v>63.32</v>
      </c>
      <c r="D20" s="156">
        <f>ROUND(VALUE(SUBSTITUTE(実質収支比率等に係る経年分析!H$47,"▲","-")),2)</f>
        <v>56.72</v>
      </c>
      <c r="E20" s="156">
        <f>ROUND(VALUE(SUBSTITUTE(実質収支比率等に係る経年分析!I$47,"▲","-")),2)</f>
        <v>54.59</v>
      </c>
      <c r="F20" s="156">
        <f>ROUND(VALUE(SUBSTITUTE(実質収支比率等に係る経年分析!J$47,"▲","-")),2)</f>
        <v>53.49</v>
      </c>
    </row>
    <row r="21" spans="1:11">
      <c r="A21" s="156" t="s">
        <v>54</v>
      </c>
      <c r="B21" s="156">
        <f>IF(ISNUMBER(VALUE(SUBSTITUTE(実質収支比率等に係る経年分析!F$49,"▲","-"))),ROUND(VALUE(SUBSTITUTE(実質収支比率等に係る経年分析!F$49,"▲","-")),2),NA())</f>
        <v>4.47</v>
      </c>
      <c r="C21" s="156">
        <f>IF(ISNUMBER(VALUE(SUBSTITUTE(実質収支比率等に係る経年分析!G$49,"▲","-"))),ROUND(VALUE(SUBSTITUTE(実質収支比率等に係る経年分析!G$49,"▲","-")),2),NA())</f>
        <v>5.77</v>
      </c>
      <c r="D21" s="156">
        <f>IF(ISNUMBER(VALUE(SUBSTITUTE(実質収支比率等に係る経年分析!H$49,"▲","-"))),ROUND(VALUE(SUBSTITUTE(実質収支比率等に係る経年分析!H$49,"▲","-")),2),NA())</f>
        <v>-10.74</v>
      </c>
      <c r="E21" s="156">
        <f>IF(ISNUMBER(VALUE(SUBSTITUTE(実質収支比率等に係る経年分析!I$49,"▲","-"))),ROUND(VALUE(SUBSTITUTE(実質収支比率等に係る経年分析!I$49,"▲","-")),2),NA())</f>
        <v>-0.34</v>
      </c>
      <c r="F21" s="156">
        <f>IF(ISNUMBER(VALUE(SUBSTITUTE(実質収支比率等に係る経年分析!J$49,"▲","-"))),ROUND(VALUE(SUBSTITUTE(実質収支比率等に係る経年分析!J$49,"▲","-")),2),NA())</f>
        <v>1.48</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c r="A31" s="157" t="str">
        <f>IF(連結実質赤字比率に係る赤字・黒字の構成分析!C$39="",NA(),連結実質赤字比率に係る赤字・黒字の構成分析!C$39)</f>
        <v>東串良町後期高齢者医療特別会計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c r="A32" s="157" t="str">
        <f>IF(連結実質赤字比率に係る赤字・黒字の構成分析!C$38="",NA(),連結実質赤字比率に係る赤字・黒字の構成分析!C$38)</f>
        <v>東串良町介護保険特別会計（サービス事業勘定）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c r="A33" s="157" t="str">
        <f>IF(連結実質赤字比率に係る赤字・黒字の構成分析!C$37="",NA(),連結実質赤字比率に係る赤字・黒字の構成分析!C$37)</f>
        <v>東串良町介護保険特別会計（保険事業勘定）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2.06</v>
      </c>
    </row>
    <row r="34" spans="1:16">
      <c r="A34" s="157" t="str">
        <f>IF(連結実質赤字比率に係る赤字・黒字の構成分析!C$36="",NA(),連結実質赤字比率に係る赤字・黒字の構成分析!C$36)</f>
        <v>東串良町国民健康保険特別会計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3.11</v>
      </c>
    </row>
    <row r="35" spans="1:16">
      <c r="A35" s="157" t="str">
        <f>IF(連結実質赤字比率に係る赤字・黒字の構成分析!C$35="",NA(),連結実質赤字比率に係る赤字・黒字の構成分析!C$35)</f>
        <v>東串良町水道事業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9.7799999999999994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6.35</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9.5399999999999991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6.51</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413</v>
      </c>
      <c r="E42" s="158"/>
      <c r="F42" s="158"/>
      <c r="G42" s="158">
        <f>'実質公債費比率（分子）の構造'!L$52</f>
        <v>432</v>
      </c>
      <c r="H42" s="158"/>
      <c r="I42" s="158"/>
      <c r="J42" s="158">
        <f>'実質公債費比率（分子）の構造'!M$52</f>
        <v>448</v>
      </c>
      <c r="K42" s="158"/>
      <c r="L42" s="158"/>
      <c r="M42" s="158">
        <f>'実質公債費比率（分子）の構造'!N$52</f>
        <v>495</v>
      </c>
      <c r="N42" s="158"/>
      <c r="O42" s="158"/>
      <c r="P42" s="158">
        <f>'実質公債費比率（分子）の構造'!O$52</f>
        <v>469</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f>'実質公債費比率（分子）の構造'!K$49</f>
        <v>45</v>
      </c>
      <c r="C45" s="158"/>
      <c r="D45" s="158"/>
      <c r="E45" s="158">
        <f>'実質公債費比率（分子）の構造'!L$49</f>
        <v>42</v>
      </c>
      <c r="F45" s="158"/>
      <c r="G45" s="158"/>
      <c r="H45" s="158">
        <f>'実質公債費比率（分子）の構造'!M$49</f>
        <v>39</v>
      </c>
      <c r="I45" s="158"/>
      <c r="J45" s="158"/>
      <c r="K45" s="158">
        <f>'実質公債費比率（分子）の構造'!N$49</f>
        <v>20</v>
      </c>
      <c r="L45" s="158"/>
      <c r="M45" s="158"/>
      <c r="N45" s="158">
        <f>'実質公債費比率（分子）の構造'!O$49</f>
        <v>7</v>
      </c>
      <c r="O45" s="158"/>
      <c r="P45" s="158"/>
    </row>
    <row r="46" spans="1:16">
      <c r="A46" s="158" t="s">
        <v>64</v>
      </c>
      <c r="B46" s="158">
        <f>'実質公債費比率（分子）の構造'!K$48</f>
        <v>13</v>
      </c>
      <c r="C46" s="158"/>
      <c r="D46" s="158"/>
      <c r="E46" s="158">
        <f>'実質公債費比率（分子）の構造'!L$48</f>
        <v>18</v>
      </c>
      <c r="F46" s="158"/>
      <c r="G46" s="158"/>
      <c r="H46" s="158">
        <f>'実質公債費比率（分子）の構造'!M$48</f>
        <v>19</v>
      </c>
      <c r="I46" s="158"/>
      <c r="J46" s="158"/>
      <c r="K46" s="158">
        <f>'実質公債費比率（分子）の構造'!N$48</f>
        <v>20</v>
      </c>
      <c r="L46" s="158"/>
      <c r="M46" s="158"/>
      <c r="N46" s="158">
        <f>'実質公債費比率（分子）の構造'!O$48</f>
        <v>22</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547</v>
      </c>
      <c r="C49" s="158"/>
      <c r="D49" s="158"/>
      <c r="E49" s="158">
        <f>'実質公債費比率（分子）の構造'!L$45</f>
        <v>573</v>
      </c>
      <c r="F49" s="158"/>
      <c r="G49" s="158"/>
      <c r="H49" s="158">
        <f>'実質公債費比率（分子）の構造'!M$45</f>
        <v>604</v>
      </c>
      <c r="I49" s="158"/>
      <c r="J49" s="158"/>
      <c r="K49" s="158">
        <f>'実質公債費比率（分子）の構造'!N$45</f>
        <v>670</v>
      </c>
      <c r="L49" s="158"/>
      <c r="M49" s="158"/>
      <c r="N49" s="158">
        <f>'実質公債費比率（分子）の構造'!O$45</f>
        <v>643</v>
      </c>
      <c r="O49" s="158"/>
      <c r="P49" s="158"/>
    </row>
    <row r="50" spans="1:16">
      <c r="A50" s="158" t="s">
        <v>67</v>
      </c>
      <c r="B50" s="158" t="e">
        <f>NA()</f>
        <v>#N/A</v>
      </c>
      <c r="C50" s="158">
        <f>IF(ISNUMBER('実質公債費比率（分子）の構造'!K$53),'実質公債費比率（分子）の構造'!K$53,NA())</f>
        <v>192</v>
      </c>
      <c r="D50" s="158" t="e">
        <f>NA()</f>
        <v>#N/A</v>
      </c>
      <c r="E50" s="158" t="e">
        <f>NA()</f>
        <v>#N/A</v>
      </c>
      <c r="F50" s="158">
        <f>IF(ISNUMBER('実質公債費比率（分子）の構造'!L$53),'実質公債費比率（分子）の構造'!L$53,NA())</f>
        <v>201</v>
      </c>
      <c r="G50" s="158" t="e">
        <f>NA()</f>
        <v>#N/A</v>
      </c>
      <c r="H50" s="158" t="e">
        <f>NA()</f>
        <v>#N/A</v>
      </c>
      <c r="I50" s="158">
        <f>IF(ISNUMBER('実質公債費比率（分子）の構造'!M$53),'実質公債費比率（分子）の構造'!M$53,NA())</f>
        <v>214</v>
      </c>
      <c r="J50" s="158" t="e">
        <f>NA()</f>
        <v>#N/A</v>
      </c>
      <c r="K50" s="158" t="e">
        <f>NA()</f>
        <v>#N/A</v>
      </c>
      <c r="L50" s="158">
        <f>IF(ISNUMBER('実質公債費比率（分子）の構造'!N$53),'実質公債費比率（分子）の構造'!N$53,NA())</f>
        <v>215</v>
      </c>
      <c r="M50" s="158" t="e">
        <f>NA()</f>
        <v>#N/A</v>
      </c>
      <c r="N50" s="158" t="e">
        <f>NA()</f>
        <v>#N/A</v>
      </c>
      <c r="O50" s="158">
        <f>IF(ISNUMBER('実質公債費比率（分子）の構造'!O$53),'実質公債費比率（分子）の構造'!O$53,NA())</f>
        <v>203</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4448</v>
      </c>
      <c r="E56" s="157"/>
      <c r="F56" s="157"/>
      <c r="G56" s="157">
        <f>'将来負担比率（分子）の構造'!J$52</f>
        <v>4786</v>
      </c>
      <c r="H56" s="157"/>
      <c r="I56" s="157"/>
      <c r="J56" s="157">
        <f>'将来負担比率（分子）の構造'!K$52</f>
        <v>4675</v>
      </c>
      <c r="K56" s="157"/>
      <c r="L56" s="157"/>
      <c r="M56" s="157">
        <f>'将来負担比率（分子）の構造'!L$52</f>
        <v>4834</v>
      </c>
      <c r="N56" s="157"/>
      <c r="O56" s="157"/>
      <c r="P56" s="157">
        <f>'将来負担比率（分子）の構造'!M$52</f>
        <v>5108</v>
      </c>
    </row>
    <row r="57" spans="1:16">
      <c r="A57" s="157" t="s">
        <v>42</v>
      </c>
      <c r="B57" s="157"/>
      <c r="C57" s="157"/>
      <c r="D57" s="157">
        <f>'将来負担比率（分子）の構造'!I$51</f>
        <v>53</v>
      </c>
      <c r="E57" s="157"/>
      <c r="F57" s="157"/>
      <c r="G57" s="157">
        <f>'将来負担比率（分子）の構造'!J$51</f>
        <v>39</v>
      </c>
      <c r="H57" s="157"/>
      <c r="I57" s="157"/>
      <c r="J57" s="157">
        <f>'将来負担比率（分子）の構造'!K$51</f>
        <v>26</v>
      </c>
      <c r="K57" s="157"/>
      <c r="L57" s="157"/>
      <c r="M57" s="157">
        <f>'将来負担比率（分子）の構造'!L$51</f>
        <v>16</v>
      </c>
      <c r="N57" s="157"/>
      <c r="O57" s="157"/>
      <c r="P57" s="157">
        <f>'将来負担比率（分子）の構造'!M$51</f>
        <v>8</v>
      </c>
    </row>
    <row r="58" spans="1:16">
      <c r="A58" s="157" t="s">
        <v>41</v>
      </c>
      <c r="B58" s="157"/>
      <c r="C58" s="157"/>
      <c r="D58" s="157">
        <f>'将来負担比率（分子）の構造'!I$50</f>
        <v>3101</v>
      </c>
      <c r="E58" s="157"/>
      <c r="F58" s="157"/>
      <c r="G58" s="157">
        <f>'将来負担比率（分子）の構造'!J$50</f>
        <v>3887</v>
      </c>
      <c r="H58" s="157"/>
      <c r="I58" s="157"/>
      <c r="J58" s="157">
        <f>'将来負担比率（分子）の構造'!K$50</f>
        <v>4864</v>
      </c>
      <c r="K58" s="157"/>
      <c r="L58" s="157"/>
      <c r="M58" s="157">
        <f>'将来負担比率（分子）の構造'!L$50</f>
        <v>5253</v>
      </c>
      <c r="N58" s="157"/>
      <c r="O58" s="157"/>
      <c r="P58" s="157">
        <f>'将来負担比率（分子）の構造'!M$50</f>
        <v>5697</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300</v>
      </c>
      <c r="C62" s="157"/>
      <c r="D62" s="157"/>
      <c r="E62" s="157">
        <f>'将来負担比率（分子）の構造'!J$45</f>
        <v>199</v>
      </c>
      <c r="F62" s="157"/>
      <c r="G62" s="157"/>
      <c r="H62" s="157">
        <f>'将来負担比率（分子）の構造'!K$45</f>
        <v>108</v>
      </c>
      <c r="I62" s="157"/>
      <c r="J62" s="157"/>
      <c r="K62" s="157">
        <f>'将来負担比率（分子）の構造'!L$45</f>
        <v>161</v>
      </c>
      <c r="L62" s="157"/>
      <c r="M62" s="157"/>
      <c r="N62" s="157">
        <f>'将来負担比率（分子）の構造'!M$45</f>
        <v>129</v>
      </c>
      <c r="O62" s="157"/>
      <c r="P62" s="157"/>
    </row>
    <row r="63" spans="1:16">
      <c r="A63" s="157" t="s">
        <v>34</v>
      </c>
      <c r="B63" s="157">
        <f>'将来負担比率（分子）の構造'!I$44</f>
        <v>114</v>
      </c>
      <c r="C63" s="157"/>
      <c r="D63" s="157"/>
      <c r="E63" s="157">
        <f>'将来負担比率（分子）の構造'!J$44</f>
        <v>68</v>
      </c>
      <c r="F63" s="157"/>
      <c r="G63" s="157"/>
      <c r="H63" s="157">
        <f>'将来負担比率（分子）の構造'!K$44</f>
        <v>40</v>
      </c>
      <c r="I63" s="157"/>
      <c r="J63" s="157"/>
      <c r="K63" s="157">
        <f>'将来負担比率（分子）の構造'!L$44</f>
        <v>25</v>
      </c>
      <c r="L63" s="157"/>
      <c r="M63" s="157"/>
      <c r="N63" s="157">
        <f>'将来負担比率（分子）の構造'!M$44</f>
        <v>71</v>
      </c>
      <c r="O63" s="157"/>
      <c r="P63" s="157"/>
    </row>
    <row r="64" spans="1:16">
      <c r="A64" s="157" t="s">
        <v>33</v>
      </c>
      <c r="B64" s="157">
        <f>'将来負担比率（分子）の構造'!I$43</f>
        <v>271</v>
      </c>
      <c r="C64" s="157"/>
      <c r="D64" s="157"/>
      <c r="E64" s="157">
        <f>'将来負担比率（分子）の構造'!J$43</f>
        <v>252</v>
      </c>
      <c r="F64" s="157"/>
      <c r="G64" s="157"/>
      <c r="H64" s="157">
        <f>'将来負担比率（分子）の構造'!K$43</f>
        <v>235</v>
      </c>
      <c r="I64" s="157"/>
      <c r="J64" s="157"/>
      <c r="K64" s="157">
        <f>'将来負担比率（分子）の構造'!L$43</f>
        <v>217</v>
      </c>
      <c r="L64" s="157"/>
      <c r="M64" s="157"/>
      <c r="N64" s="157">
        <f>'将来負担比率（分子）の構造'!M$43</f>
        <v>195</v>
      </c>
      <c r="O64" s="157"/>
      <c r="P64" s="157"/>
    </row>
    <row r="65" spans="1:16">
      <c r="A65" s="157" t="s">
        <v>32</v>
      </c>
      <c r="B65" s="157">
        <f>'将来負担比率（分子）の構造'!I$42</f>
        <v>425</v>
      </c>
      <c r="C65" s="157"/>
      <c r="D65" s="157"/>
      <c r="E65" s="157">
        <f>'将来負担比率（分子）の構造'!J$42</f>
        <v>325</v>
      </c>
      <c r="F65" s="157"/>
      <c r="G65" s="157"/>
      <c r="H65" s="157">
        <f>'将来負担比率（分子）の構造'!K$42</f>
        <v>202</v>
      </c>
      <c r="I65" s="157"/>
      <c r="J65" s="157"/>
      <c r="K65" s="157">
        <f>'将来負担比率（分子）の構造'!L$42</f>
        <v>396</v>
      </c>
      <c r="L65" s="157"/>
      <c r="M65" s="157"/>
      <c r="N65" s="157">
        <f>'将来負担比率（分子）の構造'!M$42</f>
        <v>306</v>
      </c>
      <c r="O65" s="157"/>
      <c r="P65" s="157"/>
    </row>
    <row r="66" spans="1:16">
      <c r="A66" s="157" t="s">
        <v>31</v>
      </c>
      <c r="B66" s="157">
        <f>'将来負担比率（分子）の構造'!I$41</f>
        <v>5763</v>
      </c>
      <c r="C66" s="157"/>
      <c r="D66" s="157"/>
      <c r="E66" s="157">
        <f>'将来負担比率（分子）の構造'!J$41</f>
        <v>5818</v>
      </c>
      <c r="F66" s="157"/>
      <c r="G66" s="157"/>
      <c r="H66" s="157">
        <f>'将来負担比率（分子）の構造'!K$41</f>
        <v>5718</v>
      </c>
      <c r="I66" s="157"/>
      <c r="J66" s="157"/>
      <c r="K66" s="157">
        <f>'将来負担比率（分子）の構造'!L$41</f>
        <v>5815</v>
      </c>
      <c r="L66" s="157"/>
      <c r="M66" s="157"/>
      <c r="N66" s="157">
        <f>'将来負担比率（分子）の構造'!M$41</f>
        <v>6201</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1733</v>
      </c>
      <c r="C72" s="161">
        <f>基金残高に係る経年分析!G55</f>
        <v>1737</v>
      </c>
      <c r="D72" s="161">
        <f>基金残高に係る経年分析!H55</f>
        <v>1742</v>
      </c>
    </row>
    <row r="73" spans="1:16">
      <c r="A73" s="160" t="s">
        <v>74</v>
      </c>
      <c r="B73" s="161">
        <f>基金残高に係る経年分析!F56</f>
        <v>339</v>
      </c>
      <c r="C73" s="161">
        <f>基金残高に係る経年分析!G56</f>
        <v>354</v>
      </c>
      <c r="D73" s="161">
        <f>基金残高に係る経年分析!H56</f>
        <v>413</v>
      </c>
    </row>
    <row r="74" spans="1:16">
      <c r="A74" s="160" t="s">
        <v>75</v>
      </c>
      <c r="B74" s="161">
        <f>基金残高に係る経年分析!F57</f>
        <v>2636</v>
      </c>
      <c r="C74" s="161">
        <f>基金残高に係る経年分析!G57</f>
        <v>3006</v>
      </c>
      <c r="D74" s="161">
        <f>基金残高に係る経年分析!H57</f>
        <v>3386</v>
      </c>
    </row>
  </sheetData>
  <sheetProtection algorithmName="SHA-512" hashValue="1k01eCoFilt7NVNsJBofsDPU2KvYpKmoRTTudKNyIUh0xwD8hWLS8Ft+hDrcdO0Qc2TqC7c1Df84E0B/YU7r6A==" saltValue="Vcz4P28QRvqtvUhPp+pz2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早梨花</cp:lastModifiedBy>
  <dcterms:created xsi:type="dcterms:W3CDTF">2026-02-23T09:59:01Z</dcterms:created>
  <dcterms:modified xsi:type="dcterms:W3CDTF">2026-09-24T04:30:04Z</dcterms:modified>
  <cp:category/>
</cp:coreProperties>
</file>