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14_南さつま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<sst xmlns="http://schemas.openxmlformats.org/spreadsheetml/2006/main" count="1131" uniqueCount="625">
  <si>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</si>
  <si>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</si>
  <si>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</si>
  <si>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</si>
  <si>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</si>
  <si>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</si>
  <si>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</si>
  <si>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</si>
  <si>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</si>
  <si>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</si>
  <si>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</si>
  <si>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</si>
  <si>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</si>
  <si>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</si>
  <si>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</si>
  <si>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</si>
  <si>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</si>
  <si>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</si>
  <si>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</si>
  <si>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</si>
  <si>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</si>
  <si>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</si>
  <si>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</si>
  <si>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</si>
  <si>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</si>
  <si>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</si>
  <si>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</si>
  <si>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</si>
  <si>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</si>
  <si>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</si>
  <si>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</si>
  <si>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</si>
  <si>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</si>
  <si>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</si>
  <si>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</si>
  <si>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</si>
  <si>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</si>
  <si>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</si>
  <si>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</si>
  <si>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</si>
  <si>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</si>
  <si>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</si>
  <si>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</si>
  <si>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</si>
  <si>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</si>
  <si>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</si>
  <si>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</si>
  <si>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</si>
  <si>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</si>
  <si>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</si>
  <si>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</si>
  <si>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</si>
  <si>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</si>
  <si>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</si>
  <si>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</si>
  <si>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</si>
  <si>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</si>
  <si>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</si>
  <si>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</si>
  <si>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</si>
  <si>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</si>
  <si>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</si>
  <si>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</si>
  <si>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</si>
  <si>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</si>
  <si>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</si>
  <si>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</si>
  <si>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</si>
  <si>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</si>
  <si>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</si>
  <si>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</si>
  <si>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</si>
  <si>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</si>
  <si>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</si>
  <si>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</si>
  <si>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</si>
  <si>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</si>
  <si>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</si>
  <si>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</si>
  <si>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</si>
  <si>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</si>
  <si>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</si>
  <si>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</si>
  <si>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</si>
  <si>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</si>
  <si>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</si>
  <si>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</si>
  <si>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</si>
  <si>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</si>
  <si>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</si>
  <si>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</si>
  <si>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</si>
  <si>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</si>
  <si>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</si>
  <si>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</si>
  <si>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</si>
  <si>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</si>
  <si>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</si>
  <si>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南さつま市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</si>
  <si>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</si>
  <si>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</si>
  <si>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</si>
  <si>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</si>
  <si>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</si>
  <si>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</si>
  <si>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</si>
  <si>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</si>
  <si>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</si>
  <si>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</si>
  <si>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</si>
  <si>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</si>
  <si>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</si>
  <si>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</si>
  <si>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</si>
  <si>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</si>
  <si>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</si>
  <si>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</si>
  <si>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</si>
  <si>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</si>
  <si>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</si>
  <si>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</si>
  <si>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</si>
  <si>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</si>
  <si>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</si>
  <si>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</si>
  <si>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</si>
  <si>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</si>
  <si>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</si>
  <si>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</si>
  <si>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</si>
  <si>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</si>
  <si>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</si>
  <si>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</si>
  <si>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</si>
  <si>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</si>
  <si>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</si>
  <si>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</si>
  <si>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</si>
  <si>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</si>
  <si>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</si>
  <si>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</si>
  <si>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</si>
  <si>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</si>
  <si>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</si>
  <si>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</si>
  <si>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</si>
  <si>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</si>
  <si>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</si>
  <si>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</si>
  <si>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</si>
  <si>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</si>
  <si>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</si>
  <si>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</si>
  <si>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</si>
  <si>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</si>
  <si>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</si>
  <si>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</si>
  <si>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</si>
  <si>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</si>
  <si>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</si>
  <si>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</si>
  <si>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</si>
  <si>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</si>
  <si>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</si>
  <si>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</si>
  <si>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</si>
  <si>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</si>
  <si>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</si>
  <si>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</si>
  <si>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</si>
  <si>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</si>
  <si>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</si>
  <si>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</si>
  <si>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</si>
  <si>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</si>
  <si>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</si>
  <si>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</si>
  <si>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</si>
  <si>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</si>
  <si>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</si>
  <si>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</si>
  <si>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</si>
  <si>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</si>
  <si>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</si>
  <si>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</si>
  <si>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</si>
  <si>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</si>
  <si>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</si>
  <si>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</si>
  <si>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</si>
  <si>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</si>
  <si>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</si>
  <si>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</si>
  <si>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</si>
  <si>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</si>
  <si>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</si>
  <si>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</si>
  <si>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</si>
  <si>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</si>
  <si>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</si>
  <si>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</si>
  <si>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</si>
  <si>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</si>
  <si>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</si>
  <si>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</si>
  <si>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</si>
  <si>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</si>
  <si>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</si>
  <si>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</si>
  <si>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</si>
  <si>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</si>
  <si>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</si>
  <si>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</si>
  <si>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</si>
  <si>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</si>
  <si>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</si>
  <si>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</si>
  <si>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鹿児島県南さつま市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</si>
  <si>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</si>
  <si>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</si>
  <si>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</si>
  <si>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</si>
  <si>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</si>
  <si>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</si>
  <si>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</si>
  <si>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</si>
  <si>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</si>
  <si>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</si>
  <si>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</si>
  <si>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</si>
  <si>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</si>
  <si>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</si>
  <si>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</si>
  <si>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</si>
  <si>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</si>
  <si>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</si>
  <si>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</si>
  <si>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</si>
  <si>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</si>
  <si>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</si>
  <si>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</si>
  <si>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</si>
  <si>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</si>
  <si>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</si>
  <si>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</si>
  <si>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</si>
  <si>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</si>
  <si>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</si>
  <si>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</si>
  <si>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</si>
  <si>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</si>
  <si>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</si>
  <si>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</si>
  <si>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</si>
  <si>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</si>
  <si>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</si>
  <si>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</si>
  <si>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</si>
  <si>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</si>
  <si>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</si>
  <si>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</si>
  <si>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</si>
  <si>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</si>
  <si>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</si>
  <si>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</si>
  <si>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</si>
  <si>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</si>
  <si>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</si>
  <si>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</si>
  <si>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</si>
  <si>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</si>
  <si>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</si>
  <si>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</si>
  <si>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</si>
  <si>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</si>
  <si>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</si>
  <si>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</si>
  <si>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</si>
  <si>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</si>
  <si>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</si>
  <si>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</si>
  <si>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</si>
  <si>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</si>
  <si>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</si>
  <si>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</si>
  <si>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</si>
  <si>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</si>
  <si>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</si>
  <si>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</si>
  <si>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</si>
  <si>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</si>
  <si>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</si>
  <si>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</si>
  <si>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</si>
  <si>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</si>
  <si>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</si>
  <si>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</si>
  <si>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</si>
  <si>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</si>
  <si>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</si>
  <si>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</si>
  <si>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</si>
  <si>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</si>
  <si>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</si>
  <si>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</si>
  <si>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</si>
  <si>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</si>
  <si>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</si>
  <si>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</si>
  <si>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</si>
  <si>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</si>
  <si>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</si>
  <si>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</si>
  <si>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</si>
  <si>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</si>
  <si>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</si>
  <si>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</si>
  <si>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</si>
  <si>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</si>
  <si>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</si>
  <si>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</si>
  <si>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</si>
  <si>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</si>
  <si>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</si>
  <si>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</si>
  <si>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</si>
  <si>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</si>
  <si>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</si>
  <si>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</si>
  <si>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</si>
  <si>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</si>
  <si>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</si>
  <si>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</si>
  <si>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</si>
  <si>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</si>
  <si>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</si>
  <si>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</si>
  <si>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</si>
  <si>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</si>
  <si>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</si>
  <si>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</si>
  <si>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</si>
  <si>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</si>
  <si>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</si>
  <si>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</si>
  <si>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</si>
  <si>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</si>
  <si>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</si>
  <si>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</si>
  <si>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</si>
  <si>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</si>
  <si>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</si>
  <si>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</si>
  <si>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</si>
  <si>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</si>
  <si>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</si>
  <si>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</si>
  <si>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</si>
  <si>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</si>
  <si>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</si>
  <si>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</si>
  <si>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</si>
  <si>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</si>
  <si>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</si>
  <si>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</si>
  <si>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</si>
  <si>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</si>
  <si>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</si>
  <si>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</si>
  <si>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</si>
  <si>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</si>
  <si>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</si>
  <si>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</si>
  <si>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鹿児島県南さつま市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</si>
  <si>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</si>
  <si>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</si>
  <si>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</si>
  <si>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</si>
  <si>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</si>
  <si>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</si>
  <si>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</si>
  <si>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</si>
  <si>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</si>
  <si>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</si>
  <si>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</si>
  <si>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</si>
  <si>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</si>
  <si>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</si>
  <si>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</si>
  <si>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</si>
  <si>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</si>
  <si>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</si>
  <si>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</si>
  <si>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</si>
  <si>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</si>
  <si>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</si>
  <si>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</si>
  <si>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</si>
  <si>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</si>
  <si>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</si>
  <si>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</si>
  <si>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</si>
  <si>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</si>
  <si>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</si>
  <si>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</si>
  <si>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</si>
  <si>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</si>
  <si>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</si>
  <si>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</si>
  <si>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</si>
  <si>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</si>
  <si>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</si>
  <si>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交通災害共済特別会計</t>
    <phoneticPr fontId="5"/>
  </si>
  <si>
    <t>水道事業会計</t>
    <phoneticPr fontId="5"/>
  </si>
  <si>
    <t>法適用企業</t>
    <phoneticPr fontId="5"/>
  </si>
  <si>
    <t>病院事業会計</t>
    <phoneticPr fontId="5"/>
  </si>
  <si>
    <t>法適用企業</t>
    <phoneticPr fontId="5"/>
  </si>
  <si>
    <t>下水道事業会計</t>
    <phoneticPr fontId="5"/>
  </si>
  <si>
    <t>漁業集落環境整備事業特別会計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</si>
  <si>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</si>
  <si>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</si>
  <si>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</si>
  <si>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</si>
  <si>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</si>
  <si>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</si>
  <si>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</si>
  <si>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</si>
  <si>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</si>
  <si>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</si>
  <si>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</si>
  <si>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</si>
  <si>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</si>
  <si>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</si>
  <si>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</si>
  <si>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</si>
  <si>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</si>
  <si>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</si>
  <si>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</si>
  <si>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</si>
  <si>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</si>
  <si>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</si>
  <si>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</si>
  <si>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</si>
  <si>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</si>
  <si>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</si>
  <si>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</si>
  <si>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</si>
  <si>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</si>
  <si>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</si>
  <si>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</si>
  <si>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</si>
  <si>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</si>
  <si>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</si>
  <si>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</si>
  <si>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</si>
  <si>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</si>
  <si>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</si>
  <si>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</si>
  <si>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</si>
  <si>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</si>
  <si>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</si>
  <si>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</si>
  <si>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</si>
  <si>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</si>
  <si>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</si>
  <si>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</si>
  <si>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</si>
  <si>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</si>
  <si>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</si>
  <si>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</si>
  <si>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</si>
  <si>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</si>
  <si>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</si>
  <si>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</si>
  <si>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</si>
  <si>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</si>
  <si>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</si>
  <si>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</si>
  <si>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</si>
  <si>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</si>
  <si>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</si>
  <si>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</si>
  <si>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</si>
  <si>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</si>
  <si>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</si>
  <si>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</si>
  <si>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</si>
  <si>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</si>
  <si>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漁業集落環境整備事業特別会計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</si>
  <si>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</si>
  <si>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</si>
  <si>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</si>
  <si>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</si>
  <si>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</si>
  <si>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</si>
  <si>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</si>
  <si>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</si>
  <si>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</si>
  <si>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</si>
  <si>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</si>
  <si>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</si>
  <si>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</si>
  <si>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</si>
  <si>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</si>
  <si>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</si>
  <si>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</si>
  <si>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</si>
  <si>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</si>
  <si>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</si>
  <si>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</si>
  <si>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</si>
  <si>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</si>
  <si>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</si>
  <si>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</si>
  <si>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</si>
  <si>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</si>
  <si>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</si>
  <si>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</si>
  <si>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</si>
  <si>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</si>
  <si>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</si>
  <si>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</si>
  <si>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</si>
  <si>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</si>
  <si>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</si>
  <si>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</si>
  <si>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</si>
  <si>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</si>
  <si>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</si>
  <si>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</si>
  <si>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</si>
  <si>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</si>
  <si>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</si>
  <si>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</si>
  <si>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</si>
  <si>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</si>
  <si>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</si>
  <si>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</si>
  <si>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</si>
  <si>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</si>
  <si>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</si>
  <si>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</si>
  <si>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</si>
  <si>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</si>
  <si>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</si>
  <si>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</si>
  <si>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</si>
  <si>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</si>
  <si>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</si>
  <si>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</si>
  <si>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</si>
  <si>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</si>
  <si>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</si>
  <si>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</si>
  <si>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</si>
  <si>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</si>
  <si>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</si>
  <si>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</si>
  <si>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</si>
  <si>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</si>
  <si>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</si>
  <si>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</si>
  <si>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</si>
  <si>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</si>
  <si>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</si>
  <si>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</si>
  <si>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</si>
  <si>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</si>
  <si>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</si>
  <si>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</si>
  <si>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</si>
  <si>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</si>
  <si>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</si>
  <si>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</si>
  <si>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</si>
  <si>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</si>
  <si>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</si>
  <si>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</si>
  <si>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</si>
  <si>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</si>
  <si>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0.25</t>
  </si>
  <si>
    <t>一般会計</t>
  </si>
  <si>
    <t>水道事業会計</t>
  </si>
  <si>
    <t>病院事業会計</t>
  </si>
  <si>
    <t>介護保険特別会計</t>
  </si>
  <si>
    <t>国民健康保険特別会計</t>
  </si>
  <si>
    <t>下水道事業会計</t>
  </si>
  <si>
    <t>特別養護老人ホーム事業特別会計</t>
  </si>
  <si>
    <t>交通災害共済特別会計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</si>
  <si>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</si>
  <si>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</si>
  <si>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</si>
  <si>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</si>
  <si>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</si>
  <si>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</si>
  <si>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</si>
  <si>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</si>
  <si>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2"/>
  </si>
  <si>
    <t>ふるさと応援基金</t>
    <rPh sb="4" eb="6">
      <t>オウエン</t>
    </rPh>
    <rPh sb="6" eb="8">
      <t>キキン</t>
    </rPh>
    <phoneticPr fontId="2"/>
  </si>
  <si>
    <t>子ども応援基金</t>
    <rPh sb="0" eb="1">
      <t>コ</t>
    </rPh>
    <rPh sb="3" eb="5">
      <t>オウエン</t>
    </rPh>
    <rPh sb="5" eb="7">
      <t>キキン</t>
    </rPh>
    <phoneticPr fontId="2"/>
  </si>
  <si>
    <t>庁舎等整備基金</t>
    <rPh sb="0" eb="2">
      <t>チョウシャ</t>
    </rPh>
    <rPh sb="2" eb="3">
      <t>トウ</t>
    </rPh>
    <rPh sb="3" eb="5">
      <t>セイビ</t>
    </rPh>
    <rPh sb="5" eb="7">
      <t>キキン</t>
    </rPh>
    <phoneticPr fontId="2"/>
  </si>
  <si>
    <t>地域福祉基金</t>
    <rPh sb="0" eb="4">
      <t>チイキフクシ</t>
    </rPh>
    <rPh sb="4" eb="6">
      <t>キキン</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</si>
  <si>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</si>
  <si>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</si>
  <si>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南薩地区衛生管理組合</t>
    <rPh sb="0" eb="2">
      <t>ナンサツ</t>
    </rPh>
    <rPh sb="2" eb="4">
      <t>チク</t>
    </rPh>
    <rPh sb="4" eb="8">
      <t>エイセイカンリ</t>
    </rPh>
    <rPh sb="8" eb="10">
      <t>クミアイ</t>
    </rPh>
    <phoneticPr fontId="2"/>
  </si>
  <si>
    <t>指宿南九州消防組合</t>
    <rPh sb="0" eb="2">
      <t>イブスキ</t>
    </rPh>
    <rPh sb="2" eb="5">
      <t>ミナミキュウシュウ</t>
    </rPh>
    <rPh sb="5" eb="9">
      <t>ショウボウクミアイ</t>
    </rPh>
    <phoneticPr fontId="2"/>
  </si>
  <si>
    <t>南薩介護保険事務組合</t>
    <rPh sb="0" eb="4">
      <t>ナンサツカイゴ</t>
    </rPh>
    <rPh sb="4" eb="8">
      <t>ホケンジム</t>
    </rPh>
    <rPh sb="8" eb="10">
      <t>クミアイ</t>
    </rPh>
    <phoneticPr fontId="2"/>
  </si>
  <si>
    <t>鹿児島県後期高齢者医療広域連合（一般会計）</t>
    <rPh sb="0" eb="4">
      <t>カゴシマケン</t>
    </rPh>
    <rPh sb="4" eb="9">
      <t>コウキコウレイシャ</t>
    </rPh>
    <rPh sb="9" eb="11">
      <t>イリョウ</t>
    </rPh>
    <rPh sb="11" eb="13">
      <t>コウイキ</t>
    </rPh>
    <rPh sb="13" eb="15">
      <t>レンゴウ</t>
    </rPh>
    <rPh sb="16" eb="20">
      <t>イッパンカイケイ</t>
    </rPh>
    <phoneticPr fontId="2"/>
  </si>
  <si>
    <t>鹿児島県後期高齢者医療広域連合（特別会計）</t>
    <rPh sb="0" eb="4">
      <t>カゴシマケン</t>
    </rPh>
    <rPh sb="4" eb="9">
      <t>コウキコウレイシャ</t>
    </rPh>
    <rPh sb="9" eb="11">
      <t>イリョウ</t>
    </rPh>
    <rPh sb="11" eb="13">
      <t>コウイキ</t>
    </rPh>
    <rPh sb="13" eb="15">
      <t>レンゴウ</t>
    </rPh>
    <rPh sb="16" eb="18">
      <t>トクベツ</t>
    </rPh>
    <rPh sb="18" eb="20">
      <t>カイケイ</t>
    </rPh>
    <phoneticPr fontId="2"/>
  </si>
  <si>
    <t>杜氏の里笠沙</t>
    <rPh sb="0" eb="2">
      <t>トウジ</t>
    </rPh>
    <rPh sb="3" eb="4">
      <t>サト</t>
    </rPh>
    <rPh sb="4" eb="6">
      <t>カササ</t>
    </rPh>
    <phoneticPr fontId="2"/>
  </si>
  <si>
    <t>南さつま市農業公社</t>
    <rPh sb="0" eb="1">
      <t>ミナミ</t>
    </rPh>
    <rPh sb="4" eb="5">
      <t>シ</t>
    </rPh>
    <rPh sb="5" eb="7">
      <t>ノウギョウ</t>
    </rPh>
    <rPh sb="7" eb="9">
      <t>コウシャ</t>
    </rPh>
    <phoneticPr fontId="2"/>
  </si>
  <si>
    <t>南薩木材加工センター</t>
    <rPh sb="0" eb="4">
      <t>ナンサツモクザイ</t>
    </rPh>
    <rPh sb="4" eb="6">
      <t>カコウ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</si>
  <si>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</si>
  <si>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</si>
  <si>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</si>
  <si>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</si>
  <si>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発生しておらず、有形固定資産減価償却率は類似団体と比較して低い水準にある。今後も、公共施設等総合管理計画に基づき、財政負担の低減、平準化を図りつつ、安全で時代のニーズに合った公共施設の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</si>
  <si>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</si>
  <si>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</si>
  <si>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</si>
  <si>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</si>
  <si>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</si>
  <si>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</si>
  <si>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発生しておらず、実質公債費比率は類似団体と比較して低い水準にある。今後、新広域ごみ処理センターの建設や支所庁舎、消防庁舎、学校等の更新整備等、先送りできない大型事業による市債の新規発行が見込まれるが、引き続き計画的な事業執行により財政の健全性を維持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</si>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</sst>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F2D7-4746-9DFD-70125F68B4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99085</c:v>
                </c:pt>
                <c:pt idx="1">
                  <c:v>143347</c:v>
                </c:pt>
                <c:pt idx="2">
                  <c:v>159980</c:v>
                </c:pt>
                <c:pt idx="3">
                  <c:v>118113</c:v>
                </c:pt>
                <c:pt idx="4">
                  <c:v>132174</c:v>
                </c:pt>
              </c:numCache>
            </c:numRef>
          </c:val>
          <c:smooth val="0"/>
          <c:extLst>
            <c:ext xmlns:c16="http://schemas.microsoft.com/office/drawing/2014/chart" uri="{C3380CC4-5D6E-409C-BE32-E72D297353CC}">
              <c16:uniqueId val="{00000001-F2D7-4746-9DFD-70125F68B4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5.22</c:v>
                </c:pt>
                <c:pt idx="1">
                  <c:v>7.62</c:v>
                </c:pt>
                <c:pt idx="2">
                  <c:v>8.9499999999999993</c:v>
                </c:pt>
                <c:pt idx="3">
                  <c:v>8.36</c:v>
                </c:pt>
                <c:pt idx="4">
                  <c:v>8.56</c:v>
                </c:pt>
              </c:numCache>
            </c:numRef>
          </c:val>
          <c:extLst>
            <c:ext xmlns:c16="http://schemas.microsoft.com/office/drawing/2014/chart" uri="{C3380CC4-5D6E-409C-BE32-E72D297353CC}">
              <c16:uniqueId val="{00000000-7516-4D9F-A044-9DBC6721C4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11.75</c:v>
                </c:pt>
                <c:pt idx="1">
                  <c:v>12.02</c:v>
                </c:pt>
                <c:pt idx="2">
                  <c:v>12.21</c:v>
                </c:pt>
                <c:pt idx="3">
                  <c:v>11.58</c:v>
                </c:pt>
                <c:pt idx="4">
                  <c:v>13.99</c:v>
                </c:pt>
              </c:numCache>
            </c:numRef>
          </c:val>
          <c:extLst>
            <c:ext xmlns:c16="http://schemas.microsoft.com/office/drawing/2014/chart" uri="{C3380CC4-5D6E-409C-BE32-E72D297353CC}">
              <c16:uniqueId val="{00000001-7516-4D9F-A044-9DBC6721C4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-0.25</c:v>
                </c:pt>
                <c:pt idx="1">
                  <c:v>2.1800000000000002</c:v>
                </c:pt>
                <c:pt idx="2">
                  <c:v>1.26</c:v>
                </c:pt>
                <c:pt idx="3">
                  <c:v>2.64</c:v>
                </c:pt>
                <c:pt idx="4">
                  <c:v>5.7</c:v>
                </c:pt>
              </c:numCache>
            </c:numRef>
          </c:val>
          <c:smooth val="0"/>
          <c:extLst>
            <c:ext xmlns:c16="http://schemas.microsoft.com/office/drawing/2014/chart" uri="{C3380CC4-5D6E-409C-BE32-E72D297353CC}">
              <c16:uniqueId val="{00000002-7516-4D9F-A044-9DBC6721C4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0.13</c:v>
                </c:pt>
                <c:pt idx="4">
                  <c:v>#N/A</c:v>
                </c:pt>
                <c:pt idx="5">
                  <c:v>0.14000000000000001</c:v>
                </c:pt>
                <c:pt idx="6">
                  <c:v>#N/A</c:v>
                </c:pt>
                <c:pt idx="7">
                  <c:v>0.24</c:v>
                </c:pt>
                <c:pt idx="8">
                  <c:v>#N/A</c:v>
                </c:pt>
                <c:pt idx="9">
                  <c:v>0.02</c:v>
                </c:pt>
              </c:numCache>
            </c:numRef>
          </c:val>
          <c:extLst>
            <c:ext xmlns:c16="http://schemas.microsoft.com/office/drawing/2014/chart" uri="{C3380CC4-5D6E-409C-BE32-E72D297353CC}">
              <c16:uniqueId val="{00000000-C3B0-41EC-AD52-8DEE140825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B0-41EC-AD52-8DEE1408255F}"/>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C3B0-41EC-AD52-8DEE1408255F}"/>
            </c:ext>
          </c:extLst>
        </c:ser>
        <c:ser>
          <c:idx val="3"/>
          <c:order val="3"/>
          <c:tx>
            <c:strRef>
              <c:f>データシート!$A$30</c:f>
              <c:strCache>
                <c:ptCount val="1"/>
                <c:pt idx="0">
                  <c:v>特別養護老人ホーム事業特別会計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0.03</c:v>
                </c:pt>
                <c:pt idx="4">
                  <c:v>#N/A</c:v>
                </c:pt>
                <c:pt idx="5">
                  <c:v>0.02</c:v>
                </c:pt>
                <c:pt idx="6">
                  <c:v>#N/A</c:v>
                </c:pt>
                <c:pt idx="7">
                  <c:v>0.04</c:v>
                </c:pt>
                <c:pt idx="8">
                  <c:v>#N/A</c:v>
                </c:pt>
                <c:pt idx="9">
                  <c:v>0.04</c:v>
                </c:pt>
              </c:numCache>
            </c:numRef>
          </c:val>
          <c:extLst>
            <c:ext xmlns:c16="http://schemas.microsoft.com/office/drawing/2014/chart" uri="{C3380CC4-5D6E-409C-BE32-E72D297353CC}">
              <c16:uniqueId val="{00000003-C3B0-41EC-AD52-8DEE1408255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4-C3B0-41EC-AD52-8DEE140825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2.11</c:v>
                </c:pt>
                <c:pt idx="2">
                  <c:v>#N/A</c:v>
                </c:pt>
                <c:pt idx="3">
                  <c:v>1.1399999999999999</c:v>
                </c:pt>
                <c:pt idx="4">
                  <c:v>#N/A</c:v>
                </c:pt>
                <c:pt idx="5">
                  <c:v>0.5</c:v>
                </c:pt>
                <c:pt idx="6">
                  <c:v>#N/A</c:v>
                </c:pt>
                <c:pt idx="7">
                  <c:v>0.39</c:v>
                </c:pt>
                <c:pt idx="8">
                  <c:v>#N/A</c:v>
                </c:pt>
                <c:pt idx="9">
                  <c:v>0.43</c:v>
                </c:pt>
              </c:numCache>
            </c:numRef>
          </c:val>
          <c:extLst>
            <c:ext xmlns:c16="http://schemas.microsoft.com/office/drawing/2014/chart" uri="{C3380CC4-5D6E-409C-BE32-E72D297353CC}">
              <c16:uniqueId val="{00000005-C3B0-41EC-AD52-8DEE140825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0.79</c:v>
                </c:pt>
                <c:pt idx="4">
                  <c:v>#N/A</c:v>
                </c:pt>
                <c:pt idx="5">
                  <c:v>0.68</c:v>
                </c:pt>
                <c:pt idx="6">
                  <c:v>#N/A</c:v>
                </c:pt>
                <c:pt idx="7">
                  <c:v>0.27</c:v>
                </c:pt>
                <c:pt idx="8">
                  <c:v>#N/A</c:v>
                </c:pt>
                <c:pt idx="9">
                  <c:v>0.68</c:v>
                </c:pt>
              </c:numCache>
            </c:numRef>
          </c:val>
          <c:extLst>
            <c:ext xmlns:c16="http://schemas.microsoft.com/office/drawing/2014/chart" uri="{C3380CC4-5D6E-409C-BE32-E72D297353CC}">
              <c16:uniqueId val="{00000006-C3B0-41EC-AD52-8DEE1408255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c:v>
                </c:pt>
                <c:pt idx="2">
                  <c:v>#N/A</c:v>
                </c:pt>
                <c:pt idx="3">
                  <c:v>0.59</c:v>
                </c:pt>
                <c:pt idx="4">
                  <c:v>#N/A</c:v>
                </c:pt>
                <c:pt idx="5">
                  <c:v>0.74</c:v>
                </c:pt>
                <c:pt idx="6">
                  <c:v>#N/A</c:v>
                </c:pt>
                <c:pt idx="7">
                  <c:v>0.8</c:v>
                </c:pt>
                <c:pt idx="8">
                  <c:v>#N/A</c:v>
                </c:pt>
                <c:pt idx="9">
                  <c:v>0.97</c:v>
                </c:pt>
              </c:numCache>
            </c:numRef>
          </c:val>
          <c:extLst>
            <c:ext xmlns:c16="http://schemas.microsoft.com/office/drawing/2014/chart" uri="{C3380CC4-5D6E-409C-BE32-E72D297353CC}">
              <c16:uniqueId val="{00000007-C3B0-41EC-AD52-8DEE140825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6.13</c:v>
                </c:pt>
                <c:pt idx="2">
                  <c:v>#N/A</c:v>
                </c:pt>
                <c:pt idx="3">
                  <c:v>5.7</c:v>
                </c:pt>
                <c:pt idx="4">
                  <c:v>#N/A</c:v>
                </c:pt>
                <c:pt idx="5">
                  <c:v>6.09</c:v>
                </c:pt>
                <c:pt idx="6">
                  <c:v>#N/A</c:v>
                </c:pt>
                <c:pt idx="7">
                  <c:v>6.37</c:v>
                </c:pt>
                <c:pt idx="8">
                  <c:v>#N/A</c:v>
                </c:pt>
                <c:pt idx="9">
                  <c:v>7</c:v>
                </c:pt>
              </c:numCache>
            </c:numRef>
          </c:val>
          <c:extLst>
            <c:ext xmlns:c16="http://schemas.microsoft.com/office/drawing/2014/chart" uri="{C3380CC4-5D6E-409C-BE32-E72D297353CC}">
              <c16:uniqueId val="{00000008-C3B0-41EC-AD52-8DEE140825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5.22</c:v>
                </c:pt>
                <c:pt idx="2">
                  <c:v>#N/A</c:v>
                </c:pt>
                <c:pt idx="3">
                  <c:v>7.61</c:v>
                </c:pt>
                <c:pt idx="4">
                  <c:v>#N/A</c:v>
                </c:pt>
                <c:pt idx="5">
                  <c:v>8.9499999999999993</c:v>
                </c:pt>
                <c:pt idx="6">
                  <c:v>#N/A</c:v>
                </c:pt>
                <c:pt idx="7">
                  <c:v>8.35</c:v>
                </c:pt>
                <c:pt idx="8">
                  <c:v>#N/A</c:v>
                </c:pt>
                <c:pt idx="9">
                  <c:v>8.5500000000000007</c:v>
                </c:pt>
              </c:numCache>
            </c:numRef>
          </c:val>
          <c:extLst>
            <c:ext xmlns:c16="http://schemas.microsoft.com/office/drawing/2014/chart" uri="{C3380CC4-5D6E-409C-BE32-E72D297353CC}">
              <c16:uniqueId val="{00000009-C3B0-41EC-AD52-8DEE140825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2668</c:v>
                </c:pt>
                <c:pt idx="5">
                  <c:v>2694</c:v>
                </c:pt>
                <c:pt idx="8">
                  <c:v>2678</c:v>
                </c:pt>
                <c:pt idx="11">
                  <c:v>2618</c:v>
                </c:pt>
                <c:pt idx="14">
                  <c:v>2473</c:v>
                </c:pt>
              </c:numCache>
            </c:numRef>
          </c:val>
          <c:extLst>
            <c:ext xmlns:c16="http://schemas.microsoft.com/office/drawing/2014/chart" uri="{C3380CC4-5D6E-409C-BE32-E72D297353CC}">
              <c16:uniqueId val="{00000000-B0B4-4A7A-A1BE-68EA03F4E0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B4-4A7A-A1BE-68EA03F4E0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2-B0B4-4A7A-A1BE-68EA03F4E0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0</c:v>
                </c:pt>
                <c:pt idx="6">
                  <c:v>0</c:v>
                </c:pt>
                <c:pt idx="9">
                  <c:v>0</c:v>
                </c:pt>
                <c:pt idx="12">
                  <c:v>0</c:v>
                </c:pt>
              </c:numCache>
            </c:numRef>
          </c:val>
          <c:extLst>
            <c:ext xmlns:c16="http://schemas.microsoft.com/office/drawing/2014/chart" uri="{C3380CC4-5D6E-409C-BE32-E72D297353CC}">
              <c16:uniqueId val="{00000003-B0B4-4A7A-A1BE-68EA03F4E0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169</c:v>
                </c:pt>
                <c:pt idx="3">
                  <c:v>196</c:v>
                </c:pt>
                <c:pt idx="6">
                  <c:v>202</c:v>
                </c:pt>
                <c:pt idx="9">
                  <c:v>188</c:v>
                </c:pt>
                <c:pt idx="12">
                  <c:v>154</c:v>
                </c:pt>
              </c:numCache>
            </c:numRef>
          </c:val>
          <c:extLst>
            <c:ext xmlns:c16="http://schemas.microsoft.com/office/drawing/2014/chart" uri="{C3380CC4-5D6E-409C-BE32-E72D297353CC}">
              <c16:uniqueId val="{00000004-B0B4-4A7A-A1BE-68EA03F4E0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B4-4A7A-A1BE-68EA03F4E0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B4-4A7A-A1BE-68EA03F4E0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3181</c:v>
                </c:pt>
                <c:pt idx="3">
                  <c:v>3257</c:v>
                </c:pt>
                <c:pt idx="6">
                  <c:v>3315</c:v>
                </c:pt>
                <c:pt idx="9">
                  <c:v>3199</c:v>
                </c:pt>
                <c:pt idx="12">
                  <c:v>3067</c:v>
                </c:pt>
              </c:numCache>
            </c:numRef>
          </c:val>
          <c:extLst>
            <c:ext xmlns:c16="http://schemas.microsoft.com/office/drawing/2014/chart" uri="{C3380CC4-5D6E-409C-BE32-E72D297353CC}">
              <c16:uniqueId val="{00000007-B0B4-4A7A-A1BE-68EA03F4E0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776</c:v>
                </c:pt>
                <c:pt idx="2">
                  <c:v>#N/A</c:v>
                </c:pt>
                <c:pt idx="3">
                  <c:v>#N/A</c:v>
                </c:pt>
                <c:pt idx="4">
                  <c:v>792</c:v>
                </c:pt>
                <c:pt idx="5">
                  <c:v>#N/A</c:v>
                </c:pt>
                <c:pt idx="6">
                  <c:v>#N/A</c:v>
                </c:pt>
                <c:pt idx="7">
                  <c:v>872</c:v>
                </c:pt>
                <c:pt idx="8">
                  <c:v>#N/A</c:v>
                </c:pt>
                <c:pt idx="9">
                  <c:v>#N/A</c:v>
                </c:pt>
                <c:pt idx="10">
                  <c:v>802</c:v>
                </c:pt>
                <c:pt idx="11">
                  <c:v>#N/A</c:v>
                </c:pt>
                <c:pt idx="12">
                  <c:v>#N/A</c:v>
                </c:pt>
                <c:pt idx="13">
                  <c:v>781</c:v>
                </c:pt>
                <c:pt idx="14">
                  <c:v>#N/A</c:v>
                </c:pt>
              </c:numCache>
            </c:numRef>
          </c:val>
          <c:smooth val="0"/>
          <c:extLst>
            <c:ext xmlns:c16="http://schemas.microsoft.com/office/drawing/2014/chart" uri="{C3380CC4-5D6E-409C-BE32-E72D297353CC}">
              <c16:uniqueId val="{00000008-B0B4-4A7A-A1BE-68EA03F4E0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24212</c:v>
                </c:pt>
                <c:pt idx="5">
                  <c:v>24435</c:v>
                </c:pt>
                <c:pt idx="8">
                  <c:v>25113</c:v>
                </c:pt>
                <c:pt idx="11">
                  <c:v>24844</c:v>
                </c:pt>
                <c:pt idx="14">
                  <c:v>25946</c:v>
                </c:pt>
              </c:numCache>
            </c:numRef>
          </c:val>
          <c:extLst>
            <c:ext xmlns:c16="http://schemas.microsoft.com/office/drawing/2014/chart" uri="{C3380CC4-5D6E-409C-BE32-E72D297353CC}">
              <c16:uniqueId val="{00000000-23E9-41B7-B4ED-1049337F18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1482</c:v>
                </c:pt>
                <c:pt idx="5">
                  <c:v>1338</c:v>
                </c:pt>
                <c:pt idx="8">
                  <c:v>1191</c:v>
                </c:pt>
                <c:pt idx="11">
                  <c:v>1049</c:v>
                </c:pt>
                <c:pt idx="14">
                  <c:v>921</c:v>
                </c:pt>
              </c:numCache>
            </c:numRef>
          </c:val>
          <c:extLst>
            <c:ext xmlns:c16="http://schemas.microsoft.com/office/drawing/2014/chart" uri="{C3380CC4-5D6E-409C-BE32-E72D297353CC}">
              <c16:uniqueId val="{00000001-23E9-41B7-B4ED-1049337F18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15515</c:v>
                </c:pt>
                <c:pt idx="5">
                  <c:v>16651</c:v>
                </c:pt>
                <c:pt idx="8">
                  <c:v>17680</c:v>
                </c:pt>
                <c:pt idx="11">
                  <c:v>19124</c:v>
                </c:pt>
                <c:pt idx="14">
                  <c:v>20818</c:v>
                </c:pt>
              </c:numCache>
            </c:numRef>
          </c:val>
          <c:extLst>
            <c:ext xmlns:c16="http://schemas.microsoft.com/office/drawing/2014/chart" uri="{C3380CC4-5D6E-409C-BE32-E72D297353CC}">
              <c16:uniqueId val="{00000002-23E9-41B7-B4ED-1049337F18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E9-41B7-B4ED-1049337F18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E9-41B7-B4ED-1049337F18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c:v>
                </c:pt>
                <c:pt idx="3">
                  <c:v>13</c:v>
                </c:pt>
                <c:pt idx="6">
                  <c:v>11</c:v>
                </c:pt>
                <c:pt idx="9">
                  <c:v>27</c:v>
                </c:pt>
                <c:pt idx="12">
                  <c:v>26</c:v>
                </c:pt>
              </c:numCache>
            </c:numRef>
          </c:val>
          <c:extLst>
            <c:ext xmlns:c16="http://schemas.microsoft.com/office/drawing/2014/chart" uri="{C3380CC4-5D6E-409C-BE32-E72D297353CC}">
              <c16:uniqueId val="{00000005-23E9-41B7-B4ED-1049337F18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4301</c:v>
                </c:pt>
                <c:pt idx="3">
                  <c:v>4006</c:v>
                </c:pt>
                <c:pt idx="6">
                  <c:v>3626</c:v>
                </c:pt>
                <c:pt idx="9">
                  <c:v>3345</c:v>
                </c:pt>
                <c:pt idx="12">
                  <c:v>3117</c:v>
                </c:pt>
              </c:numCache>
            </c:numRef>
          </c:val>
          <c:extLst>
            <c:ext xmlns:c16="http://schemas.microsoft.com/office/drawing/2014/chart" uri="{C3380CC4-5D6E-409C-BE32-E72D297353CC}">
              <c16:uniqueId val="{00000006-23E9-41B7-B4ED-1049337F18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c:v>
                </c:pt>
                <c:pt idx="3">
                  <c:v>67</c:v>
                </c:pt>
                <c:pt idx="6">
                  <c:v>436</c:v>
                </c:pt>
                <c:pt idx="9">
                  <c:v>372</c:v>
                </c:pt>
                <c:pt idx="12">
                  <c:v>307</c:v>
                </c:pt>
              </c:numCache>
            </c:numRef>
          </c:val>
          <c:extLst>
            <c:ext xmlns:c16="http://schemas.microsoft.com/office/drawing/2014/chart" uri="{C3380CC4-5D6E-409C-BE32-E72D297353CC}">
              <c16:uniqueId val="{00000007-23E9-41B7-B4ED-1049337F18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1783</c:v>
                </c:pt>
                <c:pt idx="3">
                  <c:v>1763</c:v>
                </c:pt>
                <c:pt idx="6">
                  <c:v>1787</c:v>
                </c:pt>
                <c:pt idx="9">
                  <c:v>1870</c:v>
                </c:pt>
                <c:pt idx="12">
                  <c:v>1700</c:v>
                </c:pt>
              </c:numCache>
            </c:numRef>
          </c:val>
          <c:extLst>
            <c:ext xmlns:c16="http://schemas.microsoft.com/office/drawing/2014/chart" uri="{C3380CC4-5D6E-409C-BE32-E72D297353CC}">
              <c16:uniqueId val="{00000008-23E9-41B7-B4ED-1049337F18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594</c:v>
                </c:pt>
                <c:pt idx="3">
                  <c:v>532</c:v>
                </c:pt>
                <c:pt idx="6">
                  <c:v>469</c:v>
                </c:pt>
                <c:pt idx="9">
                  <c:v>407</c:v>
                </c:pt>
                <c:pt idx="12">
                  <c:v>344</c:v>
                </c:pt>
              </c:numCache>
            </c:numRef>
          </c:val>
          <c:extLst>
            <c:ext xmlns:c16="http://schemas.microsoft.com/office/drawing/2014/chart" uri="{C3380CC4-5D6E-409C-BE32-E72D297353CC}">
              <c16:uniqueId val="{00000009-23E9-41B7-B4ED-1049337F18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29160</c:v>
                </c:pt>
                <c:pt idx="3">
                  <c:v>29711</c:v>
                </c:pt>
                <c:pt idx="6">
                  <c:v>30487</c:v>
                </c:pt>
                <c:pt idx="9">
                  <c:v>29836</c:v>
                </c:pt>
                <c:pt idx="12">
                  <c:v>29896</c:v>
                </c:pt>
              </c:numCache>
            </c:numRef>
          </c:val>
          <c:extLst>
            <c:ext xmlns:c16="http://schemas.microsoft.com/office/drawing/2014/chart" uri="{C3380CC4-5D6E-409C-BE32-E72D297353CC}">
              <c16:uniqueId val="{0000000A-23E9-41B7-B4ED-1049337F18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E9-41B7-B4ED-1049337F18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1614</c:v>
                </c:pt>
                <c:pt idx="1">
                  <c:v>1506</c:v>
                </c:pt>
                <c:pt idx="2">
                  <c:v>1813</c:v>
                </c:pt>
              </c:numCache>
            </c:numRef>
          </c:val>
          <c:extLst>
            <c:ext xmlns:c16="http://schemas.microsoft.com/office/drawing/2014/chart" uri="{C3380CC4-5D6E-409C-BE32-E72D297353CC}">
              <c16:uniqueId val="{00000000-0903-4DEC-8B33-86DCD6A525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6073</c:v>
                </c:pt>
                <c:pt idx="1">
                  <c:v>6085</c:v>
                </c:pt>
                <c:pt idx="2">
                  <c:v>6344</c:v>
                </c:pt>
              </c:numCache>
            </c:numRef>
          </c:val>
          <c:extLst>
            <c:ext xmlns:c16="http://schemas.microsoft.com/office/drawing/2014/chart" uri="{C3380CC4-5D6E-409C-BE32-E72D297353CC}">
              <c16:uniqueId val="{00000001-0903-4DEC-8B33-86DCD6A525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9880</c:v>
                </c:pt>
                <c:pt idx="1">
                  <c:v>11207</c:v>
                </c:pt>
                <c:pt idx="2">
                  <c:v>12211</c:v>
                </c:pt>
              </c:numCache>
            </c:numRef>
          </c:val>
          <c:extLst>
            <c:ext xmlns:c16="http://schemas.microsoft.com/office/drawing/2014/chart" uri="{C3380CC4-5D6E-409C-BE32-E72D297353CC}">
              <c16:uniqueId val="{00000002-0903-4DEC-8B33-86DCD6A525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{D40A413D-5D1D-4BFE-8766-5F7D5DC60889}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1D5-44DD-AAA1-F17FDA514F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{C1BE3468-3179-4BD0-968E-59A0C54BD7EA}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D5-44DD-AAA1-F17FDA514F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{CA944E9E-FD1D-41BD-B40F-E19C9CD0DD7B}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D5-44DD-AAA1-F17FDA514F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{45970BA0-C456-4A0F-9F30-FDB468866791}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D5-44DD-AAA1-F17FDA514F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{8E971B1B-A390-447E-A55E-0890AEA6A4BC}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D5-44DD-AAA1-F17FDA514F8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{9E910034-43C3-4C91-8B35-0A964F945618}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1D5-44DD-AAA1-F17FDA514F8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{21558589-667B-41CF-B269-C8DBDFF23D42}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1D5-44DD-AAA1-F17FDA514F8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{3405F9D5-250E-464F-A0B1-67DCC9ADBB07}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1D5-44DD-AAA1-F17FDA514F8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{29F35D3C-D9C6-44F3-907F-94F3BBAE2B80}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1D5-44DD-AAA1-F17FDA514F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85.6</c:v>
                </c:pt>
                <c:pt idx="8">
                  <c:v>55.2</c:v>
                </c:pt>
                <c:pt idx="16">
                  <c:v>55.8</c:v>
                </c:pt>
                <c:pt idx="24">
                  <c:v>55.8</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D5-44DD-AAA1-F17FDA514F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{32F060ED-AC05-4B8A-A90E-6EA4ECA31D82}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1D5-44DD-AAA1-F17FDA514F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{45625A87-EBD1-4FB2-9EE9-2C0CA8D96A03}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D5-44DD-AAA1-F17FDA514F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{3C713D3B-A9F6-4CBE-AF08-68B3726289EA}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D5-44DD-AAA1-F17FDA514F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{0AA466DC-78CF-4C77-88A7-E2DAC9F7AA0E}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D5-44DD-AAA1-F17FDA514F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{6B5E8412-BFEB-4702-A041-B0A6AAD5669A}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D5-44DD-AAA1-F17FDA514F8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{A8CA5813-F8EA-4F35-8C54-48B493EF3F47}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1D5-44DD-AAA1-F17FDA514F8B}"/>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{C550936F-D7E9-4B32-9A5E-9EC2E64C94C4}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1D5-44DD-AAA1-F17FDA514F8B}"/>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{E8680157-CF70-41C6-994A-EBD5689FF1F8}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1D5-44DD-AAA1-F17FDA514F8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{C59F6A4E-CB57-404B-8E45-F74C5EF44241}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1D5-44DD-AAA1-F17FDA514F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11D5-44DD-AAA1-F17FDA514F8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{19949E1B-98FE-4C5E-96FD-36F36C6B870E}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08B-4A4D-B91E-3001C34C22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{D2EDC7C0-1510-45AB-A610-CA1A15492D70}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8B-4A4D-B91E-3001C34C22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{E7D46013-E59F-4733-9FC7-3CB61D24491D}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8B-4A4D-B91E-3001C34C22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{A4A7A5D5-8AF8-48FE-A01B-D803142223ED}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8B-4A4D-B91E-3001C34C22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{6198B08D-EFAA-45F6-A623-4E41BEE621BB}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8B-4A4D-B91E-3001C34C222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{A62990E4-4F89-4FB1-842E-6BE23F40C304}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08B-4A4D-B91E-3001C34C222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{48E17C00-7FA6-498F-84DB-0D8E89817134}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08B-4A4D-B91E-3001C34C222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{59A8BEBA-481B-41A6-8BA6-69CBECE20786}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08B-4A4D-B91E-3001C34C222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{F349D41F-9F0A-4B36-9A4B-DBF4A524C319}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08B-4A4D-B91E-3001C34C22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7.1</c:v>
                </c:pt>
                <c:pt idx="16">
                  <c:v>7.4</c:v>
                </c:pt>
                <c:pt idx="24">
                  <c:v>7.7</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08B-4A4D-B91E-3001C34C22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{F4B07276-1915-485E-AC15-FA5F6FD978D2}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08B-4A4D-B91E-3001C34C22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{A546DCB5-A8B0-4EC7-A53B-AB8BB8D5A5EE}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8B-4A4D-B91E-3001C34C22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{EBC67D67-DCF7-49F2-88C6-7AA4F704BE88}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8B-4A4D-B91E-3001C34C22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{274739E0-A8A3-4B8E-B5EB-6664581966FB}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8B-4A4D-B91E-3001C34C22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{76EDC845-D658-4431-AA41-C19731608247}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8B-4A4D-B91E-3001C34C222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{D66520D6-385C-4621-A3E9-EE3F839E46F6}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08B-4A4D-B91E-3001C34C222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{000B23DD-039A-4BCD-A77A-0C724E8000A7}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08B-4A4D-B91E-3001C34C222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{6FB44FAD-FF47-416E-90AA-4AACD326C3A7}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08B-4A4D-B91E-3001C34C222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{2DEA9BAD-7C44-4763-AEBA-205A08DDA149}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08B-4A4D-B91E-3001C34C22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A08B-4A4D-B91E-3001C34C222E}"/>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令和元年度と比較すると元利償還金、公営企業債の元利償還金に対する繰入金がともに減少しているため、実質公債費比率の分子は減少している。</a:t>
          </a:r>
        </a:p>
        <a:p>
          <a:r>
            <a:rPr kumimoji="1" lang="ja-JP" altLang="en-US" sz="1400">
              <a:latin typeface="ＭＳ ゴシック" pitchFamily="49" charset="-128"/>
              <a:ea typeface="ＭＳ ゴシック" pitchFamily="49" charset="-128"/>
            </a:rPr>
            <a:t>　今後も、交付税措置率が高い地方債を活用し、借入額の抑制や可能な範囲内での繰上償還等を行い、実質的な市債残高を減少させ、健全財政の維持に努める。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実質公債費比率の算定に用いる満期一括償還地方債の償還の財源として積立てを行った減債基金はない。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地方債現在高が微増したものの、それ以外の将来負担額に係る各項目は総じて減少しているため、全体的な将来負担額は減少している。</a:t>
          </a:r>
        </a:p>
        <a:p>
          <a:r>
            <a:rPr kumimoji="1" lang="ja-JP" altLang="en-US" sz="1400">
              <a:latin typeface="ＭＳ ゴシック" pitchFamily="49" charset="-128"/>
              <a:ea typeface="ＭＳ ゴシック" pitchFamily="49" charset="-128"/>
            </a:rPr>
            <a:t>　一方、充当可能特定歳入は減少したものの、充当可能基金及び基準財政需要額算入見込額の増加により、充当可能財源等は増加傾向にある。</a:t>
          </a:r>
        </a:p>
        <a:p>
          <a:r>
            <a:rPr kumimoji="1" lang="ja-JP" altLang="en-US" sz="1400">
              <a:latin typeface="ＭＳ ゴシック" pitchFamily="49" charset="-128"/>
              <a:ea typeface="ＭＳ ゴシック" pitchFamily="49" charset="-128"/>
            </a:rPr>
            <a:t>　これにより、将来負担比率は「なし」となっている。</a:t>
          </a:r>
        </a:p>
        <a:p>
          <a:r>
            <a:rPr kumimoji="1" lang="ja-JP" altLang="en-US" sz="1400">
              <a:latin typeface="ＭＳ ゴシック" pitchFamily="49" charset="-128"/>
              <a:ea typeface="ＭＳ ゴシック" pitchFamily="49" charset="-128"/>
            </a:rPr>
            <a:t>　今後も、実施事業の峻別を行い将来負担額を抑制するとともに、充当可能財源等の増加を図り、将来への負担軽減に努める。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鹿児島県南さつま市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万円、ふるさと納税寄附金を活用した事業を実施するため、「ふるさと応援基金」に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万円積立てたこと等により、基金全体とし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金については、今後、新クリーンセンターの建設や支所庁舎、学校等の更新整備等、先送りできない大型事業を控えており多額の経費を要することになるため、基金残高は年々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に伴う住民の一体感の醸成並びに個性ある地域・集落の活性化及び均衡ある発展を図る。地域における福祉活動の促進及び快適な生活環境の形成並びに地域の独創性を発揮したふるさとおこし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ふるさと応援基金：ふるさと南さつま市を応援する出身者等の志を実現するために必要な事業の推進を図る。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子ども応援基金：少子化対策及び次代を担う子どもの育成の推進を図る。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庁舎等整備基金：庁舎等の円滑な整備を図る。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地域福祉基金：地域における在宅福祉の向上、健康づくり及びボランティア活動の活性化等を図る。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ふるさと応援基金：ふるさと納税寄附金から事業費を除いた分を基金として積立てている。前年度と比較すると、ふるさと納税寄附額が減少したことにより積立額は減少したものの、基金残高は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庁舎等整備基金：今後の庁舎等の改修を見据えた積立を行い、基金残高は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新クリーンセンターの建設や義務教育学校の整備、支所庁舎等の更新整備等、先送りできない大型事業を控えており多額の経費を要することになるため、基金残高は年々減少していく見込みである。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鹿児島国体延期に伴う執行予定事業費の積立及び特定土地整備基金廃止に伴う財政調整基金への振替により、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今後の地方債借入額の増嵩、合併特例債の発行期限を見据え、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今後も先送りできない大型事業に備えて計画的に積立てを行う予定であるが、事業の実施により地方債の償還は増加すると想定されるため、基金残高は減少する見込みである。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33,365
33,122
283.59
34,832,981
33,616,475
1,108,849
12,960,407
29,895,796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比率は施設の更新が少なければ年次的に上昇することになる。全国及び県平均より低い状況ではあるが、前年度に比べ上昇していることから、今後も南さつま市公共施設等総合管理計画に基づき、施設の長寿命化や施設総量の適正化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89" name="楕円 88"/>
        <xdr:cNvSpPr/>
      </xdr:nvSpPr>
      <xdr:spPr>
        <a:xfrm>
          <a:off x="47117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90" name="有形固定資産減価償却率該当値テキスト"/>
        <xdr:cNvSpPr txBox="1"/>
      </xdr:nvSpPr>
      <xdr:spPr>
        <a:xfrm>
          <a:off x="4813300" y="55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102997</xdr:rowOff>
    </xdr:from>
    <xdr:to>
      <xdr:col>19</xdr:col>
      <xdr:colOff>187325</xdr:colOff>
      <xdr:row>29</xdr:row>
      <xdr:rowOff>33147</xdr:rowOff>
    </xdr:to>
    <xdr:sp macro="" textlink="">
      <xdr:nvSpPr>
        <xdr:cNvPr id="91" name="楕円 90"/>
        <xdr:cNvSpPr/>
      </xdr:nvSpPr>
      <xdr:spPr>
        <a:xfrm>
          <a:off x="4000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153797</xdr:rowOff>
    </xdr:from>
    <xdr:to>
      <xdr:col>23</xdr:col>
      <xdr:colOff>85725</xdr:colOff>
      <xdr:row>29</xdr:row>
      <xdr:rowOff>38481</xdr:rowOff>
    </xdr:to>
    <xdr:cxnSp macro="">
      <xdr:nvCxnSpPr>
        <xdr:cNvPr id="92" name="直線コネクタ 91"/>
        <xdr:cNvCxnSpPr/>
      </xdr:nvCxnSpPr>
      <xdr:spPr>
        <a:xfrm>
          <a:off x="4051300" y="572592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102997</xdr:rowOff>
    </xdr:from>
    <xdr:to>
      <xdr:col>15</xdr:col>
      <xdr:colOff>187325</xdr:colOff>
      <xdr:row>29</xdr:row>
      <xdr:rowOff>33147</xdr:rowOff>
    </xdr:to>
    <xdr:sp macro="" textlink="">
      <xdr:nvSpPr>
        <xdr:cNvPr id="93" name="楕円 92"/>
        <xdr:cNvSpPr/>
      </xdr:nvSpPr>
      <xdr:spPr>
        <a:xfrm>
          <a:off x="3238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153797</xdr:rowOff>
    </xdr:from>
    <xdr:to>
      <xdr:col>19</xdr:col>
      <xdr:colOff>136525</xdr:colOff>
      <xdr:row>28</xdr:row>
      <xdr:rowOff>153797</xdr:rowOff>
    </xdr:to>
    <xdr:cxnSp macro="">
      <xdr:nvCxnSpPr>
        <xdr:cNvPr id="94" name="直線コネクタ 93"/>
        <xdr:cNvCxnSpPr/>
      </xdr:nvCxnSpPr>
      <xdr:spPr>
        <a:xfrm>
          <a:off x="3289300" y="572592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90043</xdr:rowOff>
    </xdr:from>
    <xdr:to>
      <xdr:col>11</xdr:col>
      <xdr:colOff>187325</xdr:colOff>
      <xdr:row>29</xdr:row>
      <xdr:rowOff>20193</xdr:rowOff>
    </xdr:to>
    <xdr:sp macro="" textlink="">
      <xdr:nvSpPr>
        <xdr:cNvPr id="95" name="楕円 94"/>
        <xdr:cNvSpPr/>
      </xdr:nvSpPr>
      <xdr:spPr>
        <a:xfrm>
          <a:off x="2476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140843</xdr:rowOff>
    </xdr:from>
    <xdr:to>
      <xdr:col>15</xdr:col>
      <xdr:colOff>136525</xdr:colOff>
      <xdr:row>28</xdr:row>
      <xdr:rowOff>153797</xdr:rowOff>
    </xdr:to>
    <xdr:cxnSp macro="">
      <xdr:nvCxnSpPr>
        <xdr:cNvPr id="96" name="直線コネクタ 95"/>
        <xdr:cNvCxnSpPr/>
      </xdr:nvCxnSpPr>
      <xdr:spPr>
        <a:xfrm>
          <a:off x="2527300" y="571296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60579</xdr:rowOff>
    </xdr:from>
    <xdr:to>
      <xdr:col>7</xdr:col>
      <xdr:colOff>187325</xdr:colOff>
      <xdr:row>32</xdr:row>
      <xdr:rowOff>162179</xdr:rowOff>
    </xdr:to>
    <xdr:sp macro="" textlink="">
      <xdr:nvSpPr>
        <xdr:cNvPr id="97" name="楕円 96"/>
        <xdr:cNvSpPr/>
      </xdr:nvSpPr>
      <xdr:spPr>
        <a:xfrm>
          <a:off x="1714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32</xdr:row>
      <xdr:rowOff>111379</xdr:rowOff>
    </xdr:to>
    <xdr:cxnSp macro="">
      <xdr:nvCxnSpPr>
        <xdr:cNvPr id="98" name="直線コネクタ 97"/>
        <xdr:cNvCxnSpPr/>
      </xdr:nvCxnSpPr>
      <xdr:spPr>
        <a:xfrm flipV="1">
          <a:off x="1765300" y="5712968"/>
          <a:ext cx="762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9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10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10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49674</xdr:rowOff>
    </xdr:from>
    <xdr:ext cx="405111" cy="259045"/>
    <xdr:sp macro="" textlink="">
      <xdr:nvSpPr>
        <xdr:cNvPr id="103" name="n_1mainValue有形固定資産減価償却率"/>
        <xdr:cNvSpPr txBox="1"/>
      </xdr:nvSpPr>
      <xdr:spPr>
        <a:xfrm>
          <a:off x="38360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49674</xdr:rowOff>
    </xdr:from>
    <xdr:ext cx="405111" cy="259045"/>
    <xdr:sp macro="" textlink="">
      <xdr:nvSpPr>
        <xdr:cNvPr id="104" name="n_2mainValue有形固定資産減価償却率"/>
        <xdr:cNvSpPr txBox="1"/>
      </xdr:nvSpPr>
      <xdr:spPr>
        <a:xfrm>
          <a:off x="30867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36720</xdr:rowOff>
    </xdr:from>
    <xdr:ext cx="405111" cy="259045"/>
    <xdr:sp macro="" textlink="">
      <xdr:nvSpPr>
        <xdr:cNvPr id="105" name="n_3mainValue有形固定資産減価償却率"/>
        <xdr:cNvSpPr txBox="1"/>
      </xdr:nvSpPr>
      <xdr:spPr>
        <a:xfrm>
          <a:off x="2324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153306</xdr:rowOff>
    </xdr:from>
    <xdr:ext cx="405111" cy="259045"/>
    <xdr:sp macro="" textlink="">
      <xdr:nvSpPr>
        <xdr:cNvPr id="106" name="n_4mainValue有形固定資産減価償却率"/>
        <xdr:cNvSpPr txBox="1"/>
      </xdr:nvSpPr>
      <xdr:spPr>
        <a:xfrm>
          <a:off x="15627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や物件費などの経常経費が類似団体より高い水準にあり、分母の数値を引き下げているものの、普通交付税合併支援措置分の縮減に対応するための地域振興基金やふるさと納税寄附金の増額によるふるさと応援基金への積立てにより、類似団体よりも充当可能基金残高が高い水準にあり、分子の数値を引き下げている。結果、債務償還比率は類似団体よりも少なく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167834</xdr:rowOff>
    </xdr:from>
    <xdr:to>
      <xdr:col>76</xdr:col>
      <xdr:colOff>73025</xdr:colOff>
      <xdr:row>28</xdr:row>
      <xdr:rowOff>97984</xdr:rowOff>
    </xdr:to>
    <xdr:sp macro="" textlink="">
      <xdr:nvSpPr>
        <xdr:cNvPr id="153" name="楕円 152"/>
        <xdr:cNvSpPr/>
      </xdr:nvSpPr>
      <xdr:spPr>
        <a:xfrm>
          <a:off x="14744700" y="55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19261</xdr:rowOff>
    </xdr:from>
    <xdr:ext cx="469744" cy="259045"/>
    <xdr:sp macro="" textlink="">
      <xdr:nvSpPr>
        <xdr:cNvPr id="154" name="債務償還比率該当値テキスト"/>
        <xdr:cNvSpPr txBox="1"/>
      </xdr:nvSpPr>
      <xdr:spPr>
        <a:xfrm>
          <a:off x="14846300" y="54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33292</xdr:rowOff>
    </xdr:from>
    <xdr:to>
      <xdr:col>72</xdr:col>
      <xdr:colOff>123825</xdr:colOff>
      <xdr:row>28</xdr:row>
      <xdr:rowOff>134892</xdr:rowOff>
    </xdr:to>
    <xdr:sp macro="" textlink="">
      <xdr:nvSpPr>
        <xdr:cNvPr id="155" name="楕円 154"/>
        <xdr:cNvSpPr/>
      </xdr:nvSpPr>
      <xdr:spPr>
        <a:xfrm>
          <a:off x="14033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47184</xdr:rowOff>
    </xdr:from>
    <xdr:to>
      <xdr:col>76</xdr:col>
      <xdr:colOff>22225</xdr:colOff>
      <xdr:row>28</xdr:row>
      <xdr:rowOff>84092</xdr:rowOff>
    </xdr:to>
    <xdr:cxnSp macro="">
      <xdr:nvCxnSpPr>
        <xdr:cNvPr id="156" name="直線コネクタ 155"/>
        <xdr:cNvCxnSpPr/>
      </xdr:nvCxnSpPr>
      <xdr:spPr>
        <a:xfrm flipV="1">
          <a:off x="14084300" y="5619309"/>
          <a:ext cx="711200" cy="3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61873</xdr:rowOff>
    </xdr:from>
    <xdr:to>
      <xdr:col>68</xdr:col>
      <xdr:colOff>123825</xdr:colOff>
      <xdr:row>28</xdr:row>
      <xdr:rowOff>163473</xdr:rowOff>
    </xdr:to>
    <xdr:sp macro="" textlink="">
      <xdr:nvSpPr>
        <xdr:cNvPr id="157" name="楕円 156"/>
        <xdr:cNvSpPr/>
      </xdr:nvSpPr>
      <xdr:spPr>
        <a:xfrm>
          <a:off x="13271500" y="56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84092</xdr:rowOff>
    </xdr:from>
    <xdr:to>
      <xdr:col>72</xdr:col>
      <xdr:colOff>73025</xdr:colOff>
      <xdr:row>28</xdr:row>
      <xdr:rowOff>112673</xdr:rowOff>
    </xdr:to>
    <xdr:cxnSp macro="">
      <xdr:nvCxnSpPr>
        <xdr:cNvPr id="158" name="直線コネクタ 157"/>
        <xdr:cNvCxnSpPr/>
      </xdr:nvCxnSpPr>
      <xdr:spPr>
        <a:xfrm flipV="1">
          <a:off x="13322300" y="5656217"/>
          <a:ext cx="762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60228</xdr:rowOff>
    </xdr:from>
    <xdr:to>
      <xdr:col>64</xdr:col>
      <xdr:colOff>123825</xdr:colOff>
      <xdr:row>28</xdr:row>
      <xdr:rowOff>161828</xdr:rowOff>
    </xdr:to>
    <xdr:sp macro="" textlink="">
      <xdr:nvSpPr>
        <xdr:cNvPr id="159" name="楕円 158"/>
        <xdr:cNvSpPr/>
      </xdr:nvSpPr>
      <xdr:spPr>
        <a:xfrm>
          <a:off x="12509500" y="56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111028</xdr:rowOff>
    </xdr:from>
    <xdr:to>
      <xdr:col>68</xdr:col>
      <xdr:colOff>73025</xdr:colOff>
      <xdr:row>28</xdr:row>
      <xdr:rowOff>112673</xdr:rowOff>
    </xdr:to>
    <xdr:cxnSp macro="">
      <xdr:nvCxnSpPr>
        <xdr:cNvPr id="160" name="直線コネクタ 159"/>
        <xdr:cNvCxnSpPr/>
      </xdr:nvCxnSpPr>
      <xdr:spPr>
        <a:xfrm>
          <a:off x="12560300" y="5683153"/>
          <a:ext cx="762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75444</xdr:rowOff>
    </xdr:from>
    <xdr:to>
      <xdr:col>60</xdr:col>
      <xdr:colOff>123825</xdr:colOff>
      <xdr:row>29</xdr:row>
      <xdr:rowOff>5594</xdr:rowOff>
    </xdr:to>
    <xdr:sp macro="" textlink="">
      <xdr:nvSpPr>
        <xdr:cNvPr id="161" name="楕円 160"/>
        <xdr:cNvSpPr/>
      </xdr:nvSpPr>
      <xdr:spPr>
        <a:xfrm>
          <a:off x="11747500" y="56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111028</xdr:rowOff>
    </xdr:from>
    <xdr:to>
      <xdr:col>64</xdr:col>
      <xdr:colOff>73025</xdr:colOff>
      <xdr:row>28</xdr:row>
      <xdr:rowOff>126244</xdr:rowOff>
    </xdr:to>
    <xdr:cxnSp macro="">
      <xdr:nvCxnSpPr>
        <xdr:cNvPr id="162" name="直線コネクタ 161"/>
        <xdr:cNvCxnSpPr/>
      </xdr:nvCxnSpPr>
      <xdr:spPr>
        <a:xfrm flipV="1">
          <a:off x="11798300" y="5683153"/>
          <a:ext cx="762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151419</xdr:rowOff>
    </xdr:from>
    <xdr:ext cx="469744" cy="259045"/>
    <xdr:sp macro="" textlink="">
      <xdr:nvSpPr>
        <xdr:cNvPr id="167" name="n_1mainValue債務償還比率"/>
        <xdr:cNvSpPr txBox="1"/>
      </xdr:nvSpPr>
      <xdr:spPr>
        <a:xfrm>
          <a:off x="13836727" y="538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8550</xdr:rowOff>
    </xdr:from>
    <xdr:ext cx="469744" cy="259045"/>
    <xdr:sp macro="" textlink="">
      <xdr:nvSpPr>
        <xdr:cNvPr id="168" name="n_2mainValue債務償還比率"/>
        <xdr:cNvSpPr txBox="1"/>
      </xdr:nvSpPr>
      <xdr:spPr>
        <a:xfrm>
          <a:off x="13087427" y="54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6905</xdr:rowOff>
    </xdr:from>
    <xdr:ext cx="469744" cy="259045"/>
    <xdr:sp macro="" textlink="">
      <xdr:nvSpPr>
        <xdr:cNvPr id="169" name="n_3mainValue債務償還比率"/>
        <xdr:cNvSpPr txBox="1"/>
      </xdr:nvSpPr>
      <xdr:spPr>
        <a:xfrm>
          <a:off x="12325427" y="540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22121</xdr:rowOff>
    </xdr:from>
    <xdr:ext cx="469744" cy="259045"/>
    <xdr:sp macro="" textlink="">
      <xdr:nvSpPr>
        <xdr:cNvPr id="170" name="n_4mainValue債務償還比率"/>
        <xdr:cNvSpPr txBox="1"/>
      </xdr:nvSpPr>
      <xdr:spPr>
        <a:xfrm>
          <a:off x="11563427" y="542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33,365
33,122
283.59
34,832,981
33,616,475
1,108,849
12,960,407
29,895,796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3" name="楕円 72"/>
        <xdr:cNvSpPr/>
      </xdr:nvSpPr>
      <xdr:spPr>
        <a:xfrm>
          <a:off x="4584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154957</xdr:rowOff>
    </xdr:from>
    <xdr:ext cx="405111" cy="259045"/>
    <xdr:sp macro="" textlink="">
      <xdr:nvSpPr>
        <xdr:cNvPr id="74" name="【道路】&#10;有形固定資産減価償却率該当値テキスト"/>
        <xdr:cNvSpPr txBox="1"/>
      </xdr:nvSpPr>
      <xdr:spPr>
        <a:xfrm>
          <a:off x="4673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107315</xdr:rowOff>
    </xdr:from>
    <xdr:to>
      <xdr:col>20</xdr:col>
      <xdr:colOff>38100</xdr:colOff>
      <xdr:row>37</xdr:row>
      <xdr:rowOff>37465</xdr:rowOff>
    </xdr:to>
    <xdr:sp macro="" textlink="">
      <xdr:nvSpPr>
        <xdr:cNvPr id="75" name="楕円 74"/>
        <xdr:cNvSpPr/>
      </xdr:nvSpPr>
      <xdr:spPr>
        <a:xfrm>
          <a:off x="3746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158115</xdr:rowOff>
    </xdr:from>
    <xdr:to>
      <xdr:col>24</xdr:col>
      <xdr:colOff>63500</xdr:colOff>
      <xdr:row>37</xdr:row>
      <xdr:rowOff>11430</xdr:rowOff>
    </xdr:to>
    <xdr:cxnSp macro="">
      <xdr:nvCxnSpPr>
        <xdr:cNvPr id="76" name="直線コネクタ 75"/>
        <xdr:cNvCxnSpPr/>
      </xdr:nvCxnSpPr>
      <xdr:spPr>
        <a:xfrm>
          <a:off x="3797300" y="63303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7" name="楕円 76"/>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158115</xdr:rowOff>
    </xdr:from>
    <xdr:to>
      <xdr:col>19</xdr:col>
      <xdr:colOff>177800</xdr:colOff>
      <xdr:row>36</xdr:row>
      <xdr:rowOff>158115</xdr:rowOff>
    </xdr:to>
    <xdr:cxnSp macro="">
      <xdr:nvCxnSpPr>
        <xdr:cNvPr id="78" name="直線コネクタ 77"/>
        <xdr:cNvCxnSpPr/>
      </xdr:nvCxnSpPr>
      <xdr:spPr>
        <a:xfrm>
          <a:off x="2908300" y="6330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macro="" textlink="">
      <xdr:nvSpPr>
        <xdr:cNvPr id="79" name="楕円 78"/>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36</xdr:row>
      <xdr:rowOff>158115</xdr:rowOff>
    </xdr:to>
    <xdr:cxnSp macro="">
      <xdr:nvCxnSpPr>
        <xdr:cNvPr id="80" name="直線コネクタ 79"/>
        <xdr:cNvCxnSpPr/>
      </xdr:nvCxnSpPr>
      <xdr:spPr>
        <a:xfrm>
          <a:off x="2019300" y="6301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128270</xdr:rowOff>
    </xdr:from>
    <xdr:to>
      <xdr:col>6</xdr:col>
      <xdr:colOff>38100</xdr:colOff>
      <xdr:row>42</xdr:row>
      <xdr:rowOff>58420</xdr:rowOff>
    </xdr:to>
    <xdr:sp macro="" textlink="">
      <xdr:nvSpPr>
        <xdr:cNvPr id="81" name="楕円 80"/>
        <xdr:cNvSpPr/>
      </xdr:nvSpPr>
      <xdr:spPr>
        <a:xfrm>
          <a:off x="107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129540</xdr:rowOff>
    </xdr:from>
    <xdr:to>
      <xdr:col>10</xdr:col>
      <xdr:colOff>114300</xdr:colOff>
      <xdr:row>42</xdr:row>
      <xdr:rowOff>7620</xdr:rowOff>
    </xdr:to>
    <xdr:cxnSp macro="">
      <xdr:nvCxnSpPr>
        <xdr:cNvPr id="82" name="直線コネクタ 81"/>
        <xdr:cNvCxnSpPr/>
      </xdr:nvCxnSpPr>
      <xdr:spPr>
        <a:xfrm flipV="1">
          <a:off x="1130300" y="6301740"/>
          <a:ext cx="8890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53992</xdr:rowOff>
    </xdr:from>
    <xdr:ext cx="405111" cy="259045"/>
    <xdr:sp macro="" textlink="">
      <xdr:nvSpPr>
        <xdr:cNvPr id="87" name="n_1mainValue【道路】&#10;有形固定資産減価償却率"/>
        <xdr:cNvSpPr txBox="1"/>
      </xdr:nvSpPr>
      <xdr:spPr>
        <a:xfrm>
          <a:off x="3582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88" name="n_2mainValue【道路】&#10;有形固定資産減価償却率"/>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25417</xdr:rowOff>
    </xdr:from>
    <xdr:ext cx="405111" cy="259045"/>
    <xdr:sp macro="" textlink="">
      <xdr:nvSpPr>
        <xdr:cNvPr id="89" name="n_3mainValue【道路】&#10;有形固定資産減価償却率"/>
        <xdr:cNvSpPr txBox="1"/>
      </xdr:nvSpPr>
      <xdr:spPr>
        <a:xfrm>
          <a:off x="1816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49547</xdr:rowOff>
    </xdr:from>
    <xdr:ext cx="405111" cy="259045"/>
    <xdr:sp macro="" textlink="">
      <xdr:nvSpPr>
        <xdr:cNvPr id="90" name="n_4mainValue【道路】&#10;有形固定資産減価償却率"/>
        <xdr:cNvSpPr txBox="1"/>
      </xdr:nvSpPr>
      <xdr:spPr>
        <a:xfrm>
          <a:off x="927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20349</xdr:rowOff>
    </xdr:from>
    <xdr:to>
      <xdr:col>55</xdr:col>
      <xdr:colOff>50800</xdr:colOff>
      <xdr:row>40</xdr:row>
      <xdr:rowOff>121949</xdr:rowOff>
    </xdr:to>
    <xdr:sp macro="" textlink="">
      <xdr:nvSpPr>
        <xdr:cNvPr id="132" name="楕円 131"/>
        <xdr:cNvSpPr/>
      </xdr:nvSpPr>
      <xdr:spPr>
        <a:xfrm>
          <a:off x="10426700" y="68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43226</xdr:rowOff>
    </xdr:from>
    <xdr:ext cx="534377" cy="259045"/>
    <xdr:sp macro="" textlink="">
      <xdr:nvSpPr>
        <xdr:cNvPr id="133" name="【道路】&#10;一人当たり延長該当値テキスト"/>
        <xdr:cNvSpPr txBox="1"/>
      </xdr:nvSpPr>
      <xdr:spPr>
        <a:xfrm>
          <a:off x="10515600" y="67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60289</xdr:rowOff>
    </xdr:from>
    <xdr:to>
      <xdr:col>50</xdr:col>
      <xdr:colOff>165100</xdr:colOff>
      <xdr:row>40</xdr:row>
      <xdr:rowOff>161889</xdr:rowOff>
    </xdr:to>
    <xdr:sp macro="" textlink="">
      <xdr:nvSpPr>
        <xdr:cNvPr id="134" name="楕円 133"/>
        <xdr:cNvSpPr/>
      </xdr:nvSpPr>
      <xdr:spPr>
        <a:xfrm>
          <a:off x="9588500" y="69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71149</xdr:rowOff>
    </xdr:from>
    <xdr:to>
      <xdr:col>55</xdr:col>
      <xdr:colOff>0</xdr:colOff>
      <xdr:row>40</xdr:row>
      <xdr:rowOff>111089</xdr:rowOff>
    </xdr:to>
    <xdr:cxnSp macro="">
      <xdr:nvCxnSpPr>
        <xdr:cNvPr id="135" name="直線コネクタ 134"/>
        <xdr:cNvCxnSpPr/>
      </xdr:nvCxnSpPr>
      <xdr:spPr>
        <a:xfrm flipV="1">
          <a:off x="9639300" y="6929149"/>
          <a:ext cx="8382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65133</xdr:rowOff>
    </xdr:from>
    <xdr:to>
      <xdr:col>46</xdr:col>
      <xdr:colOff>38100</xdr:colOff>
      <xdr:row>40</xdr:row>
      <xdr:rowOff>166733</xdr:rowOff>
    </xdr:to>
    <xdr:sp macro="" textlink="">
      <xdr:nvSpPr>
        <xdr:cNvPr id="136" name="楕円 135"/>
        <xdr:cNvSpPr/>
      </xdr:nvSpPr>
      <xdr:spPr>
        <a:xfrm>
          <a:off x="8699500" y="69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111089</xdr:rowOff>
    </xdr:from>
    <xdr:to>
      <xdr:col>50</xdr:col>
      <xdr:colOff>114300</xdr:colOff>
      <xdr:row>40</xdr:row>
      <xdr:rowOff>115933</xdr:rowOff>
    </xdr:to>
    <xdr:cxnSp macro="">
      <xdr:nvCxnSpPr>
        <xdr:cNvPr id="137" name="直線コネクタ 136"/>
        <xdr:cNvCxnSpPr/>
      </xdr:nvCxnSpPr>
      <xdr:spPr>
        <a:xfrm flipV="1">
          <a:off x="8750300" y="6969089"/>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76574</xdr:rowOff>
    </xdr:from>
    <xdr:to>
      <xdr:col>41</xdr:col>
      <xdr:colOff>101600</xdr:colOff>
      <xdr:row>41</xdr:row>
      <xdr:rowOff>6724</xdr:rowOff>
    </xdr:to>
    <xdr:sp macro="" textlink="">
      <xdr:nvSpPr>
        <xdr:cNvPr id="138" name="楕円 137"/>
        <xdr:cNvSpPr/>
      </xdr:nvSpPr>
      <xdr:spPr>
        <a:xfrm>
          <a:off x="7810500" y="69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115933</xdr:rowOff>
    </xdr:from>
    <xdr:to>
      <xdr:col>45</xdr:col>
      <xdr:colOff>177800</xdr:colOff>
      <xdr:row>40</xdr:row>
      <xdr:rowOff>127374</xdr:rowOff>
    </xdr:to>
    <xdr:cxnSp macro="">
      <xdr:nvCxnSpPr>
        <xdr:cNvPr id="139" name="直線コネクタ 138"/>
        <xdr:cNvCxnSpPr/>
      </xdr:nvCxnSpPr>
      <xdr:spPr>
        <a:xfrm flipV="1">
          <a:off x="7861300" y="6973933"/>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90605</xdr:rowOff>
    </xdr:from>
    <xdr:to>
      <xdr:col>36</xdr:col>
      <xdr:colOff>165100</xdr:colOff>
      <xdr:row>41</xdr:row>
      <xdr:rowOff>20755</xdr:rowOff>
    </xdr:to>
    <xdr:sp macro="" textlink="">
      <xdr:nvSpPr>
        <xdr:cNvPr id="140" name="楕円 139"/>
        <xdr:cNvSpPr/>
      </xdr:nvSpPr>
      <xdr:spPr>
        <a:xfrm>
          <a:off x="6921500" y="69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127374</xdr:rowOff>
    </xdr:from>
    <xdr:to>
      <xdr:col>41</xdr:col>
      <xdr:colOff>50800</xdr:colOff>
      <xdr:row>40</xdr:row>
      <xdr:rowOff>141405</xdr:rowOff>
    </xdr:to>
    <xdr:cxnSp macro="">
      <xdr:nvCxnSpPr>
        <xdr:cNvPr id="141" name="直線コネクタ 140"/>
        <xdr:cNvCxnSpPr/>
      </xdr:nvCxnSpPr>
      <xdr:spPr>
        <a:xfrm flipV="1">
          <a:off x="6972300" y="6985374"/>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6966</xdr:rowOff>
    </xdr:from>
    <xdr:ext cx="534377" cy="259045"/>
    <xdr:sp macro="" textlink="">
      <xdr:nvSpPr>
        <xdr:cNvPr id="146" name="n_1mainValue【道路】&#10;一人当たり延長"/>
        <xdr:cNvSpPr txBox="1"/>
      </xdr:nvSpPr>
      <xdr:spPr>
        <a:xfrm>
          <a:off x="9359411" y="66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11810</xdr:rowOff>
    </xdr:from>
    <xdr:ext cx="534377" cy="259045"/>
    <xdr:sp macro="" textlink="">
      <xdr:nvSpPr>
        <xdr:cNvPr id="147" name="n_2mainValue【道路】&#10;一人当たり延長"/>
        <xdr:cNvSpPr txBox="1"/>
      </xdr:nvSpPr>
      <xdr:spPr>
        <a:xfrm>
          <a:off x="8483111" y="66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23251</xdr:rowOff>
    </xdr:from>
    <xdr:ext cx="534377" cy="259045"/>
    <xdr:sp macro="" textlink="">
      <xdr:nvSpPr>
        <xdr:cNvPr id="148" name="n_3mainValue【道路】&#10;一人当たり延長"/>
        <xdr:cNvSpPr txBox="1"/>
      </xdr:nvSpPr>
      <xdr:spPr>
        <a:xfrm>
          <a:off x="7594111" y="67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37282</xdr:rowOff>
    </xdr:from>
    <xdr:ext cx="534377" cy="259045"/>
    <xdr:sp macro="" textlink="">
      <xdr:nvSpPr>
        <xdr:cNvPr id="149" name="n_4mainValue【道路】&#10;一人当たり延長"/>
        <xdr:cNvSpPr txBox="1"/>
      </xdr:nvSpPr>
      <xdr:spPr>
        <a:xfrm>
          <a:off x="6705111" y="67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89" name="楕円 188"/>
        <xdr:cNvSpPr/>
      </xdr:nvSpPr>
      <xdr:spPr>
        <a:xfrm>
          <a:off x="4584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170197</xdr:rowOff>
    </xdr:from>
    <xdr:ext cx="405111" cy="259045"/>
    <xdr:sp macro="" textlink="">
      <xdr:nvSpPr>
        <xdr:cNvPr id="190" name="【橋りょう・トンネル】&#10;有形固定資産減価償却率該当値テキスト"/>
        <xdr:cNvSpPr txBox="1"/>
      </xdr:nvSpPr>
      <xdr:spPr>
        <a:xfrm>
          <a:off x="4673600"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91" name="楕円 190"/>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26670</xdr:rowOff>
    </xdr:from>
    <xdr:to>
      <xdr:col>24</xdr:col>
      <xdr:colOff>63500</xdr:colOff>
      <xdr:row>62</xdr:row>
      <xdr:rowOff>41910</xdr:rowOff>
    </xdr:to>
    <xdr:cxnSp macro="">
      <xdr:nvCxnSpPr>
        <xdr:cNvPr id="192" name="直線コネクタ 191"/>
        <xdr:cNvCxnSpPr/>
      </xdr:nvCxnSpPr>
      <xdr:spPr>
        <a:xfrm flipV="1">
          <a:off x="3797300" y="106565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93" name="楕円 192"/>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41910</xdr:rowOff>
    </xdr:to>
    <xdr:cxnSp macro="">
      <xdr:nvCxnSpPr>
        <xdr:cNvPr id="194" name="直線コネクタ 193"/>
        <xdr:cNvCxnSpPr/>
      </xdr:nvCxnSpPr>
      <xdr:spPr>
        <a:xfrm>
          <a:off x="2908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5" name="楕円 194"/>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41910</xdr:rowOff>
    </xdr:to>
    <xdr:cxnSp macro="">
      <xdr:nvCxnSpPr>
        <xdr:cNvPr id="196" name="直線コネクタ 195"/>
        <xdr:cNvCxnSpPr/>
      </xdr:nvCxnSpPr>
      <xdr:spPr>
        <a:xfrm>
          <a:off x="2019300" y="106527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97" name="楕円 196"/>
        <xdr:cNvSpPr/>
      </xdr:nvSpPr>
      <xdr:spPr>
        <a:xfrm>
          <a:off x="107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62</xdr:row>
      <xdr:rowOff>22860</xdr:rowOff>
    </xdr:to>
    <xdr:cxnSp macro="">
      <xdr:nvCxnSpPr>
        <xdr:cNvPr id="198" name="直線コネクタ 197"/>
        <xdr:cNvCxnSpPr/>
      </xdr:nvCxnSpPr>
      <xdr:spPr>
        <a:xfrm>
          <a:off x="1130300" y="10624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203" name="n_1mainValue【橋りょう・トンネル】&#10;有形固定資産減価償却率"/>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204" name="n_2mainValue【橋りょう・トンネル】&#10;有形固定資産減価償却率"/>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5" name="n_3main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206" name="n_4mainValue【橋りょう・トンネル】&#10;有形固定資産減価償却率"/>
        <xdr:cNvSpPr txBox="1"/>
      </xdr:nvSpPr>
      <xdr:spPr>
        <a:xfrm>
          <a:off x="927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88845</xdr:rowOff>
    </xdr:from>
    <xdr:to>
      <xdr:col>55</xdr:col>
      <xdr:colOff>50800</xdr:colOff>
      <xdr:row>63</xdr:row>
      <xdr:rowOff>18995</xdr:rowOff>
    </xdr:to>
    <xdr:sp macro="" textlink="">
      <xdr:nvSpPr>
        <xdr:cNvPr id="246" name="楕円 245"/>
        <xdr:cNvSpPr/>
      </xdr:nvSpPr>
      <xdr:spPr>
        <a:xfrm>
          <a:off x="10426700" y="107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111722</xdr:rowOff>
    </xdr:from>
    <xdr:ext cx="599010" cy="259045"/>
    <xdr:sp macro="" textlink="">
      <xdr:nvSpPr>
        <xdr:cNvPr id="247" name="【橋りょう・トンネル】&#10;一人当たり有形固定資産（償却資産）額該当値テキスト"/>
        <xdr:cNvSpPr txBox="1"/>
      </xdr:nvSpPr>
      <xdr:spPr>
        <a:xfrm>
          <a:off x="10515600" y="1057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103250</xdr:rowOff>
    </xdr:from>
    <xdr:to>
      <xdr:col>50</xdr:col>
      <xdr:colOff>165100</xdr:colOff>
      <xdr:row>63</xdr:row>
      <xdr:rowOff>33400</xdr:rowOff>
    </xdr:to>
    <xdr:sp macro="" textlink="">
      <xdr:nvSpPr>
        <xdr:cNvPr id="248" name="楕円 247"/>
        <xdr:cNvSpPr/>
      </xdr:nvSpPr>
      <xdr:spPr>
        <a:xfrm>
          <a:off x="9588500" y="1073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139645</xdr:rowOff>
    </xdr:from>
    <xdr:to>
      <xdr:col>55</xdr:col>
      <xdr:colOff>0</xdr:colOff>
      <xdr:row>62</xdr:row>
      <xdr:rowOff>154050</xdr:rowOff>
    </xdr:to>
    <xdr:cxnSp macro="">
      <xdr:nvCxnSpPr>
        <xdr:cNvPr id="249" name="直線コネクタ 248"/>
        <xdr:cNvCxnSpPr/>
      </xdr:nvCxnSpPr>
      <xdr:spPr>
        <a:xfrm flipV="1">
          <a:off x="9639300" y="10769545"/>
          <a:ext cx="8382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107213</xdr:rowOff>
    </xdr:from>
    <xdr:to>
      <xdr:col>46</xdr:col>
      <xdr:colOff>38100</xdr:colOff>
      <xdr:row>63</xdr:row>
      <xdr:rowOff>37363</xdr:rowOff>
    </xdr:to>
    <xdr:sp macro="" textlink="">
      <xdr:nvSpPr>
        <xdr:cNvPr id="250" name="楕円 249"/>
        <xdr:cNvSpPr/>
      </xdr:nvSpPr>
      <xdr:spPr>
        <a:xfrm>
          <a:off x="8699500" y="107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154050</xdr:rowOff>
    </xdr:from>
    <xdr:to>
      <xdr:col>50</xdr:col>
      <xdr:colOff>114300</xdr:colOff>
      <xdr:row>62</xdr:row>
      <xdr:rowOff>158013</xdr:rowOff>
    </xdr:to>
    <xdr:cxnSp macro="">
      <xdr:nvCxnSpPr>
        <xdr:cNvPr id="251" name="直線コネクタ 250"/>
        <xdr:cNvCxnSpPr/>
      </xdr:nvCxnSpPr>
      <xdr:spPr>
        <a:xfrm flipV="1">
          <a:off x="8750300" y="10783950"/>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113839</xdr:rowOff>
    </xdr:from>
    <xdr:to>
      <xdr:col>41</xdr:col>
      <xdr:colOff>101600</xdr:colOff>
      <xdr:row>63</xdr:row>
      <xdr:rowOff>43989</xdr:rowOff>
    </xdr:to>
    <xdr:sp macro="" textlink="">
      <xdr:nvSpPr>
        <xdr:cNvPr id="252" name="楕円 251"/>
        <xdr:cNvSpPr/>
      </xdr:nvSpPr>
      <xdr:spPr>
        <a:xfrm>
          <a:off x="7810500" y="107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158013</xdr:rowOff>
    </xdr:from>
    <xdr:to>
      <xdr:col>45</xdr:col>
      <xdr:colOff>177800</xdr:colOff>
      <xdr:row>62</xdr:row>
      <xdr:rowOff>164639</xdr:rowOff>
    </xdr:to>
    <xdr:cxnSp macro="">
      <xdr:nvCxnSpPr>
        <xdr:cNvPr id="253" name="直線コネクタ 252"/>
        <xdr:cNvCxnSpPr/>
      </xdr:nvCxnSpPr>
      <xdr:spPr>
        <a:xfrm flipV="1">
          <a:off x="7861300" y="10787913"/>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117960</xdr:rowOff>
    </xdr:from>
    <xdr:to>
      <xdr:col>36</xdr:col>
      <xdr:colOff>165100</xdr:colOff>
      <xdr:row>63</xdr:row>
      <xdr:rowOff>48110</xdr:rowOff>
    </xdr:to>
    <xdr:sp macro="" textlink="">
      <xdr:nvSpPr>
        <xdr:cNvPr id="254" name="楕円 253"/>
        <xdr:cNvSpPr/>
      </xdr:nvSpPr>
      <xdr:spPr>
        <a:xfrm>
          <a:off x="6921500" y="107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164639</xdr:rowOff>
    </xdr:from>
    <xdr:to>
      <xdr:col>41</xdr:col>
      <xdr:colOff>50800</xdr:colOff>
      <xdr:row>62</xdr:row>
      <xdr:rowOff>168760</xdr:rowOff>
    </xdr:to>
    <xdr:cxnSp macro="">
      <xdr:nvCxnSpPr>
        <xdr:cNvPr id="255" name="直線コネクタ 254"/>
        <xdr:cNvCxnSpPr/>
      </xdr:nvCxnSpPr>
      <xdr:spPr>
        <a:xfrm flipV="1">
          <a:off x="6972300" y="10794539"/>
          <a:ext cx="889000" cy="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24527</xdr:rowOff>
    </xdr:from>
    <xdr:ext cx="599010" cy="259045"/>
    <xdr:sp macro="" textlink="">
      <xdr:nvSpPr>
        <xdr:cNvPr id="260" name="n_1mainValue【橋りょう・トンネル】&#10;一人当たり有形固定資産（償却資産）額"/>
        <xdr:cNvSpPr txBox="1"/>
      </xdr:nvSpPr>
      <xdr:spPr>
        <a:xfrm>
          <a:off x="9327095" y="1082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28490</xdr:rowOff>
    </xdr:from>
    <xdr:ext cx="599010" cy="259045"/>
    <xdr:sp macro="" textlink="">
      <xdr:nvSpPr>
        <xdr:cNvPr id="261" name="n_2mainValue【橋りょう・トンネル】&#10;一人当たり有形固定資産（償却資産）額"/>
        <xdr:cNvSpPr txBox="1"/>
      </xdr:nvSpPr>
      <xdr:spPr>
        <a:xfrm>
          <a:off x="8450795" y="1082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35116</xdr:rowOff>
    </xdr:from>
    <xdr:ext cx="599010" cy="259045"/>
    <xdr:sp macro="" textlink="">
      <xdr:nvSpPr>
        <xdr:cNvPr id="262" name="n_3mainValue【橋りょう・トンネル】&#10;一人当たり有形固定資産（償却資産）額"/>
        <xdr:cNvSpPr txBox="1"/>
      </xdr:nvSpPr>
      <xdr:spPr>
        <a:xfrm>
          <a:off x="7561795" y="1083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39237</xdr:rowOff>
    </xdr:from>
    <xdr:ext cx="599010" cy="259045"/>
    <xdr:sp macro="" textlink="">
      <xdr:nvSpPr>
        <xdr:cNvPr id="263" name="n_4mainValue【橋りょう・トンネル】&#10;一人当たり有形固定資産（償却資産）額"/>
        <xdr:cNvSpPr txBox="1"/>
      </xdr:nvSpPr>
      <xdr:spPr>
        <a:xfrm>
          <a:off x="6672795" y="1084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4" name="楕円 303"/>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5" name="【公営住宅】&#10;有形固定資産減価償却率該当値テキスト"/>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306" name="楕円 305"/>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114300</xdr:rowOff>
    </xdr:to>
    <xdr:cxnSp macro="">
      <xdr:nvCxnSpPr>
        <xdr:cNvPr id="307" name="直線コネクタ 306"/>
        <xdr:cNvCxnSpPr/>
      </xdr:nvCxnSpPr>
      <xdr:spPr>
        <a:xfrm>
          <a:off x="3797300" y="1433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8" name="楕円 307"/>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106680</xdr:rowOff>
    </xdr:to>
    <xdr:cxnSp macro="">
      <xdr:nvCxnSpPr>
        <xdr:cNvPr id="309" name="直線コネクタ 308"/>
        <xdr:cNvCxnSpPr/>
      </xdr:nvCxnSpPr>
      <xdr:spPr>
        <a:xfrm>
          <a:off x="2908300" y="1433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10" name="楕円 309"/>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106680</xdr:rowOff>
    </xdr:to>
    <xdr:cxnSp macro="">
      <xdr:nvCxnSpPr>
        <xdr:cNvPr id="311" name="直線コネクタ 310"/>
        <xdr:cNvCxnSpPr/>
      </xdr:nvCxnSpPr>
      <xdr:spPr>
        <a:xfrm>
          <a:off x="2019300" y="14317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2" name="楕円 311"/>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87630</xdr:rowOff>
    </xdr:to>
    <xdr:cxnSp macro="">
      <xdr:nvCxnSpPr>
        <xdr:cNvPr id="313" name="直線コネクタ 312"/>
        <xdr:cNvCxnSpPr/>
      </xdr:nvCxnSpPr>
      <xdr:spPr>
        <a:xfrm>
          <a:off x="1130300" y="14279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318" name="n_1mainValue【公営住宅】&#10;有形固定資産減価償却率"/>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9"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20" name="n_3mainValue【公営住宅】&#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1" name="n_4main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90765</xdr:rowOff>
    </xdr:from>
    <xdr:to>
      <xdr:col>55</xdr:col>
      <xdr:colOff>50800</xdr:colOff>
      <xdr:row>86</xdr:row>
      <xdr:rowOff>20915</xdr:rowOff>
    </xdr:to>
    <xdr:sp macro="" textlink="">
      <xdr:nvSpPr>
        <xdr:cNvPr id="359" name="楕円 358"/>
        <xdr:cNvSpPr/>
      </xdr:nvSpPr>
      <xdr:spPr>
        <a:xfrm>
          <a:off x="10426700" y="146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50142</xdr:rowOff>
    </xdr:from>
    <xdr:ext cx="469744" cy="259045"/>
    <xdr:sp macro="" textlink="">
      <xdr:nvSpPr>
        <xdr:cNvPr id="360" name="【公営住宅】&#10;一人当たり面積該当値テキスト"/>
        <xdr:cNvSpPr txBox="1"/>
      </xdr:nvSpPr>
      <xdr:spPr>
        <a:xfrm>
          <a:off x="10515600" y="1445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91678</xdr:rowOff>
    </xdr:from>
    <xdr:to>
      <xdr:col>50</xdr:col>
      <xdr:colOff>165100</xdr:colOff>
      <xdr:row>86</xdr:row>
      <xdr:rowOff>21828</xdr:rowOff>
    </xdr:to>
    <xdr:sp macro="" textlink="">
      <xdr:nvSpPr>
        <xdr:cNvPr id="361" name="楕円 360"/>
        <xdr:cNvSpPr/>
      </xdr:nvSpPr>
      <xdr:spPr>
        <a:xfrm>
          <a:off x="9588500" y="146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141565</xdr:rowOff>
    </xdr:from>
    <xdr:to>
      <xdr:col>55</xdr:col>
      <xdr:colOff>0</xdr:colOff>
      <xdr:row>85</xdr:row>
      <xdr:rowOff>142478</xdr:rowOff>
    </xdr:to>
    <xdr:cxnSp macro="">
      <xdr:nvCxnSpPr>
        <xdr:cNvPr id="362" name="直線コネクタ 361"/>
        <xdr:cNvCxnSpPr/>
      </xdr:nvCxnSpPr>
      <xdr:spPr>
        <a:xfrm flipV="1">
          <a:off x="9639300" y="14714815"/>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92639</xdr:rowOff>
    </xdr:from>
    <xdr:to>
      <xdr:col>46</xdr:col>
      <xdr:colOff>38100</xdr:colOff>
      <xdr:row>86</xdr:row>
      <xdr:rowOff>22789</xdr:rowOff>
    </xdr:to>
    <xdr:sp macro="" textlink="">
      <xdr:nvSpPr>
        <xdr:cNvPr id="363" name="楕円 362"/>
        <xdr:cNvSpPr/>
      </xdr:nvSpPr>
      <xdr:spPr>
        <a:xfrm>
          <a:off x="8699500" y="146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142478</xdr:rowOff>
    </xdr:from>
    <xdr:to>
      <xdr:col>50</xdr:col>
      <xdr:colOff>114300</xdr:colOff>
      <xdr:row>85</xdr:row>
      <xdr:rowOff>143439</xdr:rowOff>
    </xdr:to>
    <xdr:cxnSp macro="">
      <xdr:nvCxnSpPr>
        <xdr:cNvPr id="364" name="直線コネクタ 363"/>
        <xdr:cNvCxnSpPr/>
      </xdr:nvCxnSpPr>
      <xdr:spPr>
        <a:xfrm flipV="1">
          <a:off x="8750300" y="1471572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93737</xdr:rowOff>
    </xdr:from>
    <xdr:to>
      <xdr:col>41</xdr:col>
      <xdr:colOff>101600</xdr:colOff>
      <xdr:row>86</xdr:row>
      <xdr:rowOff>23887</xdr:rowOff>
    </xdr:to>
    <xdr:sp macro="" textlink="">
      <xdr:nvSpPr>
        <xdr:cNvPr id="365" name="楕円 364"/>
        <xdr:cNvSpPr/>
      </xdr:nvSpPr>
      <xdr:spPr>
        <a:xfrm>
          <a:off x="7810500" y="146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143439</xdr:rowOff>
    </xdr:from>
    <xdr:to>
      <xdr:col>45</xdr:col>
      <xdr:colOff>177800</xdr:colOff>
      <xdr:row>85</xdr:row>
      <xdr:rowOff>144537</xdr:rowOff>
    </xdr:to>
    <xdr:cxnSp macro="">
      <xdr:nvCxnSpPr>
        <xdr:cNvPr id="366" name="直線コネクタ 365"/>
        <xdr:cNvCxnSpPr/>
      </xdr:nvCxnSpPr>
      <xdr:spPr>
        <a:xfrm flipV="1">
          <a:off x="7861300" y="1471668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94971</xdr:rowOff>
    </xdr:from>
    <xdr:to>
      <xdr:col>36</xdr:col>
      <xdr:colOff>165100</xdr:colOff>
      <xdr:row>86</xdr:row>
      <xdr:rowOff>25121</xdr:rowOff>
    </xdr:to>
    <xdr:sp macro="" textlink="">
      <xdr:nvSpPr>
        <xdr:cNvPr id="367" name="楕円 366"/>
        <xdr:cNvSpPr/>
      </xdr:nvSpPr>
      <xdr:spPr>
        <a:xfrm>
          <a:off x="6921500" y="146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144537</xdr:rowOff>
    </xdr:from>
    <xdr:to>
      <xdr:col>41</xdr:col>
      <xdr:colOff>50800</xdr:colOff>
      <xdr:row>85</xdr:row>
      <xdr:rowOff>145771</xdr:rowOff>
    </xdr:to>
    <xdr:cxnSp macro="">
      <xdr:nvCxnSpPr>
        <xdr:cNvPr id="368" name="直線コネクタ 367"/>
        <xdr:cNvCxnSpPr/>
      </xdr:nvCxnSpPr>
      <xdr:spPr>
        <a:xfrm flipV="1">
          <a:off x="6972300" y="1471778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38355</xdr:rowOff>
    </xdr:from>
    <xdr:ext cx="469744" cy="259045"/>
    <xdr:sp macro="" textlink="">
      <xdr:nvSpPr>
        <xdr:cNvPr id="373" name="n_1mainValue【公営住宅】&#10;一人当たり面積"/>
        <xdr:cNvSpPr txBox="1"/>
      </xdr:nvSpPr>
      <xdr:spPr>
        <a:xfrm>
          <a:off x="9391727" y="144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39316</xdr:rowOff>
    </xdr:from>
    <xdr:ext cx="469744" cy="259045"/>
    <xdr:sp macro="" textlink="">
      <xdr:nvSpPr>
        <xdr:cNvPr id="374" name="n_2mainValue【公営住宅】&#10;一人当たり面積"/>
        <xdr:cNvSpPr txBox="1"/>
      </xdr:nvSpPr>
      <xdr:spPr>
        <a:xfrm>
          <a:off x="8515427" y="1444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40414</xdr:rowOff>
    </xdr:from>
    <xdr:ext cx="469744" cy="259045"/>
    <xdr:sp macro="" textlink="">
      <xdr:nvSpPr>
        <xdr:cNvPr id="375" name="n_3mainValue【公営住宅】&#10;一人当たり面積"/>
        <xdr:cNvSpPr txBox="1"/>
      </xdr:nvSpPr>
      <xdr:spPr>
        <a:xfrm>
          <a:off x="7626427" y="1444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41648</xdr:rowOff>
    </xdr:from>
    <xdr:ext cx="469744" cy="259045"/>
    <xdr:sp macro="" textlink="">
      <xdr:nvSpPr>
        <xdr:cNvPr id="376" name="n_4mainValue【公営住宅】&#10;一人当たり面積"/>
        <xdr:cNvSpPr txBox="1"/>
      </xdr:nvSpPr>
      <xdr:spPr>
        <a:xfrm>
          <a:off x="6737427" y="1444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72752</xdr:rowOff>
    </xdr:from>
    <xdr:to>
      <xdr:col>24</xdr:col>
      <xdr:colOff>114300</xdr:colOff>
      <xdr:row>109</xdr:row>
      <xdr:rowOff>2902</xdr:rowOff>
    </xdr:to>
    <xdr:sp macro="" textlink="">
      <xdr:nvSpPr>
        <xdr:cNvPr id="418" name="楕円 417"/>
        <xdr:cNvSpPr/>
      </xdr:nvSpPr>
      <xdr:spPr>
        <a:xfrm>
          <a:off x="45847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159129</xdr:rowOff>
    </xdr:from>
    <xdr:ext cx="405111" cy="259045"/>
    <xdr:sp macro="" textlink="">
      <xdr:nvSpPr>
        <xdr:cNvPr id="419" name="【港湾・漁港】&#10;有形固定資産減価償却率該当値テキスト"/>
        <xdr:cNvSpPr txBox="1"/>
      </xdr:nvSpPr>
      <xdr:spPr>
        <a:xfrm>
          <a:off x="4673600" y="1850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48261</xdr:rowOff>
    </xdr:from>
    <xdr:to>
      <xdr:col>20</xdr:col>
      <xdr:colOff>38100</xdr:colOff>
      <xdr:row>108</xdr:row>
      <xdr:rowOff>149861</xdr:rowOff>
    </xdr:to>
    <xdr:sp macro="" textlink="">
      <xdr:nvSpPr>
        <xdr:cNvPr id="420" name="楕円 419"/>
        <xdr:cNvSpPr/>
      </xdr:nvSpPr>
      <xdr:spPr>
        <a:xfrm>
          <a:off x="3746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99061</xdr:rowOff>
    </xdr:from>
    <xdr:to>
      <xdr:col>24</xdr:col>
      <xdr:colOff>63500</xdr:colOff>
      <xdr:row>108</xdr:row>
      <xdr:rowOff>123552</xdr:rowOff>
    </xdr:to>
    <xdr:cxnSp macro="">
      <xdr:nvCxnSpPr>
        <xdr:cNvPr id="421" name="直線コネクタ 420"/>
        <xdr:cNvCxnSpPr/>
      </xdr:nvCxnSpPr>
      <xdr:spPr>
        <a:xfrm>
          <a:off x="3797300" y="186156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48261</xdr:rowOff>
    </xdr:from>
    <xdr:to>
      <xdr:col>15</xdr:col>
      <xdr:colOff>101600</xdr:colOff>
      <xdr:row>108</xdr:row>
      <xdr:rowOff>149861</xdr:rowOff>
    </xdr:to>
    <xdr:sp macro="" textlink="">
      <xdr:nvSpPr>
        <xdr:cNvPr id="422" name="楕円 421"/>
        <xdr:cNvSpPr/>
      </xdr:nvSpPr>
      <xdr:spPr>
        <a:xfrm>
          <a:off x="2857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99061</xdr:rowOff>
    </xdr:from>
    <xdr:to>
      <xdr:col>19</xdr:col>
      <xdr:colOff>177800</xdr:colOff>
      <xdr:row>108</xdr:row>
      <xdr:rowOff>99061</xdr:rowOff>
    </xdr:to>
    <xdr:cxnSp macro="">
      <xdr:nvCxnSpPr>
        <xdr:cNvPr id="423" name="直線コネクタ 422"/>
        <xdr:cNvCxnSpPr/>
      </xdr:nvCxnSpPr>
      <xdr:spPr>
        <a:xfrm>
          <a:off x="2908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22134</xdr:rowOff>
    </xdr:from>
    <xdr:to>
      <xdr:col>10</xdr:col>
      <xdr:colOff>165100</xdr:colOff>
      <xdr:row>108</xdr:row>
      <xdr:rowOff>123734</xdr:rowOff>
    </xdr:to>
    <xdr:sp macro="" textlink="">
      <xdr:nvSpPr>
        <xdr:cNvPr id="424" name="楕円 423"/>
        <xdr:cNvSpPr/>
      </xdr:nvSpPr>
      <xdr:spPr>
        <a:xfrm>
          <a:off x="1968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72934</xdr:rowOff>
    </xdr:from>
    <xdr:to>
      <xdr:col>15</xdr:col>
      <xdr:colOff>50800</xdr:colOff>
      <xdr:row>108</xdr:row>
      <xdr:rowOff>99061</xdr:rowOff>
    </xdr:to>
    <xdr:cxnSp macro="">
      <xdr:nvCxnSpPr>
        <xdr:cNvPr id="425" name="直線コネクタ 424"/>
        <xdr:cNvCxnSpPr/>
      </xdr:nvCxnSpPr>
      <xdr:spPr>
        <a:xfrm>
          <a:off x="2019300" y="18589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160927</xdr:rowOff>
    </xdr:from>
    <xdr:to>
      <xdr:col>6</xdr:col>
      <xdr:colOff>38100</xdr:colOff>
      <xdr:row>108</xdr:row>
      <xdr:rowOff>91077</xdr:rowOff>
    </xdr:to>
    <xdr:sp macro="" textlink="">
      <xdr:nvSpPr>
        <xdr:cNvPr id="426" name="楕円 425"/>
        <xdr:cNvSpPr/>
      </xdr:nvSpPr>
      <xdr:spPr>
        <a:xfrm>
          <a:off x="1079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40277</xdr:rowOff>
    </xdr:from>
    <xdr:to>
      <xdr:col>10</xdr:col>
      <xdr:colOff>114300</xdr:colOff>
      <xdr:row>108</xdr:row>
      <xdr:rowOff>72934</xdr:rowOff>
    </xdr:to>
    <xdr:cxnSp macro="">
      <xdr:nvCxnSpPr>
        <xdr:cNvPr id="427" name="直線コネクタ 426"/>
        <xdr:cNvCxnSpPr/>
      </xdr:nvCxnSpPr>
      <xdr:spPr>
        <a:xfrm>
          <a:off x="1130300" y="18556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140988</xdr:rowOff>
    </xdr:from>
    <xdr:ext cx="405111" cy="259045"/>
    <xdr:sp macro="" textlink="">
      <xdr:nvSpPr>
        <xdr:cNvPr id="432" name="n_1mainValue【港湾・漁港】&#10;有形固定資産減価償却率"/>
        <xdr:cNvSpPr txBox="1"/>
      </xdr:nvSpPr>
      <xdr:spPr>
        <a:xfrm>
          <a:off x="35820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140988</xdr:rowOff>
    </xdr:from>
    <xdr:ext cx="405111" cy="259045"/>
    <xdr:sp macro="" textlink="">
      <xdr:nvSpPr>
        <xdr:cNvPr id="433" name="n_2mainValue【港湾・漁港】&#10;有形固定資産減価償却率"/>
        <xdr:cNvSpPr txBox="1"/>
      </xdr:nvSpPr>
      <xdr:spPr>
        <a:xfrm>
          <a:off x="2705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114861</xdr:rowOff>
    </xdr:from>
    <xdr:ext cx="405111" cy="259045"/>
    <xdr:sp macro="" textlink="">
      <xdr:nvSpPr>
        <xdr:cNvPr id="434" name="n_3mainValue【港湾・漁港】&#10;有形固定資産減価償却率"/>
        <xdr:cNvSpPr txBox="1"/>
      </xdr:nvSpPr>
      <xdr:spPr>
        <a:xfrm>
          <a:off x="1816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82204</xdr:rowOff>
    </xdr:from>
    <xdr:ext cx="405111" cy="259045"/>
    <xdr:sp macro="" textlink="">
      <xdr:nvSpPr>
        <xdr:cNvPr id="435" name="n_4mainValue【港湾・漁港】&#10;有形固定資産減価償却率"/>
        <xdr:cNvSpPr txBox="1"/>
      </xdr:nvSpPr>
      <xdr:spPr>
        <a:xfrm>
          <a:off x="927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17709</xdr:rowOff>
    </xdr:from>
    <xdr:to>
      <xdr:col>55</xdr:col>
      <xdr:colOff>50800</xdr:colOff>
      <xdr:row>108</xdr:row>
      <xdr:rowOff>119309</xdr:rowOff>
    </xdr:to>
    <xdr:sp macro="" textlink="">
      <xdr:nvSpPr>
        <xdr:cNvPr id="473" name="楕円 472"/>
        <xdr:cNvSpPr/>
      </xdr:nvSpPr>
      <xdr:spPr>
        <a:xfrm>
          <a:off x="10426700" y="1853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104086</xdr:rowOff>
    </xdr:from>
    <xdr:ext cx="534377" cy="259045"/>
    <xdr:sp macro="" textlink="">
      <xdr:nvSpPr>
        <xdr:cNvPr id="474" name="【港湾・漁港】&#10;一人当たり有形固定資産（償却資産）額該当値テキスト"/>
        <xdr:cNvSpPr txBox="1"/>
      </xdr:nvSpPr>
      <xdr:spPr>
        <a:xfrm>
          <a:off x="10515600" y="1844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17825</xdr:rowOff>
    </xdr:from>
    <xdr:to>
      <xdr:col>50</xdr:col>
      <xdr:colOff>165100</xdr:colOff>
      <xdr:row>108</xdr:row>
      <xdr:rowOff>119425</xdr:rowOff>
    </xdr:to>
    <xdr:sp macro="" textlink="">
      <xdr:nvSpPr>
        <xdr:cNvPr id="475" name="楕円 474"/>
        <xdr:cNvSpPr/>
      </xdr:nvSpPr>
      <xdr:spPr>
        <a:xfrm>
          <a:off x="9588500" y="185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68509</xdr:rowOff>
    </xdr:from>
    <xdr:to>
      <xdr:col>55</xdr:col>
      <xdr:colOff>0</xdr:colOff>
      <xdr:row>108</xdr:row>
      <xdr:rowOff>68625</xdr:rowOff>
    </xdr:to>
    <xdr:cxnSp macro="">
      <xdr:nvCxnSpPr>
        <xdr:cNvPr id="476" name="直線コネクタ 475"/>
        <xdr:cNvCxnSpPr/>
      </xdr:nvCxnSpPr>
      <xdr:spPr>
        <a:xfrm flipV="1">
          <a:off x="9639300" y="18585109"/>
          <a:ext cx="8382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17938</xdr:rowOff>
    </xdr:from>
    <xdr:to>
      <xdr:col>46</xdr:col>
      <xdr:colOff>38100</xdr:colOff>
      <xdr:row>108</xdr:row>
      <xdr:rowOff>119538</xdr:rowOff>
    </xdr:to>
    <xdr:sp macro="" textlink="">
      <xdr:nvSpPr>
        <xdr:cNvPr id="477" name="楕円 476"/>
        <xdr:cNvSpPr/>
      </xdr:nvSpPr>
      <xdr:spPr>
        <a:xfrm>
          <a:off x="8699500" y="185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68625</xdr:rowOff>
    </xdr:from>
    <xdr:to>
      <xdr:col>50</xdr:col>
      <xdr:colOff>114300</xdr:colOff>
      <xdr:row>108</xdr:row>
      <xdr:rowOff>68738</xdr:rowOff>
    </xdr:to>
    <xdr:cxnSp macro="">
      <xdr:nvCxnSpPr>
        <xdr:cNvPr id="478" name="直線コネクタ 477"/>
        <xdr:cNvCxnSpPr/>
      </xdr:nvCxnSpPr>
      <xdr:spPr>
        <a:xfrm flipV="1">
          <a:off x="8750300" y="18585225"/>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18058</xdr:rowOff>
    </xdr:from>
    <xdr:to>
      <xdr:col>41</xdr:col>
      <xdr:colOff>101600</xdr:colOff>
      <xdr:row>108</xdr:row>
      <xdr:rowOff>119658</xdr:rowOff>
    </xdr:to>
    <xdr:sp macro="" textlink="">
      <xdr:nvSpPr>
        <xdr:cNvPr id="479" name="楕円 478"/>
        <xdr:cNvSpPr/>
      </xdr:nvSpPr>
      <xdr:spPr>
        <a:xfrm>
          <a:off x="7810500" y="18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68738</xdr:rowOff>
    </xdr:from>
    <xdr:to>
      <xdr:col>45</xdr:col>
      <xdr:colOff>177800</xdr:colOff>
      <xdr:row>108</xdr:row>
      <xdr:rowOff>68858</xdr:rowOff>
    </xdr:to>
    <xdr:cxnSp macro="">
      <xdr:nvCxnSpPr>
        <xdr:cNvPr id="480" name="直線コネクタ 479"/>
        <xdr:cNvCxnSpPr/>
      </xdr:nvCxnSpPr>
      <xdr:spPr>
        <a:xfrm flipV="1">
          <a:off x="7861300" y="18585338"/>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18166</xdr:rowOff>
    </xdr:from>
    <xdr:to>
      <xdr:col>36</xdr:col>
      <xdr:colOff>165100</xdr:colOff>
      <xdr:row>108</xdr:row>
      <xdr:rowOff>119766</xdr:rowOff>
    </xdr:to>
    <xdr:sp macro="" textlink="">
      <xdr:nvSpPr>
        <xdr:cNvPr id="481" name="楕円 480"/>
        <xdr:cNvSpPr/>
      </xdr:nvSpPr>
      <xdr:spPr>
        <a:xfrm>
          <a:off x="6921500" y="18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68858</xdr:rowOff>
    </xdr:from>
    <xdr:to>
      <xdr:col>41</xdr:col>
      <xdr:colOff>50800</xdr:colOff>
      <xdr:row>108</xdr:row>
      <xdr:rowOff>68966</xdr:rowOff>
    </xdr:to>
    <xdr:cxnSp macro="">
      <xdr:nvCxnSpPr>
        <xdr:cNvPr id="482" name="直線コネクタ 481"/>
        <xdr:cNvCxnSpPr/>
      </xdr:nvCxnSpPr>
      <xdr:spPr>
        <a:xfrm flipV="1">
          <a:off x="6972300" y="1858545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110552</xdr:rowOff>
    </xdr:from>
    <xdr:ext cx="534377" cy="259045"/>
    <xdr:sp macro="" textlink="">
      <xdr:nvSpPr>
        <xdr:cNvPr id="487" name="n_1mainValue【港湾・漁港】&#10;一人当たり有形固定資産（償却資産）額"/>
        <xdr:cNvSpPr txBox="1"/>
      </xdr:nvSpPr>
      <xdr:spPr>
        <a:xfrm>
          <a:off x="9359411" y="186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110665</xdr:rowOff>
    </xdr:from>
    <xdr:ext cx="534377" cy="259045"/>
    <xdr:sp macro="" textlink="">
      <xdr:nvSpPr>
        <xdr:cNvPr id="488" name="n_2mainValue【港湾・漁港】&#10;一人当たり有形固定資産（償却資産）額"/>
        <xdr:cNvSpPr txBox="1"/>
      </xdr:nvSpPr>
      <xdr:spPr>
        <a:xfrm>
          <a:off x="8483111" y="186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110785</xdr:rowOff>
    </xdr:from>
    <xdr:ext cx="534377" cy="259045"/>
    <xdr:sp macro="" textlink="">
      <xdr:nvSpPr>
        <xdr:cNvPr id="489" name="n_3mainValue【港湾・漁港】&#10;一人当たり有形固定資産（償却資産）額"/>
        <xdr:cNvSpPr txBox="1"/>
      </xdr:nvSpPr>
      <xdr:spPr>
        <a:xfrm>
          <a:off x="7594111" y="186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110893</xdr:rowOff>
    </xdr:from>
    <xdr:ext cx="534377" cy="259045"/>
    <xdr:sp macro="" textlink="">
      <xdr:nvSpPr>
        <xdr:cNvPr id="490" name="n_4mainValue【港湾・漁港】&#10;一人当たり有形固定資産（償却資産）額"/>
        <xdr:cNvSpPr txBox="1"/>
      </xdr:nvSpPr>
      <xdr:spPr>
        <a:xfrm>
          <a:off x="6705111" y="186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6" name="直線コネクタ 51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0" name="直線コネクタ 51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2" name="フローチャート: 判断 52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23" name="フローチャート: 判断 52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24" name="フローチャート: 判断 52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5" name="フローチャート: 判断 52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6" name="フローチャート: 判断 52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532" name="楕円 531"/>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3827</xdr:rowOff>
    </xdr:from>
    <xdr:ext cx="405111" cy="259045"/>
    <xdr:sp macro="" textlink="">
      <xdr:nvSpPr>
        <xdr:cNvPr id="533" name="【認定こども園・幼稚園・保育所】&#10;有形固定資産減価償却率該当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165826</xdr:rowOff>
    </xdr:from>
    <xdr:to>
      <xdr:col>81</xdr:col>
      <xdr:colOff>101600</xdr:colOff>
      <xdr:row>41</xdr:row>
      <xdr:rowOff>95976</xdr:rowOff>
    </xdr:to>
    <xdr:sp macro="" textlink="">
      <xdr:nvSpPr>
        <xdr:cNvPr id="534" name="楕円 533"/>
        <xdr:cNvSpPr/>
      </xdr:nvSpPr>
      <xdr:spPr>
        <a:xfrm>
          <a:off x="15430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45176</xdr:rowOff>
    </xdr:from>
    <xdr:to>
      <xdr:col>85</xdr:col>
      <xdr:colOff>127000</xdr:colOff>
      <xdr:row>41</xdr:row>
      <xdr:rowOff>76200</xdr:rowOff>
    </xdr:to>
    <xdr:cxnSp macro="">
      <xdr:nvCxnSpPr>
        <xdr:cNvPr id="535" name="直線コネクタ 534"/>
        <xdr:cNvCxnSpPr/>
      </xdr:nvCxnSpPr>
      <xdr:spPr>
        <a:xfrm>
          <a:off x="15481300" y="70746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165826</xdr:rowOff>
    </xdr:from>
    <xdr:to>
      <xdr:col>76</xdr:col>
      <xdr:colOff>165100</xdr:colOff>
      <xdr:row>41</xdr:row>
      <xdr:rowOff>95976</xdr:rowOff>
    </xdr:to>
    <xdr:sp macro="" textlink="">
      <xdr:nvSpPr>
        <xdr:cNvPr id="536" name="楕円 535"/>
        <xdr:cNvSpPr/>
      </xdr:nvSpPr>
      <xdr:spPr>
        <a:xfrm>
          <a:off x="14541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45176</xdr:rowOff>
    </xdr:from>
    <xdr:to>
      <xdr:col>81</xdr:col>
      <xdr:colOff>50800</xdr:colOff>
      <xdr:row>41</xdr:row>
      <xdr:rowOff>45176</xdr:rowOff>
    </xdr:to>
    <xdr:cxnSp macro="">
      <xdr:nvCxnSpPr>
        <xdr:cNvPr id="537" name="直線コネクタ 536"/>
        <xdr:cNvCxnSpPr/>
      </xdr:nvCxnSpPr>
      <xdr:spPr>
        <a:xfrm>
          <a:off x="14592300" y="707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538" name="楕円 537"/>
        <xdr:cNvSpPr/>
      </xdr:nvSpPr>
      <xdr:spPr>
        <a:xfrm>
          <a:off x="13652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45176</xdr:rowOff>
    </xdr:to>
    <xdr:cxnSp macro="">
      <xdr:nvCxnSpPr>
        <xdr:cNvPr id="539" name="直線コネクタ 538"/>
        <xdr:cNvCxnSpPr/>
      </xdr:nvCxnSpPr>
      <xdr:spPr>
        <a:xfrm>
          <a:off x="13703300" y="70436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103777</xdr:rowOff>
    </xdr:from>
    <xdr:to>
      <xdr:col>67</xdr:col>
      <xdr:colOff>101600</xdr:colOff>
      <xdr:row>41</xdr:row>
      <xdr:rowOff>33927</xdr:rowOff>
    </xdr:to>
    <xdr:sp macro="" textlink="">
      <xdr:nvSpPr>
        <xdr:cNvPr id="540" name="楕円 539"/>
        <xdr:cNvSpPr/>
      </xdr:nvSpPr>
      <xdr:spPr>
        <a:xfrm>
          <a:off x="12763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154577</xdr:rowOff>
    </xdr:from>
    <xdr:to>
      <xdr:col>71</xdr:col>
      <xdr:colOff>177800</xdr:colOff>
      <xdr:row>41</xdr:row>
      <xdr:rowOff>14151</xdr:rowOff>
    </xdr:to>
    <xdr:cxnSp macro="">
      <xdr:nvCxnSpPr>
        <xdr:cNvPr id="541" name="直線コネクタ 540"/>
        <xdr:cNvCxnSpPr/>
      </xdr:nvCxnSpPr>
      <xdr:spPr>
        <a:xfrm>
          <a:off x="12814300" y="70125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542"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543"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4"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45"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87103</xdr:rowOff>
    </xdr:from>
    <xdr:ext cx="405111" cy="259045"/>
    <xdr:sp macro="" textlink="">
      <xdr:nvSpPr>
        <xdr:cNvPr id="546" name="n_1mainValue【認定こども園・幼稚園・保育所】&#10;有形固定資産減価償却率"/>
        <xdr:cNvSpPr txBox="1"/>
      </xdr:nvSpPr>
      <xdr:spPr>
        <a:xfrm>
          <a:off x="152660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87103</xdr:rowOff>
    </xdr:from>
    <xdr:ext cx="405111" cy="259045"/>
    <xdr:sp macro="" textlink="">
      <xdr:nvSpPr>
        <xdr:cNvPr id="547" name="n_2mainValue【認定こども園・幼稚園・保育所】&#10;有形固定資産減価償却率"/>
        <xdr:cNvSpPr txBox="1"/>
      </xdr:nvSpPr>
      <xdr:spPr>
        <a:xfrm>
          <a:off x="14389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548" name="n_3mainValue【認定こども園・幼稚園・保育所】&#10;有形固定資産減価償却率"/>
        <xdr:cNvSpPr txBox="1"/>
      </xdr:nvSpPr>
      <xdr:spPr>
        <a:xfrm>
          <a:off x="13500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25054</xdr:rowOff>
    </xdr:from>
    <xdr:ext cx="405111" cy="259045"/>
    <xdr:sp macro="" textlink="">
      <xdr:nvSpPr>
        <xdr:cNvPr id="549" name="n_4mainValue【認定こども園・幼稚園・保育所】&#10;有形固定資産減価償却率"/>
        <xdr:cNvSpPr txBox="1"/>
      </xdr:nvSpPr>
      <xdr:spPr>
        <a:xfrm>
          <a:off x="12611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75" name="直線コネクタ 574"/>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6"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7" name="直線コネクタ 576"/>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8"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9" name="直線コネクタ 578"/>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80"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81" name="フローチャート: 判断 580"/>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82" name="フローチャート: 判断 581"/>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83" name="フローチャート: 判断 582"/>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84" name="フローチャート: 判断 583"/>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85" name="フローチャート: 判断 584"/>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131535</xdr:rowOff>
    </xdr:from>
    <xdr:to>
      <xdr:col>116</xdr:col>
      <xdr:colOff>114300</xdr:colOff>
      <xdr:row>42</xdr:row>
      <xdr:rowOff>61685</xdr:rowOff>
    </xdr:to>
    <xdr:sp macro="" textlink="">
      <xdr:nvSpPr>
        <xdr:cNvPr id="591" name="楕円 590"/>
        <xdr:cNvSpPr/>
      </xdr:nvSpPr>
      <xdr:spPr>
        <a:xfrm>
          <a:off x="22110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46462</xdr:rowOff>
    </xdr:from>
    <xdr:ext cx="469744" cy="259045"/>
    <xdr:sp macro="" textlink="">
      <xdr:nvSpPr>
        <xdr:cNvPr id="592" name="【認定こども園・幼稚園・保育所】&#10;一人当たり面積該当値テキスト"/>
        <xdr:cNvSpPr txBox="1"/>
      </xdr:nvSpPr>
      <xdr:spPr>
        <a:xfrm>
          <a:off x="22199600" y="70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133169</xdr:rowOff>
    </xdr:from>
    <xdr:to>
      <xdr:col>112</xdr:col>
      <xdr:colOff>38100</xdr:colOff>
      <xdr:row>42</xdr:row>
      <xdr:rowOff>63319</xdr:rowOff>
    </xdr:to>
    <xdr:sp macro="" textlink="">
      <xdr:nvSpPr>
        <xdr:cNvPr id="593" name="楕円 592"/>
        <xdr:cNvSpPr/>
      </xdr:nvSpPr>
      <xdr:spPr>
        <a:xfrm>
          <a:off x="21272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10885</xdr:rowOff>
    </xdr:from>
    <xdr:to>
      <xdr:col>116</xdr:col>
      <xdr:colOff>63500</xdr:colOff>
      <xdr:row>42</xdr:row>
      <xdr:rowOff>12519</xdr:rowOff>
    </xdr:to>
    <xdr:cxnSp macro="">
      <xdr:nvCxnSpPr>
        <xdr:cNvPr id="594" name="直線コネクタ 593"/>
        <xdr:cNvCxnSpPr/>
      </xdr:nvCxnSpPr>
      <xdr:spPr>
        <a:xfrm flipV="1">
          <a:off x="21323300" y="721178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134801</xdr:rowOff>
    </xdr:from>
    <xdr:to>
      <xdr:col>107</xdr:col>
      <xdr:colOff>101600</xdr:colOff>
      <xdr:row>42</xdr:row>
      <xdr:rowOff>64951</xdr:rowOff>
    </xdr:to>
    <xdr:sp macro="" textlink="">
      <xdr:nvSpPr>
        <xdr:cNvPr id="595" name="楕円 594"/>
        <xdr:cNvSpPr/>
      </xdr:nvSpPr>
      <xdr:spPr>
        <a:xfrm>
          <a:off x="20383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12519</xdr:rowOff>
    </xdr:from>
    <xdr:to>
      <xdr:col>111</xdr:col>
      <xdr:colOff>177800</xdr:colOff>
      <xdr:row>42</xdr:row>
      <xdr:rowOff>14151</xdr:rowOff>
    </xdr:to>
    <xdr:cxnSp macro="">
      <xdr:nvCxnSpPr>
        <xdr:cNvPr id="596" name="直線コネクタ 595"/>
        <xdr:cNvCxnSpPr/>
      </xdr:nvCxnSpPr>
      <xdr:spPr>
        <a:xfrm flipV="1">
          <a:off x="20434300" y="721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134801</xdr:rowOff>
    </xdr:from>
    <xdr:to>
      <xdr:col>102</xdr:col>
      <xdr:colOff>165100</xdr:colOff>
      <xdr:row>42</xdr:row>
      <xdr:rowOff>64951</xdr:rowOff>
    </xdr:to>
    <xdr:sp macro="" textlink="">
      <xdr:nvSpPr>
        <xdr:cNvPr id="597" name="楕円 596"/>
        <xdr:cNvSpPr/>
      </xdr:nvSpPr>
      <xdr:spPr>
        <a:xfrm>
          <a:off x="19494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14151</xdr:rowOff>
    </xdr:from>
    <xdr:to>
      <xdr:col>107</xdr:col>
      <xdr:colOff>50800</xdr:colOff>
      <xdr:row>42</xdr:row>
      <xdr:rowOff>14151</xdr:rowOff>
    </xdr:to>
    <xdr:cxnSp macro="">
      <xdr:nvCxnSpPr>
        <xdr:cNvPr id="598" name="直線コネクタ 597"/>
        <xdr:cNvCxnSpPr/>
      </xdr:nvCxnSpPr>
      <xdr:spPr>
        <a:xfrm>
          <a:off x="19545300" y="721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136434</xdr:rowOff>
    </xdr:from>
    <xdr:to>
      <xdr:col>98</xdr:col>
      <xdr:colOff>38100</xdr:colOff>
      <xdr:row>42</xdr:row>
      <xdr:rowOff>66584</xdr:rowOff>
    </xdr:to>
    <xdr:sp macro="" textlink="">
      <xdr:nvSpPr>
        <xdr:cNvPr id="599" name="楕円 598"/>
        <xdr:cNvSpPr/>
      </xdr:nvSpPr>
      <xdr:spPr>
        <a:xfrm>
          <a:off x="18605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14151</xdr:rowOff>
    </xdr:from>
    <xdr:to>
      <xdr:col>102</xdr:col>
      <xdr:colOff>114300</xdr:colOff>
      <xdr:row>42</xdr:row>
      <xdr:rowOff>15784</xdr:rowOff>
    </xdr:to>
    <xdr:cxnSp macro="">
      <xdr:nvCxnSpPr>
        <xdr:cNvPr id="600" name="直線コネクタ 599"/>
        <xdr:cNvCxnSpPr/>
      </xdr:nvCxnSpPr>
      <xdr:spPr>
        <a:xfrm flipV="1">
          <a:off x="18656300" y="72150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601"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602"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603"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604"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54446</xdr:rowOff>
    </xdr:from>
    <xdr:ext cx="469744" cy="259045"/>
    <xdr:sp macro="" textlink="">
      <xdr:nvSpPr>
        <xdr:cNvPr id="605" name="n_1mainValue【認定こども園・幼稚園・保育所】&#10;一人当たり面積"/>
        <xdr:cNvSpPr txBox="1"/>
      </xdr:nvSpPr>
      <xdr:spPr>
        <a:xfrm>
          <a:off x="21075727" y="725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56078</xdr:rowOff>
    </xdr:from>
    <xdr:ext cx="469744" cy="259045"/>
    <xdr:sp macro="" textlink="">
      <xdr:nvSpPr>
        <xdr:cNvPr id="606" name="n_2mainValue【認定こども園・幼稚園・保育所】&#10;一人当たり面積"/>
        <xdr:cNvSpPr txBox="1"/>
      </xdr:nvSpPr>
      <xdr:spPr>
        <a:xfrm>
          <a:off x="201994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56078</xdr:rowOff>
    </xdr:from>
    <xdr:ext cx="469744" cy="259045"/>
    <xdr:sp macro="" textlink="">
      <xdr:nvSpPr>
        <xdr:cNvPr id="607" name="n_3mainValue【認定こども園・幼稚園・保育所】&#10;一人当たり面積"/>
        <xdr:cNvSpPr txBox="1"/>
      </xdr:nvSpPr>
      <xdr:spPr>
        <a:xfrm>
          <a:off x="193104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57711</xdr:rowOff>
    </xdr:from>
    <xdr:ext cx="469744" cy="259045"/>
    <xdr:sp macro="" textlink="">
      <xdr:nvSpPr>
        <xdr:cNvPr id="608" name="n_4mainValue【認定こども園・幼稚園・保育所】&#10;一人当たり面積"/>
        <xdr:cNvSpPr txBox="1"/>
      </xdr:nvSpPr>
      <xdr:spPr>
        <a:xfrm>
          <a:off x="18421427" y="725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33" name="直線コネクタ 632"/>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34"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35" name="直線コネクタ 634"/>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6"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7" name="直線コネクタ 636"/>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8"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9" name="フローチャート: 判断 638"/>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40" name="フローチャート: 判断 63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41" name="フローチャート: 判断 64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42" name="フローチャート: 判断 641"/>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3" name="フローチャート: 判断 642"/>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649" name="楕円 648"/>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650"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651" name="楕円 650"/>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17145</xdr:rowOff>
    </xdr:to>
    <xdr:cxnSp macro="">
      <xdr:nvCxnSpPr>
        <xdr:cNvPr id="652" name="直線コネクタ 651"/>
        <xdr:cNvCxnSpPr/>
      </xdr:nvCxnSpPr>
      <xdr:spPr>
        <a:xfrm flipV="1">
          <a:off x="15481300" y="104603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653" name="楕円 652"/>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17145</xdr:rowOff>
    </xdr:to>
    <xdr:cxnSp macro="">
      <xdr:nvCxnSpPr>
        <xdr:cNvPr id="654" name="直線コネクタ 653"/>
        <xdr:cNvCxnSpPr/>
      </xdr:nvCxnSpPr>
      <xdr:spPr>
        <a:xfrm>
          <a:off x="14592300" y="10475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xdr:rowOff>
    </xdr:from>
    <xdr:to>
      <xdr:col>72</xdr:col>
      <xdr:colOff>38100</xdr:colOff>
      <xdr:row>61</xdr:row>
      <xdr:rowOff>106045</xdr:rowOff>
    </xdr:to>
    <xdr:sp macro="" textlink="">
      <xdr:nvSpPr>
        <xdr:cNvPr id="655" name="楕円 654"/>
        <xdr:cNvSpPr/>
      </xdr:nvSpPr>
      <xdr:spPr>
        <a:xfrm>
          <a:off x="13652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17145</xdr:rowOff>
    </xdr:from>
    <xdr:to>
      <xdr:col>76</xdr:col>
      <xdr:colOff>114300</xdr:colOff>
      <xdr:row>61</xdr:row>
      <xdr:rowOff>55245</xdr:rowOff>
    </xdr:to>
    <xdr:cxnSp macro="">
      <xdr:nvCxnSpPr>
        <xdr:cNvPr id="656" name="直線コネクタ 655"/>
        <xdr:cNvCxnSpPr/>
      </xdr:nvCxnSpPr>
      <xdr:spPr>
        <a:xfrm flipV="1">
          <a:off x="13703300" y="1047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657" name="楕円 656"/>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55245</xdr:rowOff>
    </xdr:to>
    <xdr:cxnSp macro="">
      <xdr:nvCxnSpPr>
        <xdr:cNvPr id="658" name="直線コネクタ 657"/>
        <xdr:cNvCxnSpPr/>
      </xdr:nvCxnSpPr>
      <xdr:spPr>
        <a:xfrm>
          <a:off x="12814300" y="10498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9"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60"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61"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62"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663" name="n_1mainValue【学校施設】&#10;有形固定資産減価償却率"/>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59072</xdr:rowOff>
    </xdr:from>
    <xdr:ext cx="405111" cy="259045"/>
    <xdr:sp macro="" textlink="">
      <xdr:nvSpPr>
        <xdr:cNvPr id="664" name="n_2mainValue【学校施設】&#10;有形固定資産減価償却率"/>
        <xdr:cNvSpPr txBox="1"/>
      </xdr:nvSpPr>
      <xdr:spPr>
        <a:xfrm>
          <a:off x="14389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97172</xdr:rowOff>
    </xdr:from>
    <xdr:ext cx="405111" cy="259045"/>
    <xdr:sp macro="" textlink="">
      <xdr:nvSpPr>
        <xdr:cNvPr id="665" name="n_3mainValue【学校施設】&#10;有形固定資産減価償却率"/>
        <xdr:cNvSpPr txBox="1"/>
      </xdr:nvSpPr>
      <xdr:spPr>
        <a:xfrm>
          <a:off x="13500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666" name="n_4mainValue【学校施設】&#10;有形固定資産減価償却率"/>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90" name="直線コネクタ 689"/>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91"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92" name="直線コネクタ 691"/>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93"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94" name="直線コネクタ 693"/>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95"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6" name="フローチャート: 判断 695"/>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7" name="フローチャート: 判断 696"/>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8" name="フローチャート: 判断 697"/>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9" name="フローチャート: 判断 698"/>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700" name="フローチャート: 判断 699"/>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84645</xdr:rowOff>
    </xdr:from>
    <xdr:to>
      <xdr:col>116</xdr:col>
      <xdr:colOff>114300</xdr:colOff>
      <xdr:row>61</xdr:row>
      <xdr:rowOff>14795</xdr:rowOff>
    </xdr:to>
    <xdr:sp macro="" textlink="">
      <xdr:nvSpPr>
        <xdr:cNvPr id="706" name="楕円 705"/>
        <xdr:cNvSpPr/>
      </xdr:nvSpPr>
      <xdr:spPr>
        <a:xfrm>
          <a:off x="22110700" y="103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107522</xdr:rowOff>
    </xdr:from>
    <xdr:ext cx="469744" cy="259045"/>
    <xdr:sp macro="" textlink="">
      <xdr:nvSpPr>
        <xdr:cNvPr id="707" name="【学校施設】&#10;一人当たり面積該当値テキスト"/>
        <xdr:cNvSpPr txBox="1"/>
      </xdr:nvSpPr>
      <xdr:spPr>
        <a:xfrm>
          <a:off x="22199600" y="1022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159512</xdr:rowOff>
    </xdr:from>
    <xdr:to>
      <xdr:col>112</xdr:col>
      <xdr:colOff>38100</xdr:colOff>
      <xdr:row>61</xdr:row>
      <xdr:rowOff>89662</xdr:rowOff>
    </xdr:to>
    <xdr:sp macro="" textlink="">
      <xdr:nvSpPr>
        <xdr:cNvPr id="708" name="楕円 707"/>
        <xdr:cNvSpPr/>
      </xdr:nvSpPr>
      <xdr:spPr>
        <a:xfrm>
          <a:off x="21272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135445</xdr:rowOff>
    </xdr:from>
    <xdr:to>
      <xdr:col>116</xdr:col>
      <xdr:colOff>63500</xdr:colOff>
      <xdr:row>61</xdr:row>
      <xdr:rowOff>38862</xdr:rowOff>
    </xdr:to>
    <xdr:cxnSp macro="">
      <xdr:nvCxnSpPr>
        <xdr:cNvPr id="709" name="直線コネクタ 708"/>
        <xdr:cNvCxnSpPr/>
      </xdr:nvCxnSpPr>
      <xdr:spPr>
        <a:xfrm flipV="1">
          <a:off x="21323300" y="10422445"/>
          <a:ext cx="8382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167894</xdr:rowOff>
    </xdr:from>
    <xdr:to>
      <xdr:col>107</xdr:col>
      <xdr:colOff>101600</xdr:colOff>
      <xdr:row>61</xdr:row>
      <xdr:rowOff>98044</xdr:rowOff>
    </xdr:to>
    <xdr:sp macro="" textlink="">
      <xdr:nvSpPr>
        <xdr:cNvPr id="710" name="楕円 709"/>
        <xdr:cNvSpPr/>
      </xdr:nvSpPr>
      <xdr:spPr>
        <a:xfrm>
          <a:off x="20383500" y="104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38862</xdr:rowOff>
    </xdr:from>
    <xdr:to>
      <xdr:col>111</xdr:col>
      <xdr:colOff>177800</xdr:colOff>
      <xdr:row>61</xdr:row>
      <xdr:rowOff>47244</xdr:rowOff>
    </xdr:to>
    <xdr:cxnSp macro="">
      <xdr:nvCxnSpPr>
        <xdr:cNvPr id="711" name="直線コネクタ 710"/>
        <xdr:cNvCxnSpPr/>
      </xdr:nvCxnSpPr>
      <xdr:spPr>
        <a:xfrm flipV="1">
          <a:off x="20434300" y="104973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xdr:rowOff>
    </xdr:from>
    <xdr:to>
      <xdr:col>102</xdr:col>
      <xdr:colOff>165100</xdr:colOff>
      <xdr:row>61</xdr:row>
      <xdr:rowOff>117094</xdr:rowOff>
    </xdr:to>
    <xdr:sp macro="" textlink="">
      <xdr:nvSpPr>
        <xdr:cNvPr id="712" name="楕円 711"/>
        <xdr:cNvSpPr/>
      </xdr:nvSpPr>
      <xdr:spPr>
        <a:xfrm>
          <a:off x="19494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47244</xdr:rowOff>
    </xdr:from>
    <xdr:to>
      <xdr:col>107</xdr:col>
      <xdr:colOff>50800</xdr:colOff>
      <xdr:row>61</xdr:row>
      <xdr:rowOff>66294</xdr:rowOff>
    </xdr:to>
    <xdr:cxnSp macro="">
      <xdr:nvCxnSpPr>
        <xdr:cNvPr id="713" name="直線コネクタ 712"/>
        <xdr:cNvCxnSpPr/>
      </xdr:nvCxnSpPr>
      <xdr:spPr>
        <a:xfrm flipV="1">
          <a:off x="19545300" y="1050569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32830</xdr:rowOff>
    </xdr:from>
    <xdr:to>
      <xdr:col>98</xdr:col>
      <xdr:colOff>38100</xdr:colOff>
      <xdr:row>61</xdr:row>
      <xdr:rowOff>134430</xdr:rowOff>
    </xdr:to>
    <xdr:sp macro="" textlink="">
      <xdr:nvSpPr>
        <xdr:cNvPr id="714" name="楕円 713"/>
        <xdr:cNvSpPr/>
      </xdr:nvSpPr>
      <xdr:spPr>
        <a:xfrm>
          <a:off x="18605500" y="104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66294</xdr:rowOff>
    </xdr:from>
    <xdr:to>
      <xdr:col>102</xdr:col>
      <xdr:colOff>114300</xdr:colOff>
      <xdr:row>61</xdr:row>
      <xdr:rowOff>83630</xdr:rowOff>
    </xdr:to>
    <xdr:cxnSp macro="">
      <xdr:nvCxnSpPr>
        <xdr:cNvPr id="715" name="直線コネクタ 714"/>
        <xdr:cNvCxnSpPr/>
      </xdr:nvCxnSpPr>
      <xdr:spPr>
        <a:xfrm flipV="1">
          <a:off x="18656300" y="1052474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716"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7"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8"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9"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106189</xdr:rowOff>
    </xdr:from>
    <xdr:ext cx="469744" cy="259045"/>
    <xdr:sp macro="" textlink="">
      <xdr:nvSpPr>
        <xdr:cNvPr id="720" name="n_1mainValue【学校施設】&#10;一人当たり面積"/>
        <xdr:cNvSpPr txBox="1"/>
      </xdr:nvSpPr>
      <xdr:spPr>
        <a:xfrm>
          <a:off x="210757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114571</xdr:rowOff>
    </xdr:from>
    <xdr:ext cx="469744" cy="259045"/>
    <xdr:sp macro="" textlink="">
      <xdr:nvSpPr>
        <xdr:cNvPr id="721" name="n_2mainValue【学校施設】&#10;一人当たり面積"/>
        <xdr:cNvSpPr txBox="1"/>
      </xdr:nvSpPr>
      <xdr:spPr>
        <a:xfrm>
          <a:off x="20199427" y="1023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133621</xdr:rowOff>
    </xdr:from>
    <xdr:ext cx="469744" cy="259045"/>
    <xdr:sp macro="" textlink="">
      <xdr:nvSpPr>
        <xdr:cNvPr id="722" name="n_3mainValue【学校施設】&#10;一人当たり面積"/>
        <xdr:cNvSpPr txBox="1"/>
      </xdr:nvSpPr>
      <xdr:spPr>
        <a:xfrm>
          <a:off x="19310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150957</xdr:rowOff>
    </xdr:from>
    <xdr:ext cx="469744" cy="259045"/>
    <xdr:sp macro="" textlink="">
      <xdr:nvSpPr>
        <xdr:cNvPr id="723" name="n_4mainValue【学校施設】&#10;一人当たり面積"/>
        <xdr:cNvSpPr txBox="1"/>
      </xdr:nvSpPr>
      <xdr:spPr>
        <a:xfrm>
          <a:off x="18421427" y="1026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4" name="直線コネクタ 763"/>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7"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8" name="直線コネクタ 767"/>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69"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0" name="フローチャート: 判断 769"/>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1" name="フローチャート: 判断 770"/>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3" name="フローチャート: 判断 772"/>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4" name="フローチャート: 判断 773"/>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109220</xdr:rowOff>
    </xdr:from>
    <xdr:to>
      <xdr:col>85</xdr:col>
      <xdr:colOff>177800</xdr:colOff>
      <xdr:row>106</xdr:row>
      <xdr:rowOff>39370</xdr:rowOff>
    </xdr:to>
    <xdr:sp macro="" textlink="">
      <xdr:nvSpPr>
        <xdr:cNvPr id="780" name="楕円 779"/>
        <xdr:cNvSpPr/>
      </xdr:nvSpPr>
      <xdr:spPr>
        <a:xfrm>
          <a:off x="16268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87647</xdr:rowOff>
    </xdr:from>
    <xdr:ext cx="405111" cy="259045"/>
    <xdr:sp macro="" textlink="">
      <xdr:nvSpPr>
        <xdr:cNvPr id="781" name="【公民館】&#10;有形固定資産減価償却率該当値テキスト"/>
        <xdr:cNvSpPr txBox="1"/>
      </xdr:nvSpPr>
      <xdr:spPr>
        <a:xfrm>
          <a:off x="163576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76836</xdr:rowOff>
    </xdr:from>
    <xdr:to>
      <xdr:col>81</xdr:col>
      <xdr:colOff>101600</xdr:colOff>
      <xdr:row>106</xdr:row>
      <xdr:rowOff>6986</xdr:rowOff>
    </xdr:to>
    <xdr:sp macro="" textlink="">
      <xdr:nvSpPr>
        <xdr:cNvPr id="782" name="楕円 781"/>
        <xdr:cNvSpPr/>
      </xdr:nvSpPr>
      <xdr:spPr>
        <a:xfrm>
          <a:off x="1543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127636</xdr:rowOff>
    </xdr:from>
    <xdr:to>
      <xdr:col>85</xdr:col>
      <xdr:colOff>127000</xdr:colOff>
      <xdr:row>105</xdr:row>
      <xdr:rowOff>160020</xdr:rowOff>
    </xdr:to>
    <xdr:cxnSp macro="">
      <xdr:nvCxnSpPr>
        <xdr:cNvPr id="783" name="直線コネクタ 782"/>
        <xdr:cNvCxnSpPr/>
      </xdr:nvCxnSpPr>
      <xdr:spPr>
        <a:xfrm>
          <a:off x="15481300" y="181298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84" name="楕円 783"/>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127636</xdr:rowOff>
    </xdr:to>
    <xdr:cxnSp macro="">
      <xdr:nvCxnSpPr>
        <xdr:cNvPr id="785" name="直線コネクタ 784"/>
        <xdr:cNvCxnSpPr/>
      </xdr:nvCxnSpPr>
      <xdr:spPr>
        <a:xfrm>
          <a:off x="14592300" y="1812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46355</xdr:rowOff>
    </xdr:from>
    <xdr:to>
      <xdr:col>72</xdr:col>
      <xdr:colOff>38100</xdr:colOff>
      <xdr:row>105</xdr:row>
      <xdr:rowOff>147955</xdr:rowOff>
    </xdr:to>
    <xdr:sp macro="" textlink="">
      <xdr:nvSpPr>
        <xdr:cNvPr id="786" name="楕円 785"/>
        <xdr:cNvSpPr/>
      </xdr:nvSpPr>
      <xdr:spPr>
        <a:xfrm>
          <a:off x="1365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97155</xdr:rowOff>
    </xdr:from>
    <xdr:to>
      <xdr:col>76</xdr:col>
      <xdr:colOff>114300</xdr:colOff>
      <xdr:row>105</xdr:row>
      <xdr:rowOff>127636</xdr:rowOff>
    </xdr:to>
    <xdr:cxnSp macro="">
      <xdr:nvCxnSpPr>
        <xdr:cNvPr id="787" name="直線コネクタ 786"/>
        <xdr:cNvCxnSpPr/>
      </xdr:nvCxnSpPr>
      <xdr:spPr>
        <a:xfrm>
          <a:off x="13703300" y="180994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788" name="楕円 787"/>
        <xdr:cNvSpPr/>
      </xdr:nvSpPr>
      <xdr:spPr>
        <a:xfrm>
          <a:off x="1276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97155</xdr:rowOff>
    </xdr:from>
    <xdr:to>
      <xdr:col>71</xdr:col>
      <xdr:colOff>177800</xdr:colOff>
      <xdr:row>105</xdr:row>
      <xdr:rowOff>108586</xdr:rowOff>
    </xdr:to>
    <xdr:cxnSp macro="">
      <xdr:nvCxnSpPr>
        <xdr:cNvPr id="789" name="直線コネクタ 788"/>
        <xdr:cNvCxnSpPr/>
      </xdr:nvCxnSpPr>
      <xdr:spPr>
        <a:xfrm flipV="1">
          <a:off x="12814300" y="180994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0"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2"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3"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169563</xdr:rowOff>
    </xdr:from>
    <xdr:ext cx="405111" cy="259045"/>
    <xdr:sp macro="" textlink="">
      <xdr:nvSpPr>
        <xdr:cNvPr id="794" name="n_1mainValue【公民館】&#10;有形固定資産減価償却率"/>
        <xdr:cNvSpPr txBox="1"/>
      </xdr:nvSpPr>
      <xdr:spPr>
        <a:xfrm>
          <a:off x="152660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795" name="n_2mainValue【公民館】&#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139082</xdr:rowOff>
    </xdr:from>
    <xdr:ext cx="405111" cy="259045"/>
    <xdr:sp macro="" textlink="">
      <xdr:nvSpPr>
        <xdr:cNvPr id="796" name="n_3mainValue【公民館】&#10;有形固定資産減価償却率"/>
        <xdr:cNvSpPr txBox="1"/>
      </xdr:nvSpPr>
      <xdr:spPr>
        <a:xfrm>
          <a:off x="13500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150513</xdr:rowOff>
    </xdr:from>
    <xdr:ext cx="405111" cy="259045"/>
    <xdr:sp macro="" textlink="">
      <xdr:nvSpPr>
        <xdr:cNvPr id="797" name="n_4mainValue【公民館】&#10;有形固定資産減価償却率"/>
        <xdr:cNvSpPr txBox="1"/>
      </xdr:nvSpPr>
      <xdr:spPr>
        <a:xfrm>
          <a:off x="12611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1" name="直線コネクタ 820"/>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2"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3" name="直線コネクタ 822"/>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4"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5" name="直線コネクタ 824"/>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6"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7" name="フローチャート: 判断 826"/>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28" name="フローチャート: 判断 827"/>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29" name="フローチャート: 判断 828"/>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0" name="フローチャート: 判断 829"/>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1" name="フローチャート: 判断 830"/>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61595</xdr:rowOff>
    </xdr:from>
    <xdr:to>
      <xdr:col>116</xdr:col>
      <xdr:colOff>114300</xdr:colOff>
      <xdr:row>102</xdr:row>
      <xdr:rowOff>163195</xdr:rowOff>
    </xdr:to>
    <xdr:sp macro="" textlink="">
      <xdr:nvSpPr>
        <xdr:cNvPr id="837" name="楕円 836"/>
        <xdr:cNvSpPr/>
      </xdr:nvSpPr>
      <xdr:spPr>
        <a:xfrm>
          <a:off x="221107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84472</xdr:rowOff>
    </xdr:from>
    <xdr:ext cx="469744" cy="259045"/>
    <xdr:sp macro="" textlink="">
      <xdr:nvSpPr>
        <xdr:cNvPr id="838" name="【公民館】&#10;一人当たり面積該当値テキスト"/>
        <xdr:cNvSpPr txBox="1"/>
      </xdr:nvSpPr>
      <xdr:spPr>
        <a:xfrm>
          <a:off x="22199600" y="174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133986</xdr:rowOff>
    </xdr:from>
    <xdr:to>
      <xdr:col>112</xdr:col>
      <xdr:colOff>38100</xdr:colOff>
      <xdr:row>103</xdr:row>
      <xdr:rowOff>64136</xdr:rowOff>
    </xdr:to>
    <xdr:sp macro="" textlink="">
      <xdr:nvSpPr>
        <xdr:cNvPr id="839" name="楕円 838"/>
        <xdr:cNvSpPr/>
      </xdr:nvSpPr>
      <xdr:spPr>
        <a:xfrm>
          <a:off x="21272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112395</xdr:rowOff>
    </xdr:from>
    <xdr:to>
      <xdr:col>116</xdr:col>
      <xdr:colOff>63500</xdr:colOff>
      <xdr:row>103</xdr:row>
      <xdr:rowOff>13336</xdr:rowOff>
    </xdr:to>
    <xdr:cxnSp macro="">
      <xdr:nvCxnSpPr>
        <xdr:cNvPr id="840" name="直線コネクタ 839"/>
        <xdr:cNvCxnSpPr/>
      </xdr:nvCxnSpPr>
      <xdr:spPr>
        <a:xfrm flipV="1">
          <a:off x="21323300" y="1760029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149225</xdr:rowOff>
    </xdr:from>
    <xdr:to>
      <xdr:col>107</xdr:col>
      <xdr:colOff>101600</xdr:colOff>
      <xdr:row>103</xdr:row>
      <xdr:rowOff>79375</xdr:rowOff>
    </xdr:to>
    <xdr:sp macro="" textlink="">
      <xdr:nvSpPr>
        <xdr:cNvPr id="841" name="楕円 840"/>
        <xdr:cNvSpPr/>
      </xdr:nvSpPr>
      <xdr:spPr>
        <a:xfrm>
          <a:off x="20383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13336</xdr:rowOff>
    </xdr:from>
    <xdr:to>
      <xdr:col>111</xdr:col>
      <xdr:colOff>177800</xdr:colOff>
      <xdr:row>103</xdr:row>
      <xdr:rowOff>28575</xdr:rowOff>
    </xdr:to>
    <xdr:cxnSp macro="">
      <xdr:nvCxnSpPr>
        <xdr:cNvPr id="842" name="直線コネクタ 841"/>
        <xdr:cNvCxnSpPr/>
      </xdr:nvCxnSpPr>
      <xdr:spPr>
        <a:xfrm flipV="1">
          <a:off x="20434300" y="176726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103505</xdr:rowOff>
    </xdr:from>
    <xdr:to>
      <xdr:col>102</xdr:col>
      <xdr:colOff>165100</xdr:colOff>
      <xdr:row>103</xdr:row>
      <xdr:rowOff>33655</xdr:rowOff>
    </xdr:to>
    <xdr:sp macro="" textlink="">
      <xdr:nvSpPr>
        <xdr:cNvPr id="843" name="楕円 842"/>
        <xdr:cNvSpPr/>
      </xdr:nvSpPr>
      <xdr:spPr>
        <a:xfrm>
          <a:off x="19494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154305</xdr:rowOff>
    </xdr:from>
    <xdr:to>
      <xdr:col>107</xdr:col>
      <xdr:colOff>50800</xdr:colOff>
      <xdr:row>103</xdr:row>
      <xdr:rowOff>28575</xdr:rowOff>
    </xdr:to>
    <xdr:cxnSp macro="">
      <xdr:nvCxnSpPr>
        <xdr:cNvPr id="844" name="直線コネクタ 843"/>
        <xdr:cNvCxnSpPr/>
      </xdr:nvCxnSpPr>
      <xdr:spPr>
        <a:xfrm>
          <a:off x="19545300" y="17642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59689</xdr:rowOff>
    </xdr:from>
    <xdr:to>
      <xdr:col>98</xdr:col>
      <xdr:colOff>38100</xdr:colOff>
      <xdr:row>103</xdr:row>
      <xdr:rowOff>161289</xdr:rowOff>
    </xdr:to>
    <xdr:sp macro="" textlink="">
      <xdr:nvSpPr>
        <xdr:cNvPr id="845" name="楕円 844"/>
        <xdr:cNvSpPr/>
      </xdr:nvSpPr>
      <xdr:spPr>
        <a:xfrm>
          <a:off x="18605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154305</xdr:rowOff>
    </xdr:from>
    <xdr:to>
      <xdr:col>102</xdr:col>
      <xdr:colOff>114300</xdr:colOff>
      <xdr:row>103</xdr:row>
      <xdr:rowOff>110489</xdr:rowOff>
    </xdr:to>
    <xdr:cxnSp macro="">
      <xdr:nvCxnSpPr>
        <xdr:cNvPr id="846" name="直線コネクタ 845"/>
        <xdr:cNvCxnSpPr/>
      </xdr:nvCxnSpPr>
      <xdr:spPr>
        <a:xfrm flipV="1">
          <a:off x="18656300" y="17642205"/>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7"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8"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49"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0"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80663</xdr:rowOff>
    </xdr:from>
    <xdr:ext cx="469744" cy="259045"/>
    <xdr:sp macro="" textlink="">
      <xdr:nvSpPr>
        <xdr:cNvPr id="851" name="n_1mainValue【公民館】&#10;一人当たり面積"/>
        <xdr:cNvSpPr txBox="1"/>
      </xdr:nvSpPr>
      <xdr:spPr>
        <a:xfrm>
          <a:off x="21075727" y="1739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95902</xdr:rowOff>
    </xdr:from>
    <xdr:ext cx="469744" cy="259045"/>
    <xdr:sp macro="" textlink="">
      <xdr:nvSpPr>
        <xdr:cNvPr id="852" name="n_2mainValue【公民館】&#10;一人当たり面積"/>
        <xdr:cNvSpPr txBox="1"/>
      </xdr:nvSpPr>
      <xdr:spPr>
        <a:xfrm>
          <a:off x="20199427" y="1741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50182</xdr:rowOff>
    </xdr:from>
    <xdr:ext cx="469744" cy="259045"/>
    <xdr:sp macro="" textlink="">
      <xdr:nvSpPr>
        <xdr:cNvPr id="853" name="n_3mainValue【公民館】&#10;一人当たり面積"/>
        <xdr:cNvSpPr txBox="1"/>
      </xdr:nvSpPr>
      <xdr:spPr>
        <a:xfrm>
          <a:off x="19310427" y="17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6366</xdr:rowOff>
    </xdr:from>
    <xdr:ext cx="469744" cy="259045"/>
    <xdr:sp macro="" textlink="">
      <xdr:nvSpPr>
        <xdr:cNvPr id="854" name="n_4mainValue【公民館】&#10;一人当たり面積"/>
        <xdr:cNvSpPr txBox="1"/>
      </xdr:nvSpPr>
      <xdr:spPr>
        <a:xfrm>
          <a:off x="18421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類似団体と比較して特に有形固定資産減価償却率が高くなっている施設は、公営住宅、港湾・漁港、認定こども園・幼稚園・保育所、学校施設及び公民館である。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老朽化が進んでいるが、公共施設等総合管理計画に基づき長寿命化・適正化に努め、利用計画のない施設については年次的に除却を進めており、貸付けの可能な施設については活用に向けて取り組んで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公営住宅、港湾・漁港及び公民館については、老朽化が進んでいるが公共施設等総合管理計画に基づき長寿命化・適正化に向けて取り組みを進めている。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認定こども園・幼稚園・保育所については、すでに閉園しており、今後、他目的での活用、除却処分等を進めていく。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33,365
33,122
283.59
34,832,981
33,616,475
1,108,849
12,960,407
29,895,796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89" name="楕円 88"/>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90" name="【体育館・プール】&#10;有形固定資産減価償却率該当値テキスト"/>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126365</xdr:rowOff>
    </xdr:from>
    <xdr:to>
      <xdr:col>20</xdr:col>
      <xdr:colOff>38100</xdr:colOff>
      <xdr:row>62</xdr:row>
      <xdr:rowOff>56515</xdr:rowOff>
    </xdr:to>
    <xdr:sp macro="" textlink="">
      <xdr:nvSpPr>
        <xdr:cNvPr id="91" name="楕円 90"/>
        <xdr:cNvSpPr/>
      </xdr:nvSpPr>
      <xdr:spPr>
        <a:xfrm>
          <a:off x="3746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45720</xdr:rowOff>
    </xdr:to>
    <xdr:cxnSp macro="">
      <xdr:nvCxnSpPr>
        <xdr:cNvPr id="92" name="直線コネクタ 91"/>
        <xdr:cNvCxnSpPr/>
      </xdr:nvCxnSpPr>
      <xdr:spPr>
        <a:xfrm>
          <a:off x="3797300" y="106356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93" name="楕円 92"/>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5715</xdr:rowOff>
    </xdr:to>
    <xdr:cxnSp macro="">
      <xdr:nvCxnSpPr>
        <xdr:cNvPr id="94" name="直線コネクタ 93"/>
        <xdr:cNvCxnSpPr/>
      </xdr:nvCxnSpPr>
      <xdr:spPr>
        <a:xfrm>
          <a:off x="2908300" y="10635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95" name="楕円 94"/>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62</xdr:row>
      <xdr:rowOff>5715</xdr:rowOff>
    </xdr:to>
    <xdr:cxnSp macro="">
      <xdr:nvCxnSpPr>
        <xdr:cNvPr id="96" name="直線コネクタ 95"/>
        <xdr:cNvCxnSpPr/>
      </xdr:nvCxnSpPr>
      <xdr:spPr>
        <a:xfrm>
          <a:off x="2019300" y="105956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44450</xdr:rowOff>
    </xdr:from>
    <xdr:to>
      <xdr:col>6</xdr:col>
      <xdr:colOff>38100</xdr:colOff>
      <xdr:row>61</xdr:row>
      <xdr:rowOff>146050</xdr:rowOff>
    </xdr:to>
    <xdr:sp macro="" textlink="">
      <xdr:nvSpPr>
        <xdr:cNvPr id="97" name="楕円 96"/>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137160</xdr:rowOff>
    </xdr:to>
    <xdr:cxnSp macro="">
      <xdr:nvCxnSpPr>
        <xdr:cNvPr id="98" name="直線コネクタ 97"/>
        <xdr:cNvCxnSpPr/>
      </xdr:nvCxnSpPr>
      <xdr:spPr>
        <a:xfrm>
          <a:off x="1130300" y="10553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47642</xdr:rowOff>
    </xdr:from>
    <xdr:ext cx="405111" cy="259045"/>
    <xdr:sp macro="" textlink="">
      <xdr:nvSpPr>
        <xdr:cNvPr id="103" name="n_1mainValue【体育館・プール】&#10;有形固定資産減価償却率"/>
        <xdr:cNvSpPr txBox="1"/>
      </xdr:nvSpPr>
      <xdr:spPr>
        <a:xfrm>
          <a:off x="3582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04" name="n_2mainValue【体育館・プー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105" name="n_3mainValue【体育館・プール】&#10;有形固定資産減価償却率"/>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06" name="n_4mainValue【体育館・プー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1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2159</xdr:rowOff>
    </xdr:from>
    <xdr:to>
      <xdr:col>55</xdr:col>
      <xdr:colOff>50800</xdr:colOff>
      <xdr:row>63</xdr:row>
      <xdr:rowOff>103759</xdr:rowOff>
    </xdr:to>
    <xdr:sp macro="" textlink="">
      <xdr:nvSpPr>
        <xdr:cNvPr id="146" name="楕円 145"/>
        <xdr:cNvSpPr/>
      </xdr:nvSpPr>
      <xdr:spPr>
        <a:xfrm>
          <a:off x="10426700" y="108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25036</xdr:rowOff>
    </xdr:from>
    <xdr:ext cx="469744" cy="259045"/>
    <xdr:sp macro="" textlink="">
      <xdr:nvSpPr>
        <xdr:cNvPr id="147" name="【体育館・プール】&#10;一人当たり面積該当値テキスト"/>
        <xdr:cNvSpPr txBox="1"/>
      </xdr:nvSpPr>
      <xdr:spPr>
        <a:xfrm>
          <a:off x="10515600" y="1065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148" name="楕円 147"/>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52959</xdr:rowOff>
    </xdr:to>
    <xdr:cxnSp macro="">
      <xdr:nvCxnSpPr>
        <xdr:cNvPr id="149" name="直線コネクタ 148"/>
        <xdr:cNvCxnSpPr/>
      </xdr:nvCxnSpPr>
      <xdr:spPr>
        <a:xfrm>
          <a:off x="9639300" y="1085088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150" name="楕円 149"/>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52578</xdr:rowOff>
    </xdr:to>
    <xdr:cxnSp macro="">
      <xdr:nvCxnSpPr>
        <xdr:cNvPr id="151" name="直線コネクタ 150"/>
        <xdr:cNvCxnSpPr/>
      </xdr:nvCxnSpPr>
      <xdr:spPr>
        <a:xfrm flipV="1">
          <a:off x="8750300" y="108508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xdr:rowOff>
    </xdr:from>
    <xdr:to>
      <xdr:col>41</xdr:col>
      <xdr:colOff>101600</xdr:colOff>
      <xdr:row>63</xdr:row>
      <xdr:rowOff>106426</xdr:rowOff>
    </xdr:to>
    <xdr:sp macro="" textlink="">
      <xdr:nvSpPr>
        <xdr:cNvPr id="152" name="楕円 151"/>
        <xdr:cNvSpPr/>
      </xdr:nvSpPr>
      <xdr:spPr>
        <a:xfrm>
          <a:off x="7810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55626</xdr:rowOff>
    </xdr:to>
    <xdr:cxnSp macro="">
      <xdr:nvCxnSpPr>
        <xdr:cNvPr id="153" name="直線コネクタ 152"/>
        <xdr:cNvCxnSpPr/>
      </xdr:nvCxnSpPr>
      <xdr:spPr>
        <a:xfrm flipV="1">
          <a:off x="7861300" y="108539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154" name="楕円 153"/>
        <xdr:cNvSpPr/>
      </xdr:nvSpPr>
      <xdr:spPr>
        <a:xfrm>
          <a:off x="692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55626</xdr:rowOff>
    </xdr:to>
    <xdr:cxnSp macro="">
      <xdr:nvCxnSpPr>
        <xdr:cNvPr id="155" name="直線コネクタ 154"/>
        <xdr:cNvCxnSpPr/>
      </xdr:nvCxnSpPr>
      <xdr:spPr>
        <a:xfrm>
          <a:off x="6972300" y="108539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1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1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1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1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116857</xdr:rowOff>
    </xdr:from>
    <xdr:ext cx="469744" cy="259045"/>
    <xdr:sp macro="" textlink="">
      <xdr:nvSpPr>
        <xdr:cNvPr id="160" name="n_1mainValue【体育館・プール】&#10;一人当たり面積"/>
        <xdr:cNvSpPr txBox="1"/>
      </xdr:nvSpPr>
      <xdr:spPr>
        <a:xfrm>
          <a:off x="93917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119905</xdr:rowOff>
    </xdr:from>
    <xdr:ext cx="469744" cy="259045"/>
    <xdr:sp macro="" textlink="">
      <xdr:nvSpPr>
        <xdr:cNvPr id="161" name="n_2mainValue【体育館・プール】&#10;一人当たり面積"/>
        <xdr:cNvSpPr txBox="1"/>
      </xdr:nvSpPr>
      <xdr:spPr>
        <a:xfrm>
          <a:off x="8515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122953</xdr:rowOff>
    </xdr:from>
    <xdr:ext cx="469744" cy="259045"/>
    <xdr:sp macro="" textlink="">
      <xdr:nvSpPr>
        <xdr:cNvPr id="162" name="n_3mainValue【体育館・プール】&#10;一人当たり面積"/>
        <xdr:cNvSpPr txBox="1"/>
      </xdr:nvSpPr>
      <xdr:spPr>
        <a:xfrm>
          <a:off x="7626427" y="1058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119905</xdr:rowOff>
    </xdr:from>
    <xdr:ext cx="469744" cy="259045"/>
    <xdr:sp macro="" textlink="">
      <xdr:nvSpPr>
        <xdr:cNvPr id="163" name="n_4mainValue【体育館・プール】&#10;一人当たり面積"/>
        <xdr:cNvSpPr txBox="1"/>
      </xdr:nvSpPr>
      <xdr:spPr>
        <a:xfrm>
          <a:off x="6737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89" name="直線コネクタ 1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93" name="直線コネクタ 1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1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95" name="フローチャート: 判断 1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96" name="フローチャート: 判断 1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97" name="フローチャート: 判断 1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98" name="フローチャート: 判断 1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99" name="フローチャート: 判断 1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05" name="楕円 204"/>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206" name="【福祉施設】&#10;有形固定資産減価償却率該当値テキスト"/>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36286</xdr:rowOff>
    </xdr:from>
    <xdr:to>
      <xdr:col>20</xdr:col>
      <xdr:colOff>38100</xdr:colOff>
      <xdr:row>83</xdr:row>
      <xdr:rowOff>137886</xdr:rowOff>
    </xdr:to>
    <xdr:sp macro="" textlink="">
      <xdr:nvSpPr>
        <xdr:cNvPr id="207" name="楕円 206"/>
        <xdr:cNvSpPr/>
      </xdr:nvSpPr>
      <xdr:spPr>
        <a:xfrm>
          <a:off x="3746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87086</xdr:rowOff>
    </xdr:from>
    <xdr:to>
      <xdr:col>24</xdr:col>
      <xdr:colOff>63500</xdr:colOff>
      <xdr:row>83</xdr:row>
      <xdr:rowOff>124642</xdr:rowOff>
    </xdr:to>
    <xdr:cxnSp macro="">
      <xdr:nvCxnSpPr>
        <xdr:cNvPr id="208" name="直線コネクタ 207"/>
        <xdr:cNvCxnSpPr/>
      </xdr:nvCxnSpPr>
      <xdr:spPr>
        <a:xfrm>
          <a:off x="3797300" y="143174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36286</xdr:rowOff>
    </xdr:from>
    <xdr:to>
      <xdr:col>15</xdr:col>
      <xdr:colOff>101600</xdr:colOff>
      <xdr:row>83</xdr:row>
      <xdr:rowOff>137886</xdr:rowOff>
    </xdr:to>
    <xdr:sp macro="" textlink="">
      <xdr:nvSpPr>
        <xdr:cNvPr id="209" name="楕円 208"/>
        <xdr:cNvSpPr/>
      </xdr:nvSpPr>
      <xdr:spPr>
        <a:xfrm>
          <a:off x="2857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87086</xdr:rowOff>
    </xdr:from>
    <xdr:to>
      <xdr:col>19</xdr:col>
      <xdr:colOff>177800</xdr:colOff>
      <xdr:row>83</xdr:row>
      <xdr:rowOff>87086</xdr:rowOff>
    </xdr:to>
    <xdr:cxnSp macro="">
      <xdr:nvCxnSpPr>
        <xdr:cNvPr id="210" name="直線コネクタ 209"/>
        <xdr:cNvCxnSpPr/>
      </xdr:nvCxnSpPr>
      <xdr:spPr>
        <a:xfrm>
          <a:off x="2908300" y="14317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11" name="楕円 210"/>
        <xdr:cNvSpPr/>
      </xdr:nvSpPr>
      <xdr:spPr>
        <a:xfrm>
          <a:off x="1968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74023</xdr:rowOff>
    </xdr:from>
    <xdr:to>
      <xdr:col>15</xdr:col>
      <xdr:colOff>50800</xdr:colOff>
      <xdr:row>83</xdr:row>
      <xdr:rowOff>87086</xdr:rowOff>
    </xdr:to>
    <xdr:cxnSp macro="">
      <xdr:nvCxnSpPr>
        <xdr:cNvPr id="212" name="直線コネクタ 211"/>
        <xdr:cNvCxnSpPr/>
      </xdr:nvCxnSpPr>
      <xdr:spPr>
        <a:xfrm>
          <a:off x="2019300" y="14132923"/>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157118</xdr:rowOff>
    </xdr:from>
    <xdr:to>
      <xdr:col>6</xdr:col>
      <xdr:colOff>38100</xdr:colOff>
      <xdr:row>82</xdr:row>
      <xdr:rowOff>87268</xdr:rowOff>
    </xdr:to>
    <xdr:sp macro="" textlink="">
      <xdr:nvSpPr>
        <xdr:cNvPr id="213" name="楕円 212"/>
        <xdr:cNvSpPr/>
      </xdr:nvSpPr>
      <xdr:spPr>
        <a:xfrm>
          <a:off x="1079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36468</xdr:rowOff>
    </xdr:from>
    <xdr:to>
      <xdr:col>10</xdr:col>
      <xdr:colOff>114300</xdr:colOff>
      <xdr:row>82</xdr:row>
      <xdr:rowOff>74023</xdr:rowOff>
    </xdr:to>
    <xdr:cxnSp macro="">
      <xdr:nvCxnSpPr>
        <xdr:cNvPr id="214" name="直線コネクタ 213"/>
        <xdr:cNvCxnSpPr/>
      </xdr:nvCxnSpPr>
      <xdr:spPr>
        <a:xfrm>
          <a:off x="1130300" y="140953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2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2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2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129013</xdr:rowOff>
    </xdr:from>
    <xdr:ext cx="405111" cy="259045"/>
    <xdr:sp macro="" textlink="">
      <xdr:nvSpPr>
        <xdr:cNvPr id="219" name="n_1mainValue【福祉施設】&#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220" name="n_2mainValue【福祉施設】&#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21" name="n_3main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103795</xdr:rowOff>
    </xdr:from>
    <xdr:ext cx="405111" cy="259045"/>
    <xdr:sp macro="" textlink="">
      <xdr:nvSpPr>
        <xdr:cNvPr id="222" name="n_4mainValue【福祉施設】&#10;有形固定資産減価償却率"/>
        <xdr:cNvSpPr txBox="1"/>
      </xdr:nvSpPr>
      <xdr:spPr>
        <a:xfrm>
          <a:off x="927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46" name="直線コネクタ 2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8" name="直線コネクタ 2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50" name="直線コネクタ 2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2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52" name="フローチャート: 判断 2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53" name="フローチャート: 判断 2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54" name="フローチャート: 判断 2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55" name="フローチャート: 判断 2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56" name="フローチャート: 判断 2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41911</xdr:rowOff>
    </xdr:from>
    <xdr:to>
      <xdr:col>55</xdr:col>
      <xdr:colOff>50800</xdr:colOff>
      <xdr:row>85</xdr:row>
      <xdr:rowOff>143511</xdr:rowOff>
    </xdr:to>
    <xdr:sp macro="" textlink="">
      <xdr:nvSpPr>
        <xdr:cNvPr id="262" name="楕円 261"/>
        <xdr:cNvSpPr/>
      </xdr:nvSpPr>
      <xdr:spPr>
        <a:xfrm>
          <a:off x="10426700" y="14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20338</xdr:rowOff>
    </xdr:from>
    <xdr:ext cx="469744" cy="259045"/>
    <xdr:sp macro="" textlink="">
      <xdr:nvSpPr>
        <xdr:cNvPr id="263" name="【福祉施設】&#10;一人当たり面積該当値テキスト"/>
        <xdr:cNvSpPr txBox="1"/>
      </xdr:nvSpPr>
      <xdr:spPr>
        <a:xfrm>
          <a:off x="10515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64" name="楕円 263"/>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92711</xdr:rowOff>
    </xdr:from>
    <xdr:to>
      <xdr:col>55</xdr:col>
      <xdr:colOff>0</xdr:colOff>
      <xdr:row>85</xdr:row>
      <xdr:rowOff>95250</xdr:rowOff>
    </xdr:to>
    <xdr:cxnSp macro="">
      <xdr:nvCxnSpPr>
        <xdr:cNvPr id="265" name="直線コネクタ 264"/>
        <xdr:cNvCxnSpPr/>
      </xdr:nvCxnSpPr>
      <xdr:spPr>
        <a:xfrm flipV="1">
          <a:off x="9639300" y="146659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48261</xdr:rowOff>
    </xdr:from>
    <xdr:to>
      <xdr:col>46</xdr:col>
      <xdr:colOff>38100</xdr:colOff>
      <xdr:row>85</xdr:row>
      <xdr:rowOff>149861</xdr:rowOff>
    </xdr:to>
    <xdr:sp macro="" textlink="">
      <xdr:nvSpPr>
        <xdr:cNvPr id="266" name="楕円 265"/>
        <xdr:cNvSpPr/>
      </xdr:nvSpPr>
      <xdr:spPr>
        <a:xfrm>
          <a:off x="8699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99061</xdr:rowOff>
    </xdr:to>
    <xdr:cxnSp macro="">
      <xdr:nvCxnSpPr>
        <xdr:cNvPr id="267" name="直線コネクタ 266"/>
        <xdr:cNvCxnSpPr/>
      </xdr:nvCxnSpPr>
      <xdr:spPr>
        <a:xfrm flipV="1">
          <a:off x="8750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119380</xdr:rowOff>
    </xdr:from>
    <xdr:to>
      <xdr:col>41</xdr:col>
      <xdr:colOff>101600</xdr:colOff>
      <xdr:row>85</xdr:row>
      <xdr:rowOff>49530</xdr:rowOff>
    </xdr:to>
    <xdr:sp macro="" textlink="">
      <xdr:nvSpPr>
        <xdr:cNvPr id="268" name="楕円 267"/>
        <xdr:cNvSpPr/>
      </xdr:nvSpPr>
      <xdr:spPr>
        <a:xfrm>
          <a:off x="7810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170180</xdr:rowOff>
    </xdr:from>
    <xdr:to>
      <xdr:col>45</xdr:col>
      <xdr:colOff>177800</xdr:colOff>
      <xdr:row>85</xdr:row>
      <xdr:rowOff>99061</xdr:rowOff>
    </xdr:to>
    <xdr:cxnSp macro="">
      <xdr:nvCxnSpPr>
        <xdr:cNvPr id="269" name="直線コネクタ 268"/>
        <xdr:cNvCxnSpPr/>
      </xdr:nvCxnSpPr>
      <xdr:spPr>
        <a:xfrm>
          <a:off x="7861300" y="14571980"/>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123189</xdr:rowOff>
    </xdr:from>
    <xdr:to>
      <xdr:col>36</xdr:col>
      <xdr:colOff>165100</xdr:colOff>
      <xdr:row>85</xdr:row>
      <xdr:rowOff>53339</xdr:rowOff>
    </xdr:to>
    <xdr:sp macro="" textlink="">
      <xdr:nvSpPr>
        <xdr:cNvPr id="270" name="楕円 269"/>
        <xdr:cNvSpPr/>
      </xdr:nvSpPr>
      <xdr:spPr>
        <a:xfrm>
          <a:off x="6921500" y="145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170180</xdr:rowOff>
    </xdr:from>
    <xdr:to>
      <xdr:col>41</xdr:col>
      <xdr:colOff>50800</xdr:colOff>
      <xdr:row>85</xdr:row>
      <xdr:rowOff>2539</xdr:rowOff>
    </xdr:to>
    <xdr:cxnSp macro="">
      <xdr:nvCxnSpPr>
        <xdr:cNvPr id="271" name="直線コネクタ 270"/>
        <xdr:cNvCxnSpPr/>
      </xdr:nvCxnSpPr>
      <xdr:spPr>
        <a:xfrm flipV="1">
          <a:off x="6972300" y="1457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2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2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2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162577</xdr:rowOff>
    </xdr:from>
    <xdr:ext cx="469744" cy="259045"/>
    <xdr:sp macro="" textlink="">
      <xdr:nvSpPr>
        <xdr:cNvPr id="276" name="n_1mainValue【福祉施設】&#10;一人当たり面積"/>
        <xdr:cNvSpPr txBox="1"/>
      </xdr:nvSpPr>
      <xdr:spPr>
        <a:xfrm>
          <a:off x="9391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277" name="n_2mainValue【福祉施設】&#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66057</xdr:rowOff>
    </xdr:from>
    <xdr:ext cx="469744" cy="259045"/>
    <xdr:sp macro="" textlink="">
      <xdr:nvSpPr>
        <xdr:cNvPr id="278" name="n_3mainValue【福祉施設】&#10;一人当たり面積"/>
        <xdr:cNvSpPr txBox="1"/>
      </xdr:nvSpPr>
      <xdr:spPr>
        <a:xfrm>
          <a:off x="7626427"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69866</xdr:rowOff>
    </xdr:from>
    <xdr:ext cx="469744" cy="259045"/>
    <xdr:sp macro="" textlink="">
      <xdr:nvSpPr>
        <xdr:cNvPr id="279" name="n_4mainValue【福祉施設】&#10;一人当たり面積"/>
        <xdr:cNvSpPr txBox="1"/>
      </xdr:nvSpPr>
      <xdr:spPr>
        <a:xfrm>
          <a:off x="6737427"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40095</xdr:rowOff>
    </xdr:from>
    <xdr:to>
      <xdr:col>24</xdr:col>
      <xdr:colOff>114300</xdr:colOff>
      <xdr:row>107</xdr:row>
      <xdr:rowOff>141695</xdr:rowOff>
    </xdr:to>
    <xdr:sp macro="" textlink="">
      <xdr:nvSpPr>
        <xdr:cNvPr id="321" name="楕円 320"/>
        <xdr:cNvSpPr/>
      </xdr:nvSpPr>
      <xdr:spPr>
        <a:xfrm>
          <a:off x="4584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18522</xdr:rowOff>
    </xdr:from>
    <xdr:ext cx="405111" cy="259045"/>
    <xdr:sp macro="" textlink="">
      <xdr:nvSpPr>
        <xdr:cNvPr id="322" name="【市民会館】&#10;有形固定資産減価償却率該当値テキスト"/>
        <xdr:cNvSpPr txBox="1"/>
      </xdr:nvSpPr>
      <xdr:spPr>
        <a:xfrm>
          <a:off x="46736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5806</xdr:rowOff>
    </xdr:from>
    <xdr:to>
      <xdr:col>20</xdr:col>
      <xdr:colOff>38100</xdr:colOff>
      <xdr:row>107</xdr:row>
      <xdr:rowOff>107406</xdr:rowOff>
    </xdr:to>
    <xdr:sp macro="" textlink="">
      <xdr:nvSpPr>
        <xdr:cNvPr id="323" name="楕円 322"/>
        <xdr:cNvSpPr/>
      </xdr:nvSpPr>
      <xdr:spPr>
        <a:xfrm>
          <a:off x="3746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56606</xdr:rowOff>
    </xdr:from>
    <xdr:to>
      <xdr:col>24</xdr:col>
      <xdr:colOff>63500</xdr:colOff>
      <xdr:row>107</xdr:row>
      <xdr:rowOff>90895</xdr:rowOff>
    </xdr:to>
    <xdr:cxnSp macro="">
      <xdr:nvCxnSpPr>
        <xdr:cNvPr id="324" name="直線コネクタ 323"/>
        <xdr:cNvCxnSpPr/>
      </xdr:nvCxnSpPr>
      <xdr:spPr>
        <a:xfrm>
          <a:off x="3797300" y="184017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5806</xdr:rowOff>
    </xdr:from>
    <xdr:to>
      <xdr:col>15</xdr:col>
      <xdr:colOff>101600</xdr:colOff>
      <xdr:row>107</xdr:row>
      <xdr:rowOff>107406</xdr:rowOff>
    </xdr:to>
    <xdr:sp macro="" textlink="">
      <xdr:nvSpPr>
        <xdr:cNvPr id="325" name="楕円 324"/>
        <xdr:cNvSpPr/>
      </xdr:nvSpPr>
      <xdr:spPr>
        <a:xfrm>
          <a:off x="2857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56606</xdr:rowOff>
    </xdr:from>
    <xdr:to>
      <xdr:col>19</xdr:col>
      <xdr:colOff>177800</xdr:colOff>
      <xdr:row>107</xdr:row>
      <xdr:rowOff>56606</xdr:rowOff>
    </xdr:to>
    <xdr:cxnSp macro="">
      <xdr:nvCxnSpPr>
        <xdr:cNvPr id="326" name="直線コネクタ 325"/>
        <xdr:cNvCxnSpPr/>
      </xdr:nvCxnSpPr>
      <xdr:spPr>
        <a:xfrm>
          <a:off x="2908300" y="18401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147864</xdr:rowOff>
    </xdr:from>
    <xdr:to>
      <xdr:col>10</xdr:col>
      <xdr:colOff>165100</xdr:colOff>
      <xdr:row>107</xdr:row>
      <xdr:rowOff>78014</xdr:rowOff>
    </xdr:to>
    <xdr:sp macro="" textlink="">
      <xdr:nvSpPr>
        <xdr:cNvPr id="327" name="楕円 326"/>
        <xdr:cNvSpPr/>
      </xdr:nvSpPr>
      <xdr:spPr>
        <a:xfrm>
          <a:off x="1968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27214</xdr:rowOff>
    </xdr:from>
    <xdr:to>
      <xdr:col>15</xdr:col>
      <xdr:colOff>50800</xdr:colOff>
      <xdr:row>107</xdr:row>
      <xdr:rowOff>56606</xdr:rowOff>
    </xdr:to>
    <xdr:cxnSp macro="">
      <xdr:nvCxnSpPr>
        <xdr:cNvPr id="328" name="直線コネクタ 327"/>
        <xdr:cNvCxnSpPr/>
      </xdr:nvCxnSpPr>
      <xdr:spPr>
        <a:xfrm>
          <a:off x="2019300" y="183723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113574</xdr:rowOff>
    </xdr:from>
    <xdr:to>
      <xdr:col>6</xdr:col>
      <xdr:colOff>38100</xdr:colOff>
      <xdr:row>107</xdr:row>
      <xdr:rowOff>43724</xdr:rowOff>
    </xdr:to>
    <xdr:sp macro="" textlink="">
      <xdr:nvSpPr>
        <xdr:cNvPr id="329" name="楕円 328"/>
        <xdr:cNvSpPr/>
      </xdr:nvSpPr>
      <xdr:spPr>
        <a:xfrm>
          <a:off x="1079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164374</xdr:rowOff>
    </xdr:from>
    <xdr:to>
      <xdr:col>10</xdr:col>
      <xdr:colOff>114300</xdr:colOff>
      <xdr:row>107</xdr:row>
      <xdr:rowOff>27214</xdr:rowOff>
    </xdr:to>
    <xdr:cxnSp macro="">
      <xdr:nvCxnSpPr>
        <xdr:cNvPr id="330" name="直線コネクタ 329"/>
        <xdr:cNvCxnSpPr/>
      </xdr:nvCxnSpPr>
      <xdr:spPr>
        <a:xfrm>
          <a:off x="1130300" y="183380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98533</xdr:rowOff>
    </xdr:from>
    <xdr:ext cx="405111" cy="259045"/>
    <xdr:sp macro="" textlink="">
      <xdr:nvSpPr>
        <xdr:cNvPr id="335" name="n_1mainValue【市民会館】&#10;有形固定資産減価償却率"/>
        <xdr:cNvSpPr txBox="1"/>
      </xdr:nvSpPr>
      <xdr:spPr>
        <a:xfrm>
          <a:off x="3582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98533</xdr:rowOff>
    </xdr:from>
    <xdr:ext cx="405111" cy="259045"/>
    <xdr:sp macro="" textlink="">
      <xdr:nvSpPr>
        <xdr:cNvPr id="336" name="n_2mainValue【市民会館】&#10;有形固定資産減価償却率"/>
        <xdr:cNvSpPr txBox="1"/>
      </xdr:nvSpPr>
      <xdr:spPr>
        <a:xfrm>
          <a:off x="2705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69141</xdr:rowOff>
    </xdr:from>
    <xdr:ext cx="405111" cy="259045"/>
    <xdr:sp macro="" textlink="">
      <xdr:nvSpPr>
        <xdr:cNvPr id="337" name="n_3mainValue【市民会館】&#10;有形固定資産減価償却率"/>
        <xdr:cNvSpPr txBox="1"/>
      </xdr:nvSpPr>
      <xdr:spPr>
        <a:xfrm>
          <a:off x="1816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34851</xdr:rowOff>
    </xdr:from>
    <xdr:ext cx="405111" cy="259045"/>
    <xdr:sp macro="" textlink="">
      <xdr:nvSpPr>
        <xdr:cNvPr id="338" name="n_4mainValue【市民会館】&#10;有形固定資産減価償却率"/>
        <xdr:cNvSpPr txBox="1"/>
      </xdr:nvSpPr>
      <xdr:spPr>
        <a:xfrm>
          <a:off x="927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3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55880</xdr:rowOff>
    </xdr:from>
    <xdr:to>
      <xdr:col>55</xdr:col>
      <xdr:colOff>50800</xdr:colOff>
      <xdr:row>106</xdr:row>
      <xdr:rowOff>157480</xdr:rowOff>
    </xdr:to>
    <xdr:sp macro="" textlink="">
      <xdr:nvSpPr>
        <xdr:cNvPr id="378" name="楕円 377"/>
        <xdr:cNvSpPr/>
      </xdr:nvSpPr>
      <xdr:spPr>
        <a:xfrm>
          <a:off x="10426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78757</xdr:rowOff>
    </xdr:from>
    <xdr:ext cx="469744" cy="259045"/>
    <xdr:sp macro="" textlink="">
      <xdr:nvSpPr>
        <xdr:cNvPr id="379" name="【市民会館】&#10;一人当たり面積該当値テキスト"/>
        <xdr:cNvSpPr txBox="1"/>
      </xdr:nvSpPr>
      <xdr:spPr>
        <a:xfrm>
          <a:off x="10515600"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61595</xdr:rowOff>
    </xdr:from>
    <xdr:to>
      <xdr:col>50</xdr:col>
      <xdr:colOff>165100</xdr:colOff>
      <xdr:row>106</xdr:row>
      <xdr:rowOff>163195</xdr:rowOff>
    </xdr:to>
    <xdr:sp macro="" textlink="">
      <xdr:nvSpPr>
        <xdr:cNvPr id="380" name="楕円 379"/>
        <xdr:cNvSpPr/>
      </xdr:nvSpPr>
      <xdr:spPr>
        <a:xfrm>
          <a:off x="9588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106680</xdr:rowOff>
    </xdr:from>
    <xdr:to>
      <xdr:col>55</xdr:col>
      <xdr:colOff>0</xdr:colOff>
      <xdr:row>106</xdr:row>
      <xdr:rowOff>112395</xdr:rowOff>
    </xdr:to>
    <xdr:cxnSp macro="">
      <xdr:nvCxnSpPr>
        <xdr:cNvPr id="381" name="直線コネクタ 380"/>
        <xdr:cNvCxnSpPr/>
      </xdr:nvCxnSpPr>
      <xdr:spPr>
        <a:xfrm flipV="1">
          <a:off x="9639300" y="182803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67311</xdr:rowOff>
    </xdr:from>
    <xdr:to>
      <xdr:col>46</xdr:col>
      <xdr:colOff>38100</xdr:colOff>
      <xdr:row>106</xdr:row>
      <xdr:rowOff>168911</xdr:rowOff>
    </xdr:to>
    <xdr:sp macro="" textlink="">
      <xdr:nvSpPr>
        <xdr:cNvPr id="382" name="楕円 381"/>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112395</xdr:rowOff>
    </xdr:from>
    <xdr:to>
      <xdr:col>50</xdr:col>
      <xdr:colOff>114300</xdr:colOff>
      <xdr:row>106</xdr:row>
      <xdr:rowOff>118111</xdr:rowOff>
    </xdr:to>
    <xdr:cxnSp macro="">
      <xdr:nvCxnSpPr>
        <xdr:cNvPr id="383" name="直線コネクタ 382"/>
        <xdr:cNvCxnSpPr/>
      </xdr:nvCxnSpPr>
      <xdr:spPr>
        <a:xfrm flipV="1">
          <a:off x="8750300" y="182860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73025</xdr:rowOff>
    </xdr:from>
    <xdr:to>
      <xdr:col>41</xdr:col>
      <xdr:colOff>101600</xdr:colOff>
      <xdr:row>107</xdr:row>
      <xdr:rowOff>3175</xdr:rowOff>
    </xdr:to>
    <xdr:sp macro="" textlink="">
      <xdr:nvSpPr>
        <xdr:cNvPr id="384" name="楕円 383"/>
        <xdr:cNvSpPr/>
      </xdr:nvSpPr>
      <xdr:spPr>
        <a:xfrm>
          <a:off x="781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118111</xdr:rowOff>
    </xdr:from>
    <xdr:to>
      <xdr:col>45</xdr:col>
      <xdr:colOff>177800</xdr:colOff>
      <xdr:row>106</xdr:row>
      <xdr:rowOff>123825</xdr:rowOff>
    </xdr:to>
    <xdr:cxnSp macro="">
      <xdr:nvCxnSpPr>
        <xdr:cNvPr id="385" name="直線コネクタ 384"/>
        <xdr:cNvCxnSpPr/>
      </xdr:nvCxnSpPr>
      <xdr:spPr>
        <a:xfrm flipV="1">
          <a:off x="7861300" y="182918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78739</xdr:rowOff>
    </xdr:from>
    <xdr:to>
      <xdr:col>36</xdr:col>
      <xdr:colOff>165100</xdr:colOff>
      <xdr:row>107</xdr:row>
      <xdr:rowOff>8889</xdr:rowOff>
    </xdr:to>
    <xdr:sp macro="" textlink="">
      <xdr:nvSpPr>
        <xdr:cNvPr id="386" name="楕円 385"/>
        <xdr:cNvSpPr/>
      </xdr:nvSpPr>
      <xdr:spPr>
        <a:xfrm>
          <a:off x="692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123825</xdr:rowOff>
    </xdr:from>
    <xdr:to>
      <xdr:col>41</xdr:col>
      <xdr:colOff>50800</xdr:colOff>
      <xdr:row>106</xdr:row>
      <xdr:rowOff>129539</xdr:rowOff>
    </xdr:to>
    <xdr:cxnSp macro="">
      <xdr:nvCxnSpPr>
        <xdr:cNvPr id="387" name="直線コネクタ 386"/>
        <xdr:cNvCxnSpPr/>
      </xdr:nvCxnSpPr>
      <xdr:spPr>
        <a:xfrm flipV="1">
          <a:off x="6972300" y="182975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3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3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3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3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8272</xdr:rowOff>
    </xdr:from>
    <xdr:ext cx="469744" cy="259045"/>
    <xdr:sp macro="" textlink="">
      <xdr:nvSpPr>
        <xdr:cNvPr id="392" name="n_1mainValue【市民会館】&#10;一人当たり面積"/>
        <xdr:cNvSpPr txBox="1"/>
      </xdr:nvSpPr>
      <xdr:spPr>
        <a:xfrm>
          <a:off x="9391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13988</xdr:rowOff>
    </xdr:from>
    <xdr:ext cx="469744" cy="259045"/>
    <xdr:sp macro="" textlink="">
      <xdr:nvSpPr>
        <xdr:cNvPr id="393" name="n_2mainValue【市民会館】&#10;一人当たり面積"/>
        <xdr:cNvSpPr txBox="1"/>
      </xdr:nvSpPr>
      <xdr:spPr>
        <a:xfrm>
          <a:off x="85154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19702</xdr:rowOff>
    </xdr:from>
    <xdr:ext cx="469744" cy="259045"/>
    <xdr:sp macro="" textlink="">
      <xdr:nvSpPr>
        <xdr:cNvPr id="394" name="n_3mainValue【市民会館】&#10;一人当たり面積"/>
        <xdr:cNvSpPr txBox="1"/>
      </xdr:nvSpPr>
      <xdr:spPr>
        <a:xfrm>
          <a:off x="7626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395" name="n_4main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437" name="楕円 436"/>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142620</xdr:rowOff>
    </xdr:from>
    <xdr:ext cx="405111" cy="259045"/>
    <xdr:sp macro="" textlink="">
      <xdr:nvSpPr>
        <xdr:cNvPr id="438" name="【一般廃棄物処理施設】&#10;有形固定資産減価償却率該当値テキスト"/>
        <xdr:cNvSpPr txBox="1"/>
      </xdr:nvSpPr>
      <xdr:spPr>
        <a:xfrm>
          <a:off x="16357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9" name="楕円 438"/>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39</xdr:row>
      <xdr:rowOff>43543</xdr:rowOff>
    </xdr:to>
    <xdr:cxnSp macro="">
      <xdr:nvCxnSpPr>
        <xdr:cNvPr id="440" name="直線コネクタ 439"/>
        <xdr:cNvCxnSpPr/>
      </xdr:nvCxnSpPr>
      <xdr:spPr>
        <a:xfrm>
          <a:off x="15481300" y="664518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441" name="楕円 440"/>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38</xdr:row>
      <xdr:rowOff>130084</xdr:rowOff>
    </xdr:to>
    <xdr:cxnSp macro="">
      <xdr:nvCxnSpPr>
        <xdr:cNvPr id="442" name="直線コネクタ 441"/>
        <xdr:cNvCxnSpPr/>
      </xdr:nvCxnSpPr>
      <xdr:spPr>
        <a:xfrm>
          <a:off x="14592300" y="6645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43" name="楕円 442"/>
        <xdr:cNvSpPr/>
      </xdr:nvSpPr>
      <xdr:spPr>
        <a:xfrm>
          <a:off x="1365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87630</xdr:rowOff>
    </xdr:from>
    <xdr:to>
      <xdr:col>76</xdr:col>
      <xdr:colOff>114300</xdr:colOff>
      <xdr:row>38</xdr:row>
      <xdr:rowOff>130084</xdr:rowOff>
    </xdr:to>
    <xdr:cxnSp macro="">
      <xdr:nvCxnSpPr>
        <xdr:cNvPr id="444" name="直線コネクタ 443"/>
        <xdr:cNvCxnSpPr/>
      </xdr:nvCxnSpPr>
      <xdr:spPr>
        <a:xfrm>
          <a:off x="13703300" y="66027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84183</xdr:rowOff>
    </xdr:from>
    <xdr:to>
      <xdr:col>67</xdr:col>
      <xdr:colOff>101600</xdr:colOff>
      <xdr:row>38</xdr:row>
      <xdr:rowOff>14332</xdr:rowOff>
    </xdr:to>
    <xdr:sp macro="" textlink="">
      <xdr:nvSpPr>
        <xdr:cNvPr id="445" name="楕円 444"/>
        <xdr:cNvSpPr/>
      </xdr:nvSpPr>
      <xdr:spPr>
        <a:xfrm>
          <a:off x="12763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134983</xdr:rowOff>
    </xdr:from>
    <xdr:to>
      <xdr:col>71</xdr:col>
      <xdr:colOff>177800</xdr:colOff>
      <xdr:row>38</xdr:row>
      <xdr:rowOff>87630</xdr:rowOff>
    </xdr:to>
    <xdr:cxnSp macro="">
      <xdr:nvCxnSpPr>
        <xdr:cNvPr id="446" name="直線コネクタ 445"/>
        <xdr:cNvCxnSpPr/>
      </xdr:nvCxnSpPr>
      <xdr:spPr>
        <a:xfrm>
          <a:off x="12814300" y="647863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51" name="n_1mainValue【一般廃棄物処理施設】&#10;有形固定資産減価償却率"/>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52" name="n_2main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53" name="n_3mainValue【一般廃棄物処理施設】&#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54" name="n_4mainValue【一般廃棄物処理施設】&#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48155</xdr:rowOff>
    </xdr:from>
    <xdr:to>
      <xdr:col>116</xdr:col>
      <xdr:colOff>114300</xdr:colOff>
      <xdr:row>40</xdr:row>
      <xdr:rowOff>149755</xdr:rowOff>
    </xdr:to>
    <xdr:sp macro="" textlink="">
      <xdr:nvSpPr>
        <xdr:cNvPr id="492" name="楕円 491"/>
        <xdr:cNvSpPr/>
      </xdr:nvSpPr>
      <xdr:spPr>
        <a:xfrm>
          <a:off x="22110700" y="69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26582</xdr:rowOff>
    </xdr:from>
    <xdr:ext cx="534377" cy="259045"/>
    <xdr:sp macro="" textlink="">
      <xdr:nvSpPr>
        <xdr:cNvPr id="493" name="【一般廃棄物処理施設】&#10;一人当たり有形固定資産（償却資産）額該当値テキスト"/>
        <xdr:cNvSpPr txBox="1"/>
      </xdr:nvSpPr>
      <xdr:spPr>
        <a:xfrm>
          <a:off x="22199600" y="688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30054</xdr:rowOff>
    </xdr:from>
    <xdr:to>
      <xdr:col>112</xdr:col>
      <xdr:colOff>38100</xdr:colOff>
      <xdr:row>40</xdr:row>
      <xdr:rowOff>131654</xdr:rowOff>
    </xdr:to>
    <xdr:sp macro="" textlink="">
      <xdr:nvSpPr>
        <xdr:cNvPr id="494" name="楕円 493"/>
        <xdr:cNvSpPr/>
      </xdr:nvSpPr>
      <xdr:spPr>
        <a:xfrm>
          <a:off x="21272500" y="68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80854</xdr:rowOff>
    </xdr:from>
    <xdr:to>
      <xdr:col>116</xdr:col>
      <xdr:colOff>63500</xdr:colOff>
      <xdr:row>40</xdr:row>
      <xdr:rowOff>98955</xdr:rowOff>
    </xdr:to>
    <xdr:cxnSp macro="">
      <xdr:nvCxnSpPr>
        <xdr:cNvPr id="495" name="直線コネクタ 494"/>
        <xdr:cNvCxnSpPr/>
      </xdr:nvCxnSpPr>
      <xdr:spPr>
        <a:xfrm>
          <a:off x="21323300" y="6938854"/>
          <a:ext cx="838200" cy="1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33401</xdr:rowOff>
    </xdr:from>
    <xdr:to>
      <xdr:col>107</xdr:col>
      <xdr:colOff>101600</xdr:colOff>
      <xdr:row>40</xdr:row>
      <xdr:rowOff>135001</xdr:rowOff>
    </xdr:to>
    <xdr:sp macro="" textlink="">
      <xdr:nvSpPr>
        <xdr:cNvPr id="496" name="楕円 495"/>
        <xdr:cNvSpPr/>
      </xdr:nvSpPr>
      <xdr:spPr>
        <a:xfrm>
          <a:off x="20383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80854</xdr:rowOff>
    </xdr:from>
    <xdr:to>
      <xdr:col>111</xdr:col>
      <xdr:colOff>177800</xdr:colOff>
      <xdr:row>40</xdr:row>
      <xdr:rowOff>84201</xdr:rowOff>
    </xdr:to>
    <xdr:cxnSp macro="">
      <xdr:nvCxnSpPr>
        <xdr:cNvPr id="497" name="直線コネクタ 496"/>
        <xdr:cNvCxnSpPr/>
      </xdr:nvCxnSpPr>
      <xdr:spPr>
        <a:xfrm flipV="1">
          <a:off x="20434300" y="6938854"/>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31826</xdr:rowOff>
    </xdr:from>
    <xdr:to>
      <xdr:col>102</xdr:col>
      <xdr:colOff>165100</xdr:colOff>
      <xdr:row>40</xdr:row>
      <xdr:rowOff>133426</xdr:rowOff>
    </xdr:to>
    <xdr:sp macro="" textlink="">
      <xdr:nvSpPr>
        <xdr:cNvPr id="498" name="楕円 497"/>
        <xdr:cNvSpPr/>
      </xdr:nvSpPr>
      <xdr:spPr>
        <a:xfrm>
          <a:off x="19494500" y="68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82626</xdr:rowOff>
    </xdr:from>
    <xdr:to>
      <xdr:col>107</xdr:col>
      <xdr:colOff>50800</xdr:colOff>
      <xdr:row>40</xdr:row>
      <xdr:rowOff>84201</xdr:rowOff>
    </xdr:to>
    <xdr:cxnSp macro="">
      <xdr:nvCxnSpPr>
        <xdr:cNvPr id="499" name="直線コネクタ 498"/>
        <xdr:cNvCxnSpPr/>
      </xdr:nvCxnSpPr>
      <xdr:spPr>
        <a:xfrm>
          <a:off x="19545300" y="6940626"/>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21358</xdr:rowOff>
    </xdr:from>
    <xdr:to>
      <xdr:col>98</xdr:col>
      <xdr:colOff>38100</xdr:colOff>
      <xdr:row>38</xdr:row>
      <xdr:rowOff>122958</xdr:rowOff>
    </xdr:to>
    <xdr:sp macro="" textlink="">
      <xdr:nvSpPr>
        <xdr:cNvPr id="500" name="楕円 499"/>
        <xdr:cNvSpPr/>
      </xdr:nvSpPr>
      <xdr:spPr>
        <a:xfrm>
          <a:off x="18605500" y="65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72158</xdr:rowOff>
    </xdr:from>
    <xdr:to>
      <xdr:col>102</xdr:col>
      <xdr:colOff>114300</xdr:colOff>
      <xdr:row>40</xdr:row>
      <xdr:rowOff>82626</xdr:rowOff>
    </xdr:to>
    <xdr:cxnSp macro="">
      <xdr:nvCxnSpPr>
        <xdr:cNvPr id="501" name="直線コネクタ 500"/>
        <xdr:cNvCxnSpPr/>
      </xdr:nvCxnSpPr>
      <xdr:spPr>
        <a:xfrm>
          <a:off x="18656300" y="6587258"/>
          <a:ext cx="889000" cy="35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122781</xdr:rowOff>
    </xdr:from>
    <xdr:ext cx="534377" cy="259045"/>
    <xdr:sp macro="" textlink="">
      <xdr:nvSpPr>
        <xdr:cNvPr id="506" name="n_1mainValue【一般廃棄物処理施設】&#10;一人当たり有形固定資産（償却資産）額"/>
        <xdr:cNvSpPr txBox="1"/>
      </xdr:nvSpPr>
      <xdr:spPr>
        <a:xfrm>
          <a:off x="21043411" y="69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126128</xdr:rowOff>
    </xdr:from>
    <xdr:ext cx="534377" cy="259045"/>
    <xdr:sp macro="" textlink="">
      <xdr:nvSpPr>
        <xdr:cNvPr id="507" name="n_2mainValue【一般廃棄物処理施設】&#10;一人当たり有形固定資産（償却資産）額"/>
        <xdr:cNvSpPr txBox="1"/>
      </xdr:nvSpPr>
      <xdr:spPr>
        <a:xfrm>
          <a:off x="201671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124553</xdr:rowOff>
    </xdr:from>
    <xdr:ext cx="534377" cy="259045"/>
    <xdr:sp macro="" textlink="">
      <xdr:nvSpPr>
        <xdr:cNvPr id="508" name="n_3mainValue【一般廃棄物処理施設】&#10;一人当たり有形固定資産（償却資産）額"/>
        <xdr:cNvSpPr txBox="1"/>
      </xdr:nvSpPr>
      <xdr:spPr>
        <a:xfrm>
          <a:off x="19278111" y="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139485</xdr:rowOff>
    </xdr:from>
    <xdr:ext cx="599010" cy="259045"/>
    <xdr:sp macro="" textlink="">
      <xdr:nvSpPr>
        <xdr:cNvPr id="509" name="n_4mainValue【一般廃棄物処理施設】&#10;一人当たり有形固定資産（償却資産）額"/>
        <xdr:cNvSpPr txBox="1"/>
      </xdr:nvSpPr>
      <xdr:spPr>
        <a:xfrm>
          <a:off x="18356795" y="631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51" name="楕円 550"/>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52" name="【保健センター・保健所】&#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55335</xdr:rowOff>
    </xdr:from>
    <xdr:to>
      <xdr:col>81</xdr:col>
      <xdr:colOff>101600</xdr:colOff>
      <xdr:row>58</xdr:row>
      <xdr:rowOff>156935</xdr:rowOff>
    </xdr:to>
    <xdr:sp macro="" textlink="">
      <xdr:nvSpPr>
        <xdr:cNvPr id="553" name="楕円 552"/>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106135</xdr:rowOff>
    </xdr:from>
    <xdr:to>
      <xdr:col>85</xdr:col>
      <xdr:colOff>127000</xdr:colOff>
      <xdr:row>58</xdr:row>
      <xdr:rowOff>146957</xdr:rowOff>
    </xdr:to>
    <xdr:cxnSp macro="">
      <xdr:nvCxnSpPr>
        <xdr:cNvPr id="554" name="直線コネクタ 553"/>
        <xdr:cNvCxnSpPr/>
      </xdr:nvCxnSpPr>
      <xdr:spPr>
        <a:xfrm>
          <a:off x="15481300" y="100502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555" name="楕円 554"/>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58</xdr:row>
      <xdr:rowOff>106135</xdr:rowOff>
    </xdr:to>
    <xdr:cxnSp macro="">
      <xdr:nvCxnSpPr>
        <xdr:cNvPr id="556" name="直線コネクタ 555"/>
        <xdr:cNvCxnSpPr/>
      </xdr:nvCxnSpPr>
      <xdr:spPr>
        <a:xfrm>
          <a:off x="14592300" y="10050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136978</xdr:rowOff>
    </xdr:from>
    <xdr:to>
      <xdr:col>72</xdr:col>
      <xdr:colOff>38100</xdr:colOff>
      <xdr:row>59</xdr:row>
      <xdr:rowOff>67128</xdr:rowOff>
    </xdr:to>
    <xdr:sp macro="" textlink="">
      <xdr:nvSpPr>
        <xdr:cNvPr id="557" name="楕円 556"/>
        <xdr:cNvSpPr/>
      </xdr:nvSpPr>
      <xdr:spPr>
        <a:xfrm>
          <a:off x="13652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106135</xdr:rowOff>
    </xdr:from>
    <xdr:to>
      <xdr:col>76</xdr:col>
      <xdr:colOff>114300</xdr:colOff>
      <xdr:row>59</xdr:row>
      <xdr:rowOff>16328</xdr:rowOff>
    </xdr:to>
    <xdr:cxnSp macro="">
      <xdr:nvCxnSpPr>
        <xdr:cNvPr id="558" name="直線コネクタ 557"/>
        <xdr:cNvCxnSpPr/>
      </xdr:nvCxnSpPr>
      <xdr:spPr>
        <a:xfrm flipV="1">
          <a:off x="13703300" y="1005023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94524</xdr:rowOff>
    </xdr:from>
    <xdr:to>
      <xdr:col>67</xdr:col>
      <xdr:colOff>101600</xdr:colOff>
      <xdr:row>59</xdr:row>
      <xdr:rowOff>24674</xdr:rowOff>
    </xdr:to>
    <xdr:sp macro="" textlink="">
      <xdr:nvSpPr>
        <xdr:cNvPr id="559" name="楕円 558"/>
        <xdr:cNvSpPr/>
      </xdr:nvSpPr>
      <xdr:spPr>
        <a:xfrm>
          <a:off x="12763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145324</xdr:rowOff>
    </xdr:from>
    <xdr:to>
      <xdr:col>71</xdr:col>
      <xdr:colOff>177800</xdr:colOff>
      <xdr:row>59</xdr:row>
      <xdr:rowOff>16328</xdr:rowOff>
    </xdr:to>
    <xdr:cxnSp macro="">
      <xdr:nvCxnSpPr>
        <xdr:cNvPr id="560" name="直線コネクタ 559"/>
        <xdr:cNvCxnSpPr/>
      </xdr:nvCxnSpPr>
      <xdr:spPr>
        <a:xfrm>
          <a:off x="12814300" y="100894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2012</xdr:rowOff>
    </xdr:from>
    <xdr:ext cx="405111" cy="259045"/>
    <xdr:sp macro="" textlink="">
      <xdr:nvSpPr>
        <xdr:cNvPr id="565" name="n_1mainValue【保健センター・保健所】&#10;有形固定資産減価償却率"/>
        <xdr:cNvSpPr txBox="1"/>
      </xdr:nvSpPr>
      <xdr:spPr>
        <a:xfrm>
          <a:off x="152660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566" name="n_2mainValue【保健センター・保健所】&#10;有形固定資産減価償却率"/>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83655</xdr:rowOff>
    </xdr:from>
    <xdr:ext cx="405111" cy="259045"/>
    <xdr:sp macro="" textlink="">
      <xdr:nvSpPr>
        <xdr:cNvPr id="567" name="n_3mainValue【保健センター・保健所】&#10;有形固定資産減価償却率"/>
        <xdr:cNvSpPr txBox="1"/>
      </xdr:nvSpPr>
      <xdr:spPr>
        <a:xfrm>
          <a:off x="13500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41201</xdr:rowOff>
    </xdr:from>
    <xdr:ext cx="405111" cy="259045"/>
    <xdr:sp macro="" textlink="">
      <xdr:nvSpPr>
        <xdr:cNvPr id="568" name="n_4mainValue【保健センター・保健所】&#10;有形固定資産減価償却率"/>
        <xdr:cNvSpPr txBox="1"/>
      </xdr:nvSpPr>
      <xdr:spPr>
        <a:xfrm>
          <a:off x="12611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61</xdr:row>
      <xdr:rowOff>13063</xdr:rowOff>
    </xdr:from>
    <xdr:to>
      <xdr:col>116</xdr:col>
      <xdr:colOff>62864</xdr:colOff>
      <xdr:row>64</xdr:row>
      <xdr:rowOff>125730</xdr:rowOff>
    </xdr:to>
    <xdr:cxnSp macro="">
      <xdr:nvCxnSpPr>
        <xdr:cNvPr id="594" name="直線コネクタ 593"/>
        <xdr:cNvCxnSpPr/>
      </xdr:nvCxnSpPr>
      <xdr:spPr>
        <a:xfrm flipV="1">
          <a:off x="22160864" y="10471513"/>
          <a:ext cx="0" cy="62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129557</xdr:rowOff>
    </xdr:from>
    <xdr:ext cx="469744" cy="259045"/>
    <xdr:sp macro="" textlink="">
      <xdr:nvSpPr>
        <xdr:cNvPr id="595" name="【保健センター・保健所】&#10;一人当たり面積最小値テキスト"/>
        <xdr:cNvSpPr txBox="1"/>
      </xdr:nvSpPr>
      <xdr:spPr>
        <a:xfrm>
          <a:off x="22199600" y="1110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125730</xdr:rowOff>
    </xdr:from>
    <xdr:to>
      <xdr:col>116</xdr:col>
      <xdr:colOff>152400</xdr:colOff>
      <xdr:row>64</xdr:row>
      <xdr:rowOff>125730</xdr:rowOff>
    </xdr:to>
    <xdr:cxnSp macro="">
      <xdr:nvCxnSpPr>
        <xdr:cNvPr id="596" name="直線コネクタ 595"/>
        <xdr:cNvCxnSpPr/>
      </xdr:nvCxnSpPr>
      <xdr:spPr>
        <a:xfrm>
          <a:off x="22072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131190</xdr:rowOff>
    </xdr:from>
    <xdr:ext cx="469744" cy="259045"/>
    <xdr:sp macro="" textlink="">
      <xdr:nvSpPr>
        <xdr:cNvPr id="597" name="【保健センター・保健所】&#10;一人当たり面積最大値テキスト"/>
        <xdr:cNvSpPr txBox="1"/>
      </xdr:nvSpPr>
      <xdr:spPr>
        <a:xfrm>
          <a:off x="22199600" y="102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13063</xdr:rowOff>
    </xdr:from>
    <xdr:to>
      <xdr:col>116</xdr:col>
      <xdr:colOff>152400</xdr:colOff>
      <xdr:row>61</xdr:row>
      <xdr:rowOff>13063</xdr:rowOff>
    </xdr:to>
    <xdr:cxnSp macro="">
      <xdr:nvCxnSpPr>
        <xdr:cNvPr id="598" name="直線コネクタ 597"/>
        <xdr:cNvCxnSpPr/>
      </xdr:nvCxnSpPr>
      <xdr:spPr>
        <a:xfrm>
          <a:off x="22072600" y="104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102343</xdr:rowOff>
    </xdr:from>
    <xdr:ext cx="469744" cy="259045"/>
    <xdr:sp macro="" textlink="">
      <xdr:nvSpPr>
        <xdr:cNvPr id="599" name="【保健センター・保健所】&#10;一人当たり面積平均値テキスト"/>
        <xdr:cNvSpPr txBox="1"/>
      </xdr:nvSpPr>
      <xdr:spPr>
        <a:xfrm>
          <a:off x="22199600" y="10903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600" name="フローチャート: 判断 599"/>
        <xdr:cNvSpPr/>
      </xdr:nvSpPr>
      <xdr:spPr>
        <a:xfrm>
          <a:off x="22110700" y="1092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114119</xdr:rowOff>
    </xdr:from>
    <xdr:to>
      <xdr:col>112</xdr:col>
      <xdr:colOff>38100</xdr:colOff>
      <xdr:row>64</xdr:row>
      <xdr:rowOff>44269</xdr:rowOff>
    </xdr:to>
    <xdr:sp macro="" textlink="">
      <xdr:nvSpPr>
        <xdr:cNvPr id="601" name="フローチャート: 判断 600"/>
        <xdr:cNvSpPr/>
      </xdr:nvSpPr>
      <xdr:spPr>
        <a:xfrm>
          <a:off x="21272500" y="1091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133713</xdr:rowOff>
    </xdr:from>
    <xdr:to>
      <xdr:col>107</xdr:col>
      <xdr:colOff>101600</xdr:colOff>
      <xdr:row>64</xdr:row>
      <xdr:rowOff>63863</xdr:rowOff>
    </xdr:to>
    <xdr:sp macro="" textlink="">
      <xdr:nvSpPr>
        <xdr:cNvPr id="602" name="フローチャート: 判断 601"/>
        <xdr:cNvSpPr/>
      </xdr:nvSpPr>
      <xdr:spPr>
        <a:xfrm>
          <a:off x="20383500" y="1093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136978</xdr:rowOff>
    </xdr:from>
    <xdr:to>
      <xdr:col>102</xdr:col>
      <xdr:colOff>165100</xdr:colOff>
      <xdr:row>64</xdr:row>
      <xdr:rowOff>67128</xdr:rowOff>
    </xdr:to>
    <xdr:sp macro="" textlink="">
      <xdr:nvSpPr>
        <xdr:cNvPr id="603" name="フローチャート: 判断 602"/>
        <xdr:cNvSpPr/>
      </xdr:nvSpPr>
      <xdr:spPr>
        <a:xfrm>
          <a:off x="19494500" y="1093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138612</xdr:rowOff>
    </xdr:from>
    <xdr:to>
      <xdr:col>98</xdr:col>
      <xdr:colOff>38100</xdr:colOff>
      <xdr:row>64</xdr:row>
      <xdr:rowOff>68762</xdr:rowOff>
    </xdr:to>
    <xdr:sp macro="" textlink="">
      <xdr:nvSpPr>
        <xdr:cNvPr id="604" name="フローチャート: 判断 603"/>
        <xdr:cNvSpPr/>
      </xdr:nvSpPr>
      <xdr:spPr>
        <a:xfrm>
          <a:off x="18605500" y="1093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10" name="楕円 609"/>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45555</xdr:rowOff>
    </xdr:from>
    <xdr:ext cx="469744" cy="259045"/>
    <xdr:sp macro="" textlink="">
      <xdr:nvSpPr>
        <xdr:cNvPr id="611" name="【保健センター・保健所】&#10;一人当たり面積該当値テキスト"/>
        <xdr:cNvSpPr txBox="1"/>
      </xdr:nvSpPr>
      <xdr:spPr>
        <a:xfrm>
          <a:off x="22199600" y="106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130447</xdr:rowOff>
    </xdr:from>
    <xdr:to>
      <xdr:col>112</xdr:col>
      <xdr:colOff>38100</xdr:colOff>
      <xdr:row>56</xdr:row>
      <xdr:rowOff>60597</xdr:rowOff>
    </xdr:to>
    <xdr:sp macro="" textlink="">
      <xdr:nvSpPr>
        <xdr:cNvPr id="612" name="楕円 611"/>
        <xdr:cNvSpPr/>
      </xdr:nvSpPr>
      <xdr:spPr>
        <a:xfrm>
          <a:off x="21272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9797</xdr:rowOff>
    </xdr:from>
    <xdr:to>
      <xdr:col>116</xdr:col>
      <xdr:colOff>63500</xdr:colOff>
      <xdr:row>63</xdr:row>
      <xdr:rowOff>73478</xdr:rowOff>
    </xdr:to>
    <xdr:cxnSp macro="">
      <xdr:nvCxnSpPr>
        <xdr:cNvPr id="613" name="直線コネクタ 612"/>
        <xdr:cNvCxnSpPr/>
      </xdr:nvCxnSpPr>
      <xdr:spPr>
        <a:xfrm>
          <a:off x="21323300" y="9610997"/>
          <a:ext cx="838200" cy="12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14" name="楕円 613"/>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9797</xdr:rowOff>
    </xdr:from>
    <xdr:to>
      <xdr:col>111</xdr:col>
      <xdr:colOff>177800</xdr:colOff>
      <xdr:row>63</xdr:row>
      <xdr:rowOff>114300</xdr:rowOff>
    </xdr:to>
    <xdr:cxnSp macro="">
      <xdr:nvCxnSpPr>
        <xdr:cNvPr id="615" name="直線コネクタ 614"/>
        <xdr:cNvCxnSpPr/>
      </xdr:nvCxnSpPr>
      <xdr:spPr>
        <a:xfrm flipV="1">
          <a:off x="20434300" y="9610997"/>
          <a:ext cx="889000" cy="130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32476</xdr:rowOff>
    </xdr:from>
    <xdr:to>
      <xdr:col>102</xdr:col>
      <xdr:colOff>165100</xdr:colOff>
      <xdr:row>63</xdr:row>
      <xdr:rowOff>134076</xdr:rowOff>
    </xdr:to>
    <xdr:sp macro="" textlink="">
      <xdr:nvSpPr>
        <xdr:cNvPr id="616" name="楕円 615"/>
        <xdr:cNvSpPr/>
      </xdr:nvSpPr>
      <xdr:spPr>
        <a:xfrm>
          <a:off x="19494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83276</xdr:rowOff>
    </xdr:from>
    <xdr:to>
      <xdr:col>107</xdr:col>
      <xdr:colOff>50800</xdr:colOff>
      <xdr:row>63</xdr:row>
      <xdr:rowOff>114300</xdr:rowOff>
    </xdr:to>
    <xdr:cxnSp macro="">
      <xdr:nvCxnSpPr>
        <xdr:cNvPr id="617" name="直線コネクタ 616"/>
        <xdr:cNvCxnSpPr/>
      </xdr:nvCxnSpPr>
      <xdr:spPr>
        <a:xfrm>
          <a:off x="19545300" y="108846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35741</xdr:rowOff>
    </xdr:from>
    <xdr:to>
      <xdr:col>98</xdr:col>
      <xdr:colOff>38100</xdr:colOff>
      <xdr:row>63</xdr:row>
      <xdr:rowOff>137341</xdr:rowOff>
    </xdr:to>
    <xdr:sp macro="" textlink="">
      <xdr:nvSpPr>
        <xdr:cNvPr id="618" name="楕円 617"/>
        <xdr:cNvSpPr/>
      </xdr:nvSpPr>
      <xdr:spPr>
        <a:xfrm>
          <a:off x="18605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83276</xdr:rowOff>
    </xdr:from>
    <xdr:to>
      <xdr:col>102</xdr:col>
      <xdr:colOff>114300</xdr:colOff>
      <xdr:row>63</xdr:row>
      <xdr:rowOff>86541</xdr:rowOff>
    </xdr:to>
    <xdr:cxnSp macro="">
      <xdr:nvCxnSpPr>
        <xdr:cNvPr id="619" name="直線コネクタ 618"/>
        <xdr:cNvCxnSpPr/>
      </xdr:nvCxnSpPr>
      <xdr:spPr>
        <a:xfrm flipV="1">
          <a:off x="18656300" y="1088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35396</xdr:rowOff>
    </xdr:from>
    <xdr:ext cx="469744" cy="259045"/>
    <xdr:sp macro="" textlink="">
      <xdr:nvSpPr>
        <xdr:cNvPr id="620" name="n_1aveValue【保健センター・保健所】&#10;一人当たり面積"/>
        <xdr:cNvSpPr txBox="1"/>
      </xdr:nvSpPr>
      <xdr:spPr>
        <a:xfrm>
          <a:off x="21075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621" name="n_2aveValue【保健センター・保健所】&#10;一人当たり面積"/>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58255</xdr:rowOff>
    </xdr:from>
    <xdr:ext cx="469744" cy="259045"/>
    <xdr:sp macro="" textlink="">
      <xdr:nvSpPr>
        <xdr:cNvPr id="622" name="n_3aveValue【保健センター・保健所】&#10;一人当たり面積"/>
        <xdr:cNvSpPr txBox="1"/>
      </xdr:nvSpPr>
      <xdr:spPr>
        <a:xfrm>
          <a:off x="19310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59889</xdr:rowOff>
    </xdr:from>
    <xdr:ext cx="469744" cy="259045"/>
    <xdr:sp macro="" textlink="">
      <xdr:nvSpPr>
        <xdr:cNvPr id="623" name="n_4aveValue【保健センター・保健所】&#10;一人当たり面積"/>
        <xdr:cNvSpPr txBox="1"/>
      </xdr:nvSpPr>
      <xdr:spPr>
        <a:xfrm>
          <a:off x="18421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77124</xdr:rowOff>
    </xdr:from>
    <xdr:ext cx="469744" cy="259045"/>
    <xdr:sp macro="" textlink="">
      <xdr:nvSpPr>
        <xdr:cNvPr id="624" name="n_1mainValue【保健センター・保健所】&#10;一人当たり面積"/>
        <xdr:cNvSpPr txBox="1"/>
      </xdr:nvSpPr>
      <xdr:spPr>
        <a:xfrm>
          <a:off x="21075727" y="93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10177</xdr:rowOff>
    </xdr:from>
    <xdr:ext cx="469744" cy="259045"/>
    <xdr:sp macro="" textlink="">
      <xdr:nvSpPr>
        <xdr:cNvPr id="625" name="n_2mainValue【保健センター・保健所】&#10;一人当たり面積"/>
        <xdr:cNvSpPr txBox="1"/>
      </xdr:nvSpPr>
      <xdr:spPr>
        <a:xfrm>
          <a:off x="20199427" y="106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150603</xdr:rowOff>
    </xdr:from>
    <xdr:ext cx="469744" cy="259045"/>
    <xdr:sp macro="" textlink="">
      <xdr:nvSpPr>
        <xdr:cNvPr id="626" name="n_3mainValue【保健センター・保健所】&#10;一人当たり面積"/>
        <xdr:cNvSpPr txBox="1"/>
      </xdr:nvSpPr>
      <xdr:spPr>
        <a:xfrm>
          <a:off x="19310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627" name="n_4mainValue【保健センター・保健所】&#10;一人当たり面積"/>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6"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7" name="フローチャート: 判断 65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8" name="フローチャート: 判断 657"/>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9" name="フローチャート: 判断 65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60" name="フローチャート: 判断 65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61" name="フローチャート: 判断 66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106680</xdr:rowOff>
    </xdr:from>
    <xdr:to>
      <xdr:col>85</xdr:col>
      <xdr:colOff>177800</xdr:colOff>
      <xdr:row>81</xdr:row>
      <xdr:rowOff>36830</xdr:rowOff>
    </xdr:to>
    <xdr:sp macro="" textlink="">
      <xdr:nvSpPr>
        <xdr:cNvPr id="667" name="楕円 666"/>
        <xdr:cNvSpPr/>
      </xdr:nvSpPr>
      <xdr:spPr>
        <a:xfrm>
          <a:off x="162687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129557</xdr:rowOff>
    </xdr:from>
    <xdr:ext cx="405111" cy="259045"/>
    <xdr:sp macro="" textlink="">
      <xdr:nvSpPr>
        <xdr:cNvPr id="668" name="【消防施設】&#10;有形固定資産減価償却率該当値テキスト"/>
        <xdr:cNvSpPr txBox="1"/>
      </xdr:nvSpPr>
      <xdr:spPr>
        <a:xfrm>
          <a:off x="16357600"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152400</xdr:rowOff>
    </xdr:from>
    <xdr:to>
      <xdr:col>81</xdr:col>
      <xdr:colOff>101600</xdr:colOff>
      <xdr:row>81</xdr:row>
      <xdr:rowOff>82550</xdr:rowOff>
    </xdr:to>
    <xdr:sp macro="" textlink="">
      <xdr:nvSpPr>
        <xdr:cNvPr id="669" name="楕円 668"/>
        <xdr:cNvSpPr/>
      </xdr:nvSpPr>
      <xdr:spPr>
        <a:xfrm>
          <a:off x="15430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157480</xdr:rowOff>
    </xdr:from>
    <xdr:to>
      <xdr:col>85</xdr:col>
      <xdr:colOff>127000</xdr:colOff>
      <xdr:row>81</xdr:row>
      <xdr:rowOff>31750</xdr:rowOff>
    </xdr:to>
    <xdr:cxnSp macro="">
      <xdr:nvCxnSpPr>
        <xdr:cNvPr id="670" name="直線コネクタ 669"/>
        <xdr:cNvCxnSpPr/>
      </xdr:nvCxnSpPr>
      <xdr:spPr>
        <a:xfrm flipV="1">
          <a:off x="15481300" y="1387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152400</xdr:rowOff>
    </xdr:from>
    <xdr:to>
      <xdr:col>76</xdr:col>
      <xdr:colOff>165100</xdr:colOff>
      <xdr:row>81</xdr:row>
      <xdr:rowOff>82550</xdr:rowOff>
    </xdr:to>
    <xdr:sp macro="" textlink="">
      <xdr:nvSpPr>
        <xdr:cNvPr id="671" name="楕円 670"/>
        <xdr:cNvSpPr/>
      </xdr:nvSpPr>
      <xdr:spPr>
        <a:xfrm>
          <a:off x="145415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31750</xdr:rowOff>
    </xdr:from>
    <xdr:to>
      <xdr:col>81</xdr:col>
      <xdr:colOff>50800</xdr:colOff>
      <xdr:row>81</xdr:row>
      <xdr:rowOff>31750</xdr:rowOff>
    </xdr:to>
    <xdr:cxnSp macro="">
      <xdr:nvCxnSpPr>
        <xdr:cNvPr id="672" name="直線コネクタ 671"/>
        <xdr:cNvCxnSpPr/>
      </xdr:nvCxnSpPr>
      <xdr:spPr>
        <a:xfrm>
          <a:off x="145923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138430</xdr:rowOff>
    </xdr:from>
    <xdr:to>
      <xdr:col>72</xdr:col>
      <xdr:colOff>38100</xdr:colOff>
      <xdr:row>81</xdr:row>
      <xdr:rowOff>68580</xdr:rowOff>
    </xdr:to>
    <xdr:sp macro="" textlink="">
      <xdr:nvSpPr>
        <xdr:cNvPr id="673" name="楕円 672"/>
        <xdr:cNvSpPr/>
      </xdr:nvSpPr>
      <xdr:spPr>
        <a:xfrm>
          <a:off x="13652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17780</xdr:rowOff>
    </xdr:from>
    <xdr:to>
      <xdr:col>76</xdr:col>
      <xdr:colOff>114300</xdr:colOff>
      <xdr:row>81</xdr:row>
      <xdr:rowOff>31750</xdr:rowOff>
    </xdr:to>
    <xdr:cxnSp macro="">
      <xdr:nvCxnSpPr>
        <xdr:cNvPr id="674" name="直線コネクタ 673"/>
        <xdr:cNvCxnSpPr/>
      </xdr:nvCxnSpPr>
      <xdr:spPr>
        <a:xfrm>
          <a:off x="13703300" y="139052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39370</xdr:rowOff>
    </xdr:from>
    <xdr:to>
      <xdr:col>67</xdr:col>
      <xdr:colOff>101600</xdr:colOff>
      <xdr:row>81</xdr:row>
      <xdr:rowOff>140970</xdr:rowOff>
    </xdr:to>
    <xdr:sp macro="" textlink="">
      <xdr:nvSpPr>
        <xdr:cNvPr id="675" name="楕円 674"/>
        <xdr:cNvSpPr/>
      </xdr:nvSpPr>
      <xdr:spPr>
        <a:xfrm>
          <a:off x="12763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17780</xdr:rowOff>
    </xdr:from>
    <xdr:to>
      <xdr:col>71</xdr:col>
      <xdr:colOff>177800</xdr:colOff>
      <xdr:row>81</xdr:row>
      <xdr:rowOff>90170</xdr:rowOff>
    </xdr:to>
    <xdr:cxnSp macro="">
      <xdr:nvCxnSpPr>
        <xdr:cNvPr id="676" name="直線コネクタ 675"/>
        <xdr:cNvCxnSpPr/>
      </xdr:nvCxnSpPr>
      <xdr:spPr>
        <a:xfrm flipV="1">
          <a:off x="128143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7"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8"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9"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80"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99077</xdr:rowOff>
    </xdr:from>
    <xdr:ext cx="405111" cy="259045"/>
    <xdr:sp macro="" textlink="">
      <xdr:nvSpPr>
        <xdr:cNvPr id="681" name="n_1mainValue【消防施設】&#10;有形固定資産減価償却率"/>
        <xdr:cNvSpPr txBox="1"/>
      </xdr:nvSpPr>
      <xdr:spPr>
        <a:xfrm>
          <a:off x="152660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99077</xdr:rowOff>
    </xdr:from>
    <xdr:ext cx="405111" cy="259045"/>
    <xdr:sp macro="" textlink="">
      <xdr:nvSpPr>
        <xdr:cNvPr id="682" name="n_2mainValue【消防施設】&#10;有形固定資産減価償却率"/>
        <xdr:cNvSpPr txBox="1"/>
      </xdr:nvSpPr>
      <xdr:spPr>
        <a:xfrm>
          <a:off x="14389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85107</xdr:rowOff>
    </xdr:from>
    <xdr:ext cx="405111" cy="259045"/>
    <xdr:sp macro="" textlink="">
      <xdr:nvSpPr>
        <xdr:cNvPr id="683" name="n_3mainValue【消防施設】&#10;有形固定資産減価償却率"/>
        <xdr:cNvSpPr txBox="1"/>
      </xdr:nvSpPr>
      <xdr:spPr>
        <a:xfrm>
          <a:off x="135007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157497</xdr:rowOff>
    </xdr:from>
    <xdr:ext cx="405111" cy="259045"/>
    <xdr:sp macro="" textlink="">
      <xdr:nvSpPr>
        <xdr:cNvPr id="684" name="n_4mainValue【消防施設】&#10;有形固定資産減価償却率"/>
        <xdr:cNvSpPr txBox="1"/>
      </xdr:nvSpPr>
      <xdr:spPr>
        <a:xfrm>
          <a:off x="12611744" y="1370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8" name="テキスト ボックス 697"/>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00" name="テキスト ボックス 699"/>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2" name="テキスト ボックス 701"/>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4" name="テキスト ボックス 703"/>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6" name="テキスト ボックス 705"/>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8" name="直線コネクタ 707"/>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9"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10" name="直線コネクタ 709"/>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11"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2" name="直線コネクタ 711"/>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3"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4" name="フローチャート: 判断 713"/>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5" name="フローチャート: 判断 714"/>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6" name="フローチャート: 判断 715"/>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7" name="フローチャート: 判断 716"/>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8" name="フローチャート: 判断 717"/>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62692</xdr:rowOff>
    </xdr:from>
    <xdr:to>
      <xdr:col>116</xdr:col>
      <xdr:colOff>114300</xdr:colOff>
      <xdr:row>86</xdr:row>
      <xdr:rowOff>164292</xdr:rowOff>
    </xdr:to>
    <xdr:sp macro="" textlink="">
      <xdr:nvSpPr>
        <xdr:cNvPr id="724" name="楕円 723"/>
        <xdr:cNvSpPr/>
      </xdr:nvSpPr>
      <xdr:spPr>
        <a:xfrm>
          <a:off x="22110700" y="148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5"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62745</xdr:rowOff>
    </xdr:from>
    <xdr:to>
      <xdr:col>112</xdr:col>
      <xdr:colOff>38100</xdr:colOff>
      <xdr:row>86</xdr:row>
      <xdr:rowOff>164345</xdr:rowOff>
    </xdr:to>
    <xdr:sp macro="" textlink="">
      <xdr:nvSpPr>
        <xdr:cNvPr id="726" name="楕円 725"/>
        <xdr:cNvSpPr/>
      </xdr:nvSpPr>
      <xdr:spPr>
        <a:xfrm>
          <a:off x="21272500" y="14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113492</xdr:rowOff>
    </xdr:from>
    <xdr:to>
      <xdr:col>116</xdr:col>
      <xdr:colOff>63500</xdr:colOff>
      <xdr:row>86</xdr:row>
      <xdr:rowOff>113545</xdr:rowOff>
    </xdr:to>
    <xdr:cxnSp macro="">
      <xdr:nvCxnSpPr>
        <xdr:cNvPr id="727" name="直線コネクタ 726"/>
        <xdr:cNvCxnSpPr/>
      </xdr:nvCxnSpPr>
      <xdr:spPr>
        <a:xfrm flipV="1">
          <a:off x="21323300" y="14858192"/>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62757</xdr:rowOff>
    </xdr:from>
    <xdr:to>
      <xdr:col>107</xdr:col>
      <xdr:colOff>101600</xdr:colOff>
      <xdr:row>86</xdr:row>
      <xdr:rowOff>164357</xdr:rowOff>
    </xdr:to>
    <xdr:sp macro="" textlink="">
      <xdr:nvSpPr>
        <xdr:cNvPr id="728" name="楕円 727"/>
        <xdr:cNvSpPr/>
      </xdr:nvSpPr>
      <xdr:spPr>
        <a:xfrm>
          <a:off x="20383500" y="148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113545</xdr:rowOff>
    </xdr:from>
    <xdr:to>
      <xdr:col>111</xdr:col>
      <xdr:colOff>177800</xdr:colOff>
      <xdr:row>86</xdr:row>
      <xdr:rowOff>113557</xdr:rowOff>
    </xdr:to>
    <xdr:cxnSp macro="">
      <xdr:nvCxnSpPr>
        <xdr:cNvPr id="729" name="直線コネクタ 728"/>
        <xdr:cNvCxnSpPr/>
      </xdr:nvCxnSpPr>
      <xdr:spPr>
        <a:xfrm flipV="1">
          <a:off x="20434300" y="1485824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62781</xdr:rowOff>
    </xdr:from>
    <xdr:to>
      <xdr:col>102</xdr:col>
      <xdr:colOff>165100</xdr:colOff>
      <xdr:row>86</xdr:row>
      <xdr:rowOff>164381</xdr:rowOff>
    </xdr:to>
    <xdr:sp macro="" textlink="">
      <xdr:nvSpPr>
        <xdr:cNvPr id="730" name="楕円 729"/>
        <xdr:cNvSpPr/>
      </xdr:nvSpPr>
      <xdr:spPr>
        <a:xfrm>
          <a:off x="19494500" y="148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113557</xdr:rowOff>
    </xdr:from>
    <xdr:to>
      <xdr:col>107</xdr:col>
      <xdr:colOff>50800</xdr:colOff>
      <xdr:row>86</xdr:row>
      <xdr:rowOff>113581</xdr:rowOff>
    </xdr:to>
    <xdr:cxnSp macro="">
      <xdr:nvCxnSpPr>
        <xdr:cNvPr id="731" name="直線コネクタ 730"/>
        <xdr:cNvCxnSpPr/>
      </xdr:nvCxnSpPr>
      <xdr:spPr>
        <a:xfrm flipV="1">
          <a:off x="19545300" y="14858257"/>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62886</xdr:rowOff>
    </xdr:from>
    <xdr:to>
      <xdr:col>98</xdr:col>
      <xdr:colOff>38100</xdr:colOff>
      <xdr:row>86</xdr:row>
      <xdr:rowOff>164486</xdr:rowOff>
    </xdr:to>
    <xdr:sp macro="" textlink="">
      <xdr:nvSpPr>
        <xdr:cNvPr id="732" name="楕円 731"/>
        <xdr:cNvSpPr/>
      </xdr:nvSpPr>
      <xdr:spPr>
        <a:xfrm>
          <a:off x="18605500" y="148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113581</xdr:rowOff>
    </xdr:from>
    <xdr:to>
      <xdr:col>102</xdr:col>
      <xdr:colOff>114300</xdr:colOff>
      <xdr:row>86</xdr:row>
      <xdr:rowOff>113686</xdr:rowOff>
    </xdr:to>
    <xdr:cxnSp macro="">
      <xdr:nvCxnSpPr>
        <xdr:cNvPr id="733" name="直線コネクタ 732"/>
        <xdr:cNvCxnSpPr/>
      </xdr:nvCxnSpPr>
      <xdr:spPr>
        <a:xfrm flipV="1">
          <a:off x="18656300" y="14858281"/>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34"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35"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36"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37"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9422</xdr:rowOff>
    </xdr:from>
    <xdr:ext cx="469744" cy="259045"/>
    <xdr:sp macro="" textlink="">
      <xdr:nvSpPr>
        <xdr:cNvPr id="738" name="n_1mainValue【消防施設】&#10;一人当たり面積"/>
        <xdr:cNvSpPr txBox="1"/>
      </xdr:nvSpPr>
      <xdr:spPr>
        <a:xfrm>
          <a:off x="21075727" y="145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9434</xdr:rowOff>
    </xdr:from>
    <xdr:ext cx="469744" cy="259045"/>
    <xdr:sp macro="" textlink="">
      <xdr:nvSpPr>
        <xdr:cNvPr id="739" name="n_2mainValue【消防施設】&#10;一人当たり面積"/>
        <xdr:cNvSpPr txBox="1"/>
      </xdr:nvSpPr>
      <xdr:spPr>
        <a:xfrm>
          <a:off x="20199427" y="145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9458</xdr:rowOff>
    </xdr:from>
    <xdr:ext cx="469744" cy="259045"/>
    <xdr:sp macro="" textlink="">
      <xdr:nvSpPr>
        <xdr:cNvPr id="740" name="n_3mainValue【消防施設】&#10;一人当たり面積"/>
        <xdr:cNvSpPr txBox="1"/>
      </xdr:nvSpPr>
      <xdr:spPr>
        <a:xfrm>
          <a:off x="19310427" y="145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9563</xdr:rowOff>
    </xdr:from>
    <xdr:ext cx="469744" cy="259045"/>
    <xdr:sp macro="" textlink="">
      <xdr:nvSpPr>
        <xdr:cNvPr id="741" name="n_4mainValue【消防施設】&#10;一人当たり面積"/>
        <xdr:cNvSpPr txBox="1"/>
      </xdr:nvSpPr>
      <xdr:spPr>
        <a:xfrm>
          <a:off x="18421427" y="145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7" name="直線コネクタ 766"/>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2"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3" name="フローチャート: 判断 772"/>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4" name="フローチャート: 判断 773"/>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6" name="フローチャート: 判断 7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7" name="フローチャート: 判断 776"/>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783" name="楕円 782"/>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784" name="【庁舎】&#10;有形固定資産減価償却率該当値テキスト"/>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157662</xdr:rowOff>
    </xdr:from>
    <xdr:to>
      <xdr:col>81</xdr:col>
      <xdr:colOff>101600</xdr:colOff>
      <xdr:row>104</xdr:row>
      <xdr:rowOff>87812</xdr:rowOff>
    </xdr:to>
    <xdr:sp macro="" textlink="">
      <xdr:nvSpPr>
        <xdr:cNvPr id="785" name="楕円 784"/>
        <xdr:cNvSpPr/>
      </xdr:nvSpPr>
      <xdr:spPr>
        <a:xfrm>
          <a:off x="15430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37012</xdr:rowOff>
    </xdr:from>
    <xdr:to>
      <xdr:col>85</xdr:col>
      <xdr:colOff>127000</xdr:colOff>
      <xdr:row>104</xdr:row>
      <xdr:rowOff>74568</xdr:rowOff>
    </xdr:to>
    <xdr:cxnSp macro="">
      <xdr:nvCxnSpPr>
        <xdr:cNvPr id="786" name="直線コネクタ 785"/>
        <xdr:cNvCxnSpPr/>
      </xdr:nvCxnSpPr>
      <xdr:spPr>
        <a:xfrm>
          <a:off x="15481300" y="178678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157662</xdr:rowOff>
    </xdr:from>
    <xdr:to>
      <xdr:col>76</xdr:col>
      <xdr:colOff>165100</xdr:colOff>
      <xdr:row>104</xdr:row>
      <xdr:rowOff>87812</xdr:rowOff>
    </xdr:to>
    <xdr:sp macro="" textlink="">
      <xdr:nvSpPr>
        <xdr:cNvPr id="787" name="楕円 786"/>
        <xdr:cNvSpPr/>
      </xdr:nvSpPr>
      <xdr:spPr>
        <a:xfrm>
          <a:off x="14541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37012</xdr:rowOff>
    </xdr:from>
    <xdr:to>
      <xdr:col>81</xdr:col>
      <xdr:colOff>50800</xdr:colOff>
      <xdr:row>104</xdr:row>
      <xdr:rowOff>37012</xdr:rowOff>
    </xdr:to>
    <xdr:cxnSp macro="">
      <xdr:nvCxnSpPr>
        <xdr:cNvPr id="788" name="直線コネクタ 787"/>
        <xdr:cNvCxnSpPr/>
      </xdr:nvCxnSpPr>
      <xdr:spPr>
        <a:xfrm>
          <a:off x="14592300" y="17867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789" name="楕円 788"/>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37012</xdr:rowOff>
    </xdr:from>
    <xdr:to>
      <xdr:col>76</xdr:col>
      <xdr:colOff>114300</xdr:colOff>
      <xdr:row>106</xdr:row>
      <xdr:rowOff>166007</xdr:rowOff>
    </xdr:to>
    <xdr:cxnSp macro="">
      <xdr:nvCxnSpPr>
        <xdr:cNvPr id="790" name="直線コネクタ 789"/>
        <xdr:cNvCxnSpPr/>
      </xdr:nvCxnSpPr>
      <xdr:spPr>
        <a:xfrm flipV="1">
          <a:off x="13703300" y="17867812"/>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791" name="楕円 790"/>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106</xdr:row>
      <xdr:rowOff>166007</xdr:rowOff>
    </xdr:to>
    <xdr:cxnSp macro="">
      <xdr:nvCxnSpPr>
        <xdr:cNvPr id="792" name="直線コネクタ 791"/>
        <xdr:cNvCxnSpPr/>
      </xdr:nvCxnSpPr>
      <xdr:spPr>
        <a:xfrm>
          <a:off x="12814300" y="183119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93"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94"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5"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6"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104339</xdr:rowOff>
    </xdr:from>
    <xdr:ext cx="405111" cy="259045"/>
    <xdr:sp macro="" textlink="">
      <xdr:nvSpPr>
        <xdr:cNvPr id="797" name="n_1mainValue【庁舎】&#10;有形固定資産減価償却率"/>
        <xdr:cNvSpPr txBox="1"/>
      </xdr:nvSpPr>
      <xdr:spPr>
        <a:xfrm>
          <a:off x="15266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104339</xdr:rowOff>
    </xdr:from>
    <xdr:ext cx="405111" cy="259045"/>
    <xdr:sp macro="" textlink="">
      <xdr:nvSpPr>
        <xdr:cNvPr id="798" name="n_2mainValue【庁舎】&#10;有形固定資産減価償却率"/>
        <xdr:cNvSpPr txBox="1"/>
      </xdr:nvSpPr>
      <xdr:spPr>
        <a:xfrm>
          <a:off x="14389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799" name="n_3mainValue【庁舎】&#10;有形固定資産減価償却率"/>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800" name="n_4mainValue【庁舎】&#10;有形固定資産減価償却率"/>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6" name="直線コネクタ 825"/>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8" name="直線コネクタ 82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9"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0" name="直線コネクタ 8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31"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2" name="フローチャート: 判断 831"/>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3" name="フローチャート: 判断 83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4" name="フローチャート: 判断 833"/>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5" name="フローチャート: 判断 834"/>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6" name="フローチャート: 判断 83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147864</xdr:rowOff>
    </xdr:from>
    <xdr:to>
      <xdr:col>116</xdr:col>
      <xdr:colOff>114300</xdr:colOff>
      <xdr:row>104</xdr:row>
      <xdr:rowOff>78014</xdr:rowOff>
    </xdr:to>
    <xdr:sp macro="" textlink="">
      <xdr:nvSpPr>
        <xdr:cNvPr id="842" name="楕円 841"/>
        <xdr:cNvSpPr/>
      </xdr:nvSpPr>
      <xdr:spPr>
        <a:xfrm>
          <a:off x="22110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170741</xdr:rowOff>
    </xdr:from>
    <xdr:ext cx="469744" cy="259045"/>
    <xdr:sp macro="" textlink="">
      <xdr:nvSpPr>
        <xdr:cNvPr id="843" name="【庁舎】&#10;一人当たり面積該当値テキスト"/>
        <xdr:cNvSpPr txBox="1"/>
      </xdr:nvSpPr>
      <xdr:spPr>
        <a:xfrm>
          <a:off x="22199600" y="176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160927</xdr:rowOff>
    </xdr:from>
    <xdr:to>
      <xdr:col>112</xdr:col>
      <xdr:colOff>38100</xdr:colOff>
      <xdr:row>104</xdr:row>
      <xdr:rowOff>91077</xdr:rowOff>
    </xdr:to>
    <xdr:sp macro="" textlink="">
      <xdr:nvSpPr>
        <xdr:cNvPr id="844" name="楕円 843"/>
        <xdr:cNvSpPr/>
      </xdr:nvSpPr>
      <xdr:spPr>
        <a:xfrm>
          <a:off x="2127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27214</xdr:rowOff>
    </xdr:from>
    <xdr:to>
      <xdr:col>116</xdr:col>
      <xdr:colOff>63500</xdr:colOff>
      <xdr:row>104</xdr:row>
      <xdr:rowOff>40277</xdr:rowOff>
    </xdr:to>
    <xdr:cxnSp macro="">
      <xdr:nvCxnSpPr>
        <xdr:cNvPr id="845" name="直線コネクタ 844"/>
        <xdr:cNvCxnSpPr/>
      </xdr:nvCxnSpPr>
      <xdr:spPr>
        <a:xfrm flipV="1">
          <a:off x="21323300" y="178580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846" name="楕円 845"/>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40277</xdr:rowOff>
    </xdr:from>
    <xdr:to>
      <xdr:col>111</xdr:col>
      <xdr:colOff>177800</xdr:colOff>
      <xdr:row>104</xdr:row>
      <xdr:rowOff>53339</xdr:rowOff>
    </xdr:to>
    <xdr:cxnSp macro="">
      <xdr:nvCxnSpPr>
        <xdr:cNvPr id="847" name="直線コネクタ 846"/>
        <xdr:cNvCxnSpPr/>
      </xdr:nvCxnSpPr>
      <xdr:spPr>
        <a:xfrm flipV="1">
          <a:off x="20434300" y="178710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89081</xdr:rowOff>
    </xdr:from>
    <xdr:to>
      <xdr:col>102</xdr:col>
      <xdr:colOff>165100</xdr:colOff>
      <xdr:row>105</xdr:row>
      <xdr:rowOff>19231</xdr:rowOff>
    </xdr:to>
    <xdr:sp macro="" textlink="">
      <xdr:nvSpPr>
        <xdr:cNvPr id="848" name="楕円 847"/>
        <xdr:cNvSpPr/>
      </xdr:nvSpPr>
      <xdr:spPr>
        <a:xfrm>
          <a:off x="19494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139881</xdr:rowOff>
    </xdr:to>
    <xdr:cxnSp macro="">
      <xdr:nvCxnSpPr>
        <xdr:cNvPr id="849" name="直線コネクタ 848"/>
        <xdr:cNvCxnSpPr/>
      </xdr:nvCxnSpPr>
      <xdr:spPr>
        <a:xfrm flipV="1">
          <a:off x="19545300" y="17884139"/>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95613</xdr:rowOff>
    </xdr:from>
    <xdr:to>
      <xdr:col>98</xdr:col>
      <xdr:colOff>38100</xdr:colOff>
      <xdr:row>105</xdr:row>
      <xdr:rowOff>25763</xdr:rowOff>
    </xdr:to>
    <xdr:sp macro="" textlink="">
      <xdr:nvSpPr>
        <xdr:cNvPr id="850" name="楕円 849"/>
        <xdr:cNvSpPr/>
      </xdr:nvSpPr>
      <xdr:spPr>
        <a:xfrm>
          <a:off x="18605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139881</xdr:rowOff>
    </xdr:from>
    <xdr:to>
      <xdr:col>102</xdr:col>
      <xdr:colOff>114300</xdr:colOff>
      <xdr:row>104</xdr:row>
      <xdr:rowOff>146413</xdr:rowOff>
    </xdr:to>
    <xdr:cxnSp macro="">
      <xdr:nvCxnSpPr>
        <xdr:cNvPr id="851" name="直線コネクタ 850"/>
        <xdr:cNvCxnSpPr/>
      </xdr:nvCxnSpPr>
      <xdr:spPr>
        <a:xfrm flipV="1">
          <a:off x="18656300" y="179706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52"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3"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4"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5"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107604</xdr:rowOff>
    </xdr:from>
    <xdr:ext cx="469744" cy="259045"/>
    <xdr:sp macro="" textlink="">
      <xdr:nvSpPr>
        <xdr:cNvPr id="856" name="n_1mainValue【庁舎】&#10;一人当たり面積"/>
        <xdr:cNvSpPr txBox="1"/>
      </xdr:nvSpPr>
      <xdr:spPr>
        <a:xfrm>
          <a:off x="21075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57" name="n_2mainValue【庁舎】&#10;一人当たり面積"/>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35758</xdr:rowOff>
    </xdr:from>
    <xdr:ext cx="469744" cy="259045"/>
    <xdr:sp macro="" textlink="">
      <xdr:nvSpPr>
        <xdr:cNvPr id="858" name="n_3mainValue【庁舎】&#10;一人当たり面積"/>
        <xdr:cNvSpPr txBox="1"/>
      </xdr:nvSpPr>
      <xdr:spPr>
        <a:xfrm>
          <a:off x="19310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42290</xdr:rowOff>
    </xdr:from>
    <xdr:ext cx="469744" cy="259045"/>
    <xdr:sp macro="" textlink="">
      <xdr:nvSpPr>
        <xdr:cNvPr id="859" name="n_4mainValue【庁舎】&#10;一人当たり面積"/>
        <xdr:cNvSpPr txBox="1"/>
      </xdr:nvSpPr>
      <xdr:spPr>
        <a:xfrm>
          <a:off x="18421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類似団体と比較して特に有形固定資産減価償却率が高くなっている施設は、体育館・プール、福祉施設、市民会館及び一般廃棄物処理施設となっている。</a:t>
          </a:r>
        </a:p>
        <a:p>
          <a:r>
            <a:rPr kumimoji="1" lang="ja-JP" altLang="en-US" sz="1300">
              <a:latin typeface="ＭＳ Ｐゴシック" panose="020B0600070205080204" pitchFamily="50" charset="-128"/>
              <a:ea typeface="ＭＳ Ｐゴシック" panose="020B0600070205080204" pitchFamily="50" charset="-128"/>
            </a:rPr>
            <a:t>体育館、プール及び一般廃棄物処理施設については、老朽化が進んでいるものの除却処分を計画的に進めており、今後も公共施設等総合管理計画に基づき施設の長寿命化や施設総量の適正化に取り組んでいく。</a:t>
          </a:r>
        </a:p>
        <a:p>
          <a:r>
            <a:rPr kumimoji="1" lang="ja-JP" altLang="en-US" sz="1300">
              <a:latin typeface="ＭＳ Ｐゴシック" panose="020B0600070205080204" pitchFamily="50" charset="-128"/>
              <a:ea typeface="ＭＳ Ｐゴシック" panose="020B0600070205080204" pitchFamily="50" charset="-128"/>
            </a:rPr>
            <a:t>福祉施設については、老朽化が進んでいるが公共施設等総合管理計画に基づき長寿命化・適正化に向けて取り組みを進めている。</a:t>
          </a:r>
        </a:p>
        <a:p>
          <a:r>
            <a:rPr kumimoji="1" lang="ja-JP" altLang="en-US" sz="1300">
              <a:latin typeface="ＭＳ Ｐゴシック" panose="020B0600070205080204" pitchFamily="50" charset="-128"/>
              <a:ea typeface="ＭＳ Ｐゴシック" panose="020B0600070205080204" pitchFamily="50" charset="-128"/>
            </a:rPr>
            <a:t>市民会館については老朽化が進んでおり、公共施設等総合管理計画に基づき大規模改修や建替えを含め検討を進めている。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33,365
33,122
283.59
34,832,981
33,616,475
1,108,849
12,960,407
29,895,796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人口の減少や全国平均を上回る高齢化率に加え、基幹産業である農林水産業の衰退や安定した雇用を確保する産業がないことから税源に乏しく、類似団体平均を下回る水準で推移している。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今後も、行政改革大綱に基づく実施計画や財政健全化計画の数値目標の達成に向け、行政のスリム化と財政の健全化に向けた取り組み強化に努める。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年度の合併以来、人件費の削減等を進めているが、社会保障費の増加や大型事業実施に係る市債元金償還開始による公債費の増加により、経常経費の大幅な削減は進んでいない。</a:t>
          </a:r>
        </a:p>
        <a:p>
          <a:r>
            <a:rPr kumimoji="1" lang="ja-JP" altLang="en-US" sz="1300">
              <a:latin typeface="ＭＳ Ｐゴシック" panose="020B0600070205080204" pitchFamily="50" charset="-128"/>
              <a:ea typeface="ＭＳ Ｐゴシック" panose="020B0600070205080204" pitchFamily="50" charset="-128"/>
            </a:rPr>
            <a:t>　今後も、行政改革大綱に基づく実施計画や財政健全化計画の数値目標の達成に向け、行政のスリム化と財政の健全化に向けた取り組み強化に努める。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60</xdr:row>
      <xdr:rowOff>90896</xdr:rowOff>
    </xdr:to>
    <xdr:cxnSp macro="">
      <xdr:nvCxnSpPr>
        <xdr:cNvPr id="134" name="直線コネクタ 133"/>
        <xdr:cNvCxnSpPr/>
      </xdr:nvCxnSpPr>
      <xdr:spPr>
        <a:xfrm flipV="1">
          <a:off x="4114800" y="103710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42635</xdr:rowOff>
    </xdr:from>
    <xdr:to>
      <xdr:col>19</xdr:col>
      <xdr:colOff>133350</xdr:colOff>
      <xdr:row>60</xdr:row>
      <xdr:rowOff>90896</xdr:rowOff>
    </xdr:to>
    <xdr:cxnSp macro="">
      <xdr:nvCxnSpPr>
        <xdr:cNvPr id="137" name="直線コネクタ 136"/>
        <xdr:cNvCxnSpPr/>
      </xdr:nvCxnSpPr>
      <xdr:spPr>
        <a:xfrm>
          <a:off x="3225800" y="1032963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42635</xdr:rowOff>
    </xdr:to>
    <xdr:cxnSp macro="">
      <xdr:nvCxnSpPr>
        <xdr:cNvPr id="140" name="直線コネクタ 139"/>
        <xdr:cNvCxnSpPr/>
      </xdr:nvCxnSpPr>
      <xdr:spPr>
        <a:xfrm>
          <a:off x="2336800" y="1029171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155484</xdr:rowOff>
    </xdr:from>
    <xdr:to>
      <xdr:col>11</xdr:col>
      <xdr:colOff>31750</xdr:colOff>
      <xdr:row>60</xdr:row>
      <xdr:rowOff>4717</xdr:rowOff>
    </xdr:to>
    <xdr:cxnSp macro="">
      <xdr:nvCxnSpPr>
        <xdr:cNvPr id="143" name="直線コネクタ 142"/>
        <xdr:cNvCxnSpPr/>
      </xdr:nvCxnSpPr>
      <xdr:spPr>
        <a:xfrm>
          <a:off x="1447800" y="102710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3" name="楕円 152"/>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5278</xdr:rowOff>
    </xdr:from>
    <xdr:ext cx="762000" cy="259045"/>
    <xdr:sp macro="" textlink="">
      <xdr:nvSpPr>
        <xdr:cNvPr id="154" name="財政構造の弾力性該当値テキスト"/>
        <xdr:cNvSpPr txBox="1"/>
      </xdr:nvSpPr>
      <xdr:spPr>
        <a:xfrm>
          <a:off x="5041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40096</xdr:rowOff>
    </xdr:from>
    <xdr:to>
      <xdr:col>19</xdr:col>
      <xdr:colOff>184150</xdr:colOff>
      <xdr:row>60</xdr:row>
      <xdr:rowOff>141696</xdr:rowOff>
    </xdr:to>
    <xdr:sp macro="" textlink="">
      <xdr:nvSpPr>
        <xdr:cNvPr id="155" name="楕円 154"/>
        <xdr:cNvSpPr/>
      </xdr:nvSpPr>
      <xdr:spPr>
        <a:xfrm>
          <a:off x="4064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151873</xdr:rowOff>
    </xdr:from>
    <xdr:ext cx="736600" cy="259045"/>
    <xdr:sp macro="" textlink="">
      <xdr:nvSpPr>
        <xdr:cNvPr id="156" name="テキスト ボックス 155"/>
        <xdr:cNvSpPr txBox="1"/>
      </xdr:nvSpPr>
      <xdr:spPr>
        <a:xfrm>
          <a:off x="3733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163285</xdr:rowOff>
    </xdr:from>
    <xdr:to>
      <xdr:col>15</xdr:col>
      <xdr:colOff>133350</xdr:colOff>
      <xdr:row>60</xdr:row>
      <xdr:rowOff>93435</xdr:rowOff>
    </xdr:to>
    <xdr:sp macro="" textlink="">
      <xdr:nvSpPr>
        <xdr:cNvPr id="157" name="楕円 156"/>
        <xdr:cNvSpPr/>
      </xdr:nvSpPr>
      <xdr:spPr>
        <a:xfrm>
          <a:off x="3175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103612</xdr:rowOff>
    </xdr:from>
    <xdr:ext cx="762000" cy="259045"/>
    <xdr:sp macro="" textlink="">
      <xdr:nvSpPr>
        <xdr:cNvPr id="158" name="テキスト ボックス 157"/>
        <xdr:cNvSpPr txBox="1"/>
      </xdr:nvSpPr>
      <xdr:spPr>
        <a:xfrm>
          <a:off x="2844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125367</xdr:rowOff>
    </xdr:from>
    <xdr:to>
      <xdr:col>11</xdr:col>
      <xdr:colOff>82550</xdr:colOff>
      <xdr:row>60</xdr:row>
      <xdr:rowOff>55517</xdr:rowOff>
    </xdr:to>
    <xdr:sp macro="" textlink="">
      <xdr:nvSpPr>
        <xdr:cNvPr id="159" name="楕円 158"/>
        <xdr:cNvSpPr/>
      </xdr:nvSpPr>
      <xdr:spPr>
        <a:xfrm>
          <a:off x="2286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65694</xdr:rowOff>
    </xdr:from>
    <xdr:ext cx="762000" cy="259045"/>
    <xdr:sp macro="" textlink="">
      <xdr:nvSpPr>
        <xdr:cNvPr id="160" name="テキスト ボックス 159"/>
        <xdr:cNvSpPr txBox="1"/>
      </xdr:nvSpPr>
      <xdr:spPr>
        <a:xfrm>
          <a:off x="1955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る状況が継続しており、人件費については、職員定員適正化計画に基づき計画的に削減を進めている。物件費については、前年度に引き続きふるさと納税返礼品の占める割合が大きいほか、令和２年度は施設の維持管理（支所移転等）や、小中学校へのパソコン整備、新型コロナウイルス対策等により増加した。今後は、行政改革大綱に基づく実施計画や財政健全化計画の数値目標の達成に向けた取り組みのほか、公共施設等総合管理計画に基づき、施設の統廃合や民営化等を住民の理解を得ながら着実に進めて、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115478</xdr:rowOff>
    </xdr:from>
    <xdr:to>
      <xdr:col>23</xdr:col>
      <xdr:colOff>133350</xdr:colOff>
      <xdr:row>84</xdr:row>
      <xdr:rowOff>148312</xdr:rowOff>
    </xdr:to>
    <xdr:cxnSp macro="">
      <xdr:nvCxnSpPr>
        <xdr:cNvPr id="194" name="直線コネクタ 193"/>
        <xdr:cNvCxnSpPr/>
      </xdr:nvCxnSpPr>
      <xdr:spPr>
        <a:xfrm>
          <a:off x="4114800" y="14517278"/>
          <a:ext cx="8382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4567</xdr:rowOff>
    </xdr:from>
    <xdr:to>
      <xdr:col>19</xdr:col>
      <xdr:colOff>133350</xdr:colOff>
      <xdr:row>84</xdr:row>
      <xdr:rowOff>115478</xdr:rowOff>
    </xdr:to>
    <xdr:cxnSp macro="">
      <xdr:nvCxnSpPr>
        <xdr:cNvPr id="197" name="直線コネクタ 196"/>
        <xdr:cNvCxnSpPr/>
      </xdr:nvCxnSpPr>
      <xdr:spPr>
        <a:xfrm>
          <a:off x="3225800" y="14406367"/>
          <a:ext cx="889000" cy="1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156133</xdr:rowOff>
    </xdr:from>
    <xdr:to>
      <xdr:col>15</xdr:col>
      <xdr:colOff>82550</xdr:colOff>
      <xdr:row>84</xdr:row>
      <xdr:rowOff>4567</xdr:rowOff>
    </xdr:to>
    <xdr:cxnSp macro="">
      <xdr:nvCxnSpPr>
        <xdr:cNvPr id="200" name="直線コネクタ 199"/>
        <xdr:cNvCxnSpPr/>
      </xdr:nvCxnSpPr>
      <xdr:spPr>
        <a:xfrm>
          <a:off x="2336800" y="14386483"/>
          <a:ext cx="8890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123642</xdr:rowOff>
    </xdr:from>
    <xdr:to>
      <xdr:col>11</xdr:col>
      <xdr:colOff>31750</xdr:colOff>
      <xdr:row>83</xdr:row>
      <xdr:rowOff>156133</xdr:rowOff>
    </xdr:to>
    <xdr:cxnSp macro="">
      <xdr:nvCxnSpPr>
        <xdr:cNvPr id="203" name="直線コネクタ 202"/>
        <xdr:cNvCxnSpPr/>
      </xdr:nvCxnSpPr>
      <xdr:spPr>
        <a:xfrm>
          <a:off x="1447800" y="14353992"/>
          <a:ext cx="889000" cy="3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97512</xdr:rowOff>
    </xdr:from>
    <xdr:to>
      <xdr:col>23</xdr:col>
      <xdr:colOff>184150</xdr:colOff>
      <xdr:row>85</xdr:row>
      <xdr:rowOff>27662</xdr:rowOff>
    </xdr:to>
    <xdr:sp macro="" textlink="">
      <xdr:nvSpPr>
        <xdr:cNvPr id="213" name="楕円 212"/>
        <xdr:cNvSpPr/>
      </xdr:nvSpPr>
      <xdr:spPr>
        <a:xfrm>
          <a:off x="4902200" y="144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69589</xdr:rowOff>
    </xdr:from>
    <xdr:ext cx="762000" cy="259045"/>
    <xdr:sp macro="" textlink="">
      <xdr:nvSpPr>
        <xdr:cNvPr id="214" name="人件費・物件費等の状況該当値テキスト"/>
        <xdr:cNvSpPr txBox="1"/>
      </xdr:nvSpPr>
      <xdr:spPr>
        <a:xfrm>
          <a:off x="5041900" y="1447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64678</xdr:rowOff>
    </xdr:from>
    <xdr:to>
      <xdr:col>19</xdr:col>
      <xdr:colOff>184150</xdr:colOff>
      <xdr:row>84</xdr:row>
      <xdr:rowOff>166278</xdr:rowOff>
    </xdr:to>
    <xdr:sp macro="" textlink="">
      <xdr:nvSpPr>
        <xdr:cNvPr id="215" name="楕円 214"/>
        <xdr:cNvSpPr/>
      </xdr:nvSpPr>
      <xdr:spPr>
        <a:xfrm>
          <a:off x="4064000" y="144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151055</xdr:rowOff>
    </xdr:from>
    <xdr:ext cx="736600" cy="259045"/>
    <xdr:sp macro="" textlink="">
      <xdr:nvSpPr>
        <xdr:cNvPr id="216" name="テキスト ボックス 215"/>
        <xdr:cNvSpPr txBox="1"/>
      </xdr:nvSpPr>
      <xdr:spPr>
        <a:xfrm>
          <a:off x="3733800" y="1455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125217</xdr:rowOff>
    </xdr:from>
    <xdr:to>
      <xdr:col>15</xdr:col>
      <xdr:colOff>133350</xdr:colOff>
      <xdr:row>84</xdr:row>
      <xdr:rowOff>55367</xdr:rowOff>
    </xdr:to>
    <xdr:sp macro="" textlink="">
      <xdr:nvSpPr>
        <xdr:cNvPr id="217" name="楕円 216"/>
        <xdr:cNvSpPr/>
      </xdr:nvSpPr>
      <xdr:spPr>
        <a:xfrm>
          <a:off x="3175000" y="143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40144</xdr:rowOff>
    </xdr:from>
    <xdr:ext cx="762000" cy="259045"/>
    <xdr:sp macro="" textlink="">
      <xdr:nvSpPr>
        <xdr:cNvPr id="218" name="テキスト ボックス 217"/>
        <xdr:cNvSpPr txBox="1"/>
      </xdr:nvSpPr>
      <xdr:spPr>
        <a:xfrm>
          <a:off x="2844800" y="1444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105333</xdr:rowOff>
    </xdr:from>
    <xdr:to>
      <xdr:col>11</xdr:col>
      <xdr:colOff>82550</xdr:colOff>
      <xdr:row>84</xdr:row>
      <xdr:rowOff>35483</xdr:rowOff>
    </xdr:to>
    <xdr:sp macro="" textlink="">
      <xdr:nvSpPr>
        <xdr:cNvPr id="219" name="楕円 218"/>
        <xdr:cNvSpPr/>
      </xdr:nvSpPr>
      <xdr:spPr>
        <a:xfrm>
          <a:off x="2286000" y="143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20260</xdr:rowOff>
    </xdr:from>
    <xdr:ext cx="762000" cy="259045"/>
    <xdr:sp macro="" textlink="">
      <xdr:nvSpPr>
        <xdr:cNvPr id="220" name="テキスト ボックス 219"/>
        <xdr:cNvSpPr txBox="1"/>
      </xdr:nvSpPr>
      <xdr:spPr>
        <a:xfrm>
          <a:off x="1955800" y="1442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72842</xdr:rowOff>
    </xdr:from>
    <xdr:to>
      <xdr:col>7</xdr:col>
      <xdr:colOff>31750</xdr:colOff>
      <xdr:row>84</xdr:row>
      <xdr:rowOff>2992</xdr:rowOff>
    </xdr:to>
    <xdr:sp macro="" textlink="">
      <xdr:nvSpPr>
        <xdr:cNvPr id="221" name="楕円 220"/>
        <xdr:cNvSpPr/>
      </xdr:nvSpPr>
      <xdr:spPr>
        <a:xfrm>
          <a:off x="1397000" y="14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159219</xdr:rowOff>
    </xdr:from>
    <xdr:ext cx="762000" cy="259045"/>
    <xdr:sp macro="" textlink="">
      <xdr:nvSpPr>
        <xdr:cNvPr id="222" name="テキスト ボックス 221"/>
        <xdr:cNvSpPr txBox="1"/>
      </xdr:nvSpPr>
      <xdr:spPr>
        <a:xfrm>
          <a:off x="1066800" y="1438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指数は類似団体平均に対して平成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年度以降は下回る水準で推移している。</a:t>
          </a:r>
        </a:p>
        <a:p>
          <a:r>
            <a:rPr kumimoji="1" lang="ja-JP" altLang="en-US" sz="1300">
              <a:latin typeface="ＭＳ Ｐゴシック" panose="020B0600070205080204" pitchFamily="50" charset="-128"/>
              <a:ea typeface="ＭＳ Ｐゴシック" panose="020B0600070205080204" pitchFamily="50" charset="-128"/>
            </a:rPr>
            <a:t>　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年の合併以降新規採用職員数を抑制した結果、総職員数に対して入庁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年の職員の割合が大きくなり、指数を高める要因となっていたが、退職等によりその年代の職員数が年々減少しているため、類似団体平均を下回る指数となっている。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84</xdr:row>
      <xdr:rowOff>7862</xdr:rowOff>
    </xdr:to>
    <xdr:cxnSp macro="">
      <xdr:nvCxnSpPr>
        <xdr:cNvPr id="258" name="直線コネクタ 257"/>
        <xdr:cNvCxnSpPr/>
      </xdr:nvCxnSpPr>
      <xdr:spPr>
        <a:xfrm flipV="1">
          <a:off x="16179800" y="143751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7862</xdr:rowOff>
    </xdr:to>
    <xdr:cxnSp macro="">
      <xdr:nvCxnSpPr>
        <xdr:cNvPr id="261" name="直線コネクタ 260"/>
        <xdr:cNvCxnSpPr/>
      </xdr:nvCxnSpPr>
      <xdr:spPr>
        <a:xfrm>
          <a:off x="15290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111277</xdr:rowOff>
    </xdr:to>
    <xdr:cxnSp macro="">
      <xdr:nvCxnSpPr>
        <xdr:cNvPr id="264" name="直線コネクタ 263"/>
        <xdr:cNvCxnSpPr/>
      </xdr:nvCxnSpPr>
      <xdr:spPr>
        <a:xfrm flipV="1">
          <a:off x="14401800" y="143981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111277</xdr:rowOff>
    </xdr:to>
    <xdr:cxnSp macro="">
      <xdr:nvCxnSpPr>
        <xdr:cNvPr id="267" name="直線コネクタ 266"/>
        <xdr:cNvCxnSpPr/>
      </xdr:nvCxnSpPr>
      <xdr:spPr>
        <a:xfrm>
          <a:off x="13512800" y="144786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7" name="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79" name="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0" name="テキスト ボックス 279"/>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3" name="楕円 282"/>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4" name="テキスト ボックス 283"/>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5" name="楕円 284"/>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6" name="テキスト ボックス 285"/>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年の合併時から令和３年４月までの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人減少したものの、人口減少が進んでいることから、人口当たりの職員数は類似団体平均を上回る水準で推移している。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今後も、事務事業の見直しや施設の統廃合を進めながら、職員定員適正化計画に基づいて職員数の削減に努める。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122101</xdr:rowOff>
    </xdr:from>
    <xdr:to>
      <xdr:col>81</xdr:col>
      <xdr:colOff>44450</xdr:colOff>
      <xdr:row>64</xdr:row>
      <xdr:rowOff>134741</xdr:rowOff>
    </xdr:to>
    <xdr:cxnSp macro="">
      <xdr:nvCxnSpPr>
        <xdr:cNvPr id="323" name="直線コネクタ 322"/>
        <xdr:cNvCxnSpPr/>
      </xdr:nvCxnSpPr>
      <xdr:spPr>
        <a:xfrm>
          <a:off x="16179800" y="1109490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92226</xdr:rowOff>
    </xdr:from>
    <xdr:to>
      <xdr:col>77</xdr:col>
      <xdr:colOff>44450</xdr:colOff>
      <xdr:row>64</xdr:row>
      <xdr:rowOff>122101</xdr:rowOff>
    </xdr:to>
    <xdr:cxnSp macro="">
      <xdr:nvCxnSpPr>
        <xdr:cNvPr id="326" name="直線コネクタ 325"/>
        <xdr:cNvCxnSpPr/>
      </xdr:nvCxnSpPr>
      <xdr:spPr>
        <a:xfrm>
          <a:off x="15290800" y="1106502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92226</xdr:rowOff>
    </xdr:from>
    <xdr:to>
      <xdr:col>72</xdr:col>
      <xdr:colOff>203200</xdr:colOff>
      <xdr:row>64</xdr:row>
      <xdr:rowOff>104866</xdr:rowOff>
    </xdr:to>
    <xdr:cxnSp macro="">
      <xdr:nvCxnSpPr>
        <xdr:cNvPr id="329" name="直線コネクタ 328"/>
        <xdr:cNvCxnSpPr/>
      </xdr:nvCxnSpPr>
      <xdr:spPr>
        <a:xfrm flipV="1">
          <a:off x="14401800" y="1106502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104866</xdr:rowOff>
    </xdr:from>
    <xdr:to>
      <xdr:col>68</xdr:col>
      <xdr:colOff>152400</xdr:colOff>
      <xdr:row>64</xdr:row>
      <xdr:rowOff>145083</xdr:rowOff>
    </xdr:to>
    <xdr:cxnSp macro="">
      <xdr:nvCxnSpPr>
        <xdr:cNvPr id="332" name="直線コネクタ 331"/>
        <xdr:cNvCxnSpPr/>
      </xdr:nvCxnSpPr>
      <xdr:spPr>
        <a:xfrm flipV="1">
          <a:off x="13512800" y="1107766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83941</xdr:rowOff>
    </xdr:from>
    <xdr:to>
      <xdr:col>81</xdr:col>
      <xdr:colOff>95250</xdr:colOff>
      <xdr:row>65</xdr:row>
      <xdr:rowOff>14091</xdr:rowOff>
    </xdr:to>
    <xdr:sp macro="" textlink="">
      <xdr:nvSpPr>
        <xdr:cNvPr id="342" name="楕円 341"/>
        <xdr:cNvSpPr/>
      </xdr:nvSpPr>
      <xdr:spPr>
        <a:xfrm>
          <a:off x="169672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56018</xdr:rowOff>
    </xdr:from>
    <xdr:ext cx="762000" cy="259045"/>
    <xdr:sp macro="" textlink="">
      <xdr:nvSpPr>
        <xdr:cNvPr id="343" name="定員管理の状況該当値テキスト"/>
        <xdr:cNvSpPr txBox="1"/>
      </xdr:nvSpPr>
      <xdr:spPr>
        <a:xfrm>
          <a:off x="17106900" y="1102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71301</xdr:rowOff>
    </xdr:from>
    <xdr:to>
      <xdr:col>77</xdr:col>
      <xdr:colOff>95250</xdr:colOff>
      <xdr:row>65</xdr:row>
      <xdr:rowOff>1451</xdr:rowOff>
    </xdr:to>
    <xdr:sp macro="" textlink="">
      <xdr:nvSpPr>
        <xdr:cNvPr id="344" name="楕円 343"/>
        <xdr:cNvSpPr/>
      </xdr:nvSpPr>
      <xdr:spPr>
        <a:xfrm>
          <a:off x="16129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157678</xdr:rowOff>
    </xdr:from>
    <xdr:ext cx="736600" cy="259045"/>
    <xdr:sp macro="" textlink="">
      <xdr:nvSpPr>
        <xdr:cNvPr id="345" name="テキスト ボックス 344"/>
        <xdr:cNvSpPr txBox="1"/>
      </xdr:nvSpPr>
      <xdr:spPr>
        <a:xfrm>
          <a:off x="15798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41426</xdr:rowOff>
    </xdr:from>
    <xdr:to>
      <xdr:col>73</xdr:col>
      <xdr:colOff>44450</xdr:colOff>
      <xdr:row>64</xdr:row>
      <xdr:rowOff>143026</xdr:rowOff>
    </xdr:to>
    <xdr:sp macro="" textlink="">
      <xdr:nvSpPr>
        <xdr:cNvPr id="346" name="楕円 345"/>
        <xdr:cNvSpPr/>
      </xdr:nvSpPr>
      <xdr:spPr>
        <a:xfrm>
          <a:off x="152400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127803</xdr:rowOff>
    </xdr:from>
    <xdr:ext cx="762000" cy="259045"/>
    <xdr:sp macro="" textlink="">
      <xdr:nvSpPr>
        <xdr:cNvPr id="347" name="テキスト ボックス 346"/>
        <xdr:cNvSpPr txBox="1"/>
      </xdr:nvSpPr>
      <xdr:spPr>
        <a:xfrm>
          <a:off x="14909800" y="1110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54066</xdr:rowOff>
    </xdr:from>
    <xdr:to>
      <xdr:col>68</xdr:col>
      <xdr:colOff>203200</xdr:colOff>
      <xdr:row>64</xdr:row>
      <xdr:rowOff>155666</xdr:rowOff>
    </xdr:to>
    <xdr:sp macro="" textlink="">
      <xdr:nvSpPr>
        <xdr:cNvPr id="348" name="楕円 347"/>
        <xdr:cNvSpPr/>
      </xdr:nvSpPr>
      <xdr:spPr>
        <a:xfrm>
          <a:off x="14351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140443</xdr:rowOff>
    </xdr:from>
    <xdr:ext cx="762000" cy="259045"/>
    <xdr:sp macro="" textlink="">
      <xdr:nvSpPr>
        <xdr:cNvPr id="349" name="テキスト ボックス 348"/>
        <xdr:cNvSpPr txBox="1"/>
      </xdr:nvSpPr>
      <xdr:spPr>
        <a:xfrm>
          <a:off x="14020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94283</xdr:rowOff>
    </xdr:from>
    <xdr:to>
      <xdr:col>64</xdr:col>
      <xdr:colOff>152400</xdr:colOff>
      <xdr:row>65</xdr:row>
      <xdr:rowOff>24433</xdr:rowOff>
    </xdr:to>
    <xdr:sp macro="" textlink="">
      <xdr:nvSpPr>
        <xdr:cNvPr id="350" name="楕円 349"/>
        <xdr:cNvSpPr/>
      </xdr:nvSpPr>
      <xdr:spPr>
        <a:xfrm>
          <a:off x="13462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9210</xdr:rowOff>
    </xdr:from>
    <xdr:ext cx="762000" cy="259045"/>
    <xdr:sp macro="" textlink="">
      <xdr:nvSpPr>
        <xdr:cNvPr id="351" name="テキスト ボックス 350"/>
        <xdr:cNvSpPr txBox="1"/>
      </xdr:nvSpPr>
      <xdr:spPr>
        <a:xfrm>
          <a:off x="13131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庁舎等整備事業や新クリーンセンター施設整備等の先送りできない大型事業が計画されているため、公債費が膨らむことが予想される。今後も市債の発行を抑制し、公債費の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163301</xdr:rowOff>
    </xdr:to>
    <xdr:cxnSp macro="">
      <xdr:nvCxnSpPr>
        <xdr:cNvPr id="385" name="直線コネクタ 384"/>
        <xdr:cNvCxnSpPr/>
      </xdr:nvCxnSpPr>
      <xdr:spPr>
        <a:xfrm>
          <a:off x="16179800" y="63355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163301</xdr:rowOff>
    </xdr:to>
    <xdr:cxnSp macro="">
      <xdr:nvCxnSpPr>
        <xdr:cNvPr id="388" name="直線コネクタ 387"/>
        <xdr:cNvCxnSpPr/>
      </xdr:nvCxnSpPr>
      <xdr:spPr>
        <a:xfrm>
          <a:off x="15290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151236</xdr:rowOff>
    </xdr:from>
    <xdr:to>
      <xdr:col>72</xdr:col>
      <xdr:colOff>203200</xdr:colOff>
      <xdr:row>36</xdr:row>
      <xdr:rowOff>157268</xdr:rowOff>
    </xdr:to>
    <xdr:cxnSp macro="">
      <xdr:nvCxnSpPr>
        <xdr:cNvPr id="391" name="直線コネクタ 390"/>
        <xdr:cNvCxnSpPr/>
      </xdr:nvCxnSpPr>
      <xdr:spPr>
        <a:xfrm>
          <a:off x="14401800" y="63234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151236</xdr:rowOff>
    </xdr:from>
    <xdr:to>
      <xdr:col>68</xdr:col>
      <xdr:colOff>152400</xdr:colOff>
      <xdr:row>36</xdr:row>
      <xdr:rowOff>153247</xdr:rowOff>
    </xdr:to>
    <xdr:cxnSp macro="">
      <xdr:nvCxnSpPr>
        <xdr:cNvPr id="394" name="直線コネクタ 393"/>
        <xdr:cNvCxnSpPr/>
      </xdr:nvCxnSpPr>
      <xdr:spPr>
        <a:xfrm flipV="1">
          <a:off x="13512800" y="632343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4" name="楕円 403"/>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5"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6" name="楕円 405"/>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7" name="テキスト ボックス 406"/>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8" name="楕円 407"/>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9" name="テキスト ボックス 408"/>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10" name="楕円 409"/>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11" name="テキスト ボックス 410"/>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102447</xdr:rowOff>
    </xdr:from>
    <xdr:to>
      <xdr:col>64</xdr:col>
      <xdr:colOff>152400</xdr:colOff>
      <xdr:row>37</xdr:row>
      <xdr:rowOff>32597</xdr:rowOff>
    </xdr:to>
    <xdr:sp macro="" textlink="">
      <xdr:nvSpPr>
        <xdr:cNvPr id="412" name="楕円 411"/>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42774</xdr:rowOff>
    </xdr:from>
    <xdr:ext cx="762000" cy="259045"/>
    <xdr:sp macro="" textlink="">
      <xdr:nvSpPr>
        <xdr:cNvPr id="413" name="テキスト ボックス 412"/>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将来負担額に対し、基金等の残高が大きいため将来負担比率の表示はない。今後も起債残高の適正な管理を行っていく。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33,365
33,122
283.59
34,832,981
33,616,475
1,108,849
12,960,407
29,895,796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に基づき職員数の削減を進めているものの、類似団体平均と比べて高い水準で推移している。これは、合併により職員数が多いことや、特別養護老人ホームを直営で管理しているため、そこに従事する職員を多く抱えていることなどが主な要因である。今後は、民間委託の推進や、会計年度任用職員の適正配置、委員等報酬の制度見直しを進めるなど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77470</xdr:rowOff>
    </xdr:to>
    <xdr:cxnSp macro="">
      <xdr:nvCxnSpPr>
        <xdr:cNvPr id="66" name="直線コネクタ 65"/>
        <xdr:cNvCxnSpPr/>
      </xdr:nvCxnSpPr>
      <xdr:spPr>
        <a:xfrm flipV="1">
          <a:off x="3987800" y="6703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77470</xdr:rowOff>
    </xdr:to>
    <xdr:cxnSp macro="">
      <xdr:nvCxnSpPr>
        <xdr:cNvPr id="69" name="直線コネクタ 68"/>
        <xdr:cNvCxnSpPr/>
      </xdr:nvCxnSpPr>
      <xdr:spPr>
        <a:xfrm>
          <a:off x="3098800" y="674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130810</xdr:rowOff>
    </xdr:to>
    <xdr:cxnSp macro="">
      <xdr:nvCxnSpPr>
        <xdr:cNvPr id="72" name="直線コネクタ 71"/>
        <xdr:cNvCxnSpPr/>
      </xdr:nvCxnSpPr>
      <xdr:spPr>
        <a:xfrm flipV="1">
          <a:off x="2209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39</xdr:row>
      <xdr:rowOff>130810</xdr:rowOff>
    </xdr:to>
    <xdr:cxnSp macro="">
      <xdr:nvCxnSpPr>
        <xdr:cNvPr id="75" name="直線コネクタ 74"/>
        <xdr:cNvCxnSpPr/>
      </xdr:nvCxnSpPr>
      <xdr:spPr>
        <a:xfrm>
          <a:off x="1320800" y="680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類似団体平均より低くなっているものの、合併に伴い類似の公共施設が多く存在しているため、施設の管理費に多額の経費を要している。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今後は、公共施設の統廃合を進めるなど、必要性や効率性等を十分に検討し、見直し・合理化に努める。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101600</xdr:rowOff>
    </xdr:to>
    <xdr:cxnSp macro="">
      <xdr:nvCxnSpPr>
        <xdr:cNvPr id="127" name="直線コネクタ 126"/>
        <xdr:cNvCxnSpPr/>
      </xdr:nvCxnSpPr>
      <xdr:spPr>
        <a:xfrm>
          <a:off x="15671800" y="2717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15</xdr:row>
      <xdr:rowOff>146050</xdr:rowOff>
    </xdr:to>
    <xdr:cxnSp macro="">
      <xdr:nvCxnSpPr>
        <xdr:cNvPr id="130" name="直線コネクタ 129"/>
        <xdr:cNvCxnSpPr/>
      </xdr:nvCxnSpPr>
      <xdr:spPr>
        <a:xfrm>
          <a:off x="14782800" y="265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15</xdr:row>
      <xdr:rowOff>107950</xdr:rowOff>
    </xdr:to>
    <xdr:cxnSp macro="">
      <xdr:nvCxnSpPr>
        <xdr:cNvPr id="133" name="直線コネクタ 132"/>
        <xdr:cNvCxnSpPr/>
      </xdr:nvCxnSpPr>
      <xdr:spPr>
        <a:xfrm flipV="1">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6" name="直線コネクタ 135"/>
        <xdr:cNvCxnSpPr/>
      </xdr:nvCxnSpPr>
      <xdr:spPr>
        <a:xfrm flipV="1">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31750</xdr:rowOff>
    </xdr:from>
    <xdr:to>
      <xdr:col>74</xdr:col>
      <xdr:colOff>31750</xdr:colOff>
      <xdr:row>15</xdr:row>
      <xdr:rowOff>133350</xdr:rowOff>
    </xdr:to>
    <xdr:sp macro="" textlink="">
      <xdr:nvSpPr>
        <xdr:cNvPr id="150" name="楕円 149"/>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143527</xdr:rowOff>
    </xdr:from>
    <xdr:ext cx="762000" cy="259045"/>
    <xdr:sp macro="" textlink="">
      <xdr:nvSpPr>
        <xdr:cNvPr id="151" name="テキスト ボックス 150"/>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類似団体とほぼ同水準で推移しているものの、少子高齢化により子育て支援や高齢者支援に係る経費は増加している。</a:t>
          </a:r>
        </a:p>
        <a:p>
          <a:r>
            <a:rPr kumimoji="1" lang="ja-JP" altLang="en-US" sz="1300">
              <a:latin typeface="ＭＳ Ｐゴシック" panose="020B0600070205080204" pitchFamily="50" charset="-128"/>
              <a:ea typeface="ＭＳ Ｐゴシック" panose="020B0600070205080204" pitchFamily="50" charset="-128"/>
            </a:rPr>
            <a:t>　今後は、市の単独事業については、改めて費用対効果を検証して、見直しを行うなど扶助費の適正化に努める。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57</xdr:row>
      <xdr:rowOff>146050</xdr:rowOff>
    </xdr:to>
    <xdr:cxnSp macro="">
      <xdr:nvCxnSpPr>
        <xdr:cNvPr id="188" name="直線コネクタ 187"/>
        <xdr:cNvCxnSpPr/>
      </xdr:nvCxnSpPr>
      <xdr:spPr>
        <a:xfrm flipV="1">
          <a:off x="3987800" y="990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146050</xdr:rowOff>
    </xdr:to>
    <xdr:cxnSp macro="">
      <xdr:nvCxnSpPr>
        <xdr:cNvPr id="191" name="直線コネクタ 190"/>
        <xdr:cNvCxnSpPr/>
      </xdr:nvCxnSpPr>
      <xdr:spPr>
        <a:xfrm>
          <a:off x="3098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107950</xdr:rowOff>
    </xdr:to>
    <xdr:cxnSp macro="">
      <xdr:nvCxnSpPr>
        <xdr:cNvPr id="194" name="直線コネクタ 193"/>
        <xdr:cNvCxnSpPr/>
      </xdr:nvCxnSpPr>
      <xdr:spPr>
        <a:xfrm>
          <a:off x="2209800" y="9791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57150</xdr:rowOff>
    </xdr:to>
    <xdr:cxnSp macro="">
      <xdr:nvCxnSpPr>
        <xdr:cNvPr id="197" name="直線コネクタ 196"/>
        <xdr:cNvCxnSpPr/>
      </xdr:nvCxnSpPr>
      <xdr:spPr>
        <a:xfrm flipV="1">
          <a:off x="1320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7" name="楕円 206"/>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08"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2" name="テキスト ボックス 211"/>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6" name="テキスト ボックス 215"/>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平成２７年度以降類似団体平均をやや下回る水準で推移してきたが、令和元年度から類似団体平均を上回っている。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いっそう高齢化が進むため、後期高齢者医療特別会計および介護保険特別会計繰出金の増加が見込まれるが、健康増進への取り組みや保険料の適正化に向けた取り組み等を行い、各会計の支出を抑制し、普通会計への負担を軽減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85090</xdr:rowOff>
    </xdr:to>
    <xdr:cxnSp macro="">
      <xdr:nvCxnSpPr>
        <xdr:cNvPr id="249" name="直線コネクタ 248"/>
        <xdr:cNvCxnSpPr/>
      </xdr:nvCxnSpPr>
      <xdr:spPr>
        <a:xfrm flipV="1">
          <a:off x="15671800" y="984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85090</xdr:rowOff>
    </xdr:to>
    <xdr:cxnSp macro="">
      <xdr:nvCxnSpPr>
        <xdr:cNvPr id="252" name="直線コネクタ 251"/>
        <xdr:cNvCxnSpPr/>
      </xdr:nvCxnSpPr>
      <xdr:spPr>
        <a:xfrm>
          <a:off x="14782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39370</xdr:rowOff>
    </xdr:to>
    <xdr:cxnSp macro="">
      <xdr:nvCxnSpPr>
        <xdr:cNvPr id="255" name="直線コネクタ 254"/>
        <xdr:cNvCxnSpPr/>
      </xdr:nvCxnSpPr>
      <xdr:spPr>
        <a:xfrm>
          <a:off x="13893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8890</xdr:rowOff>
    </xdr:to>
    <xdr:cxnSp macro="">
      <xdr:nvCxnSpPr>
        <xdr:cNvPr id="258" name="直線コネクタ 257"/>
        <xdr:cNvCxnSpPr/>
      </xdr:nvCxnSpPr>
      <xdr:spPr>
        <a:xfrm>
          <a:off x="13004800" y="977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3" name="テキスト ボックス 27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4" name="楕円 273"/>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5" name="テキスト ボックス 274"/>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7" name="テキスト ボックス 276"/>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増加傾向にあるものの、類似団体平均より低くなっており、健全な財政に寄与しているものと考えている。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は、新クリーンセンター施設整備に係る一部事務組合への負担金等、経費の増加が見込まれるが、補助金等見直し基準等に基づき、事業実績の精査や団体自立のための指導等の取り組みを行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35</xdr:row>
      <xdr:rowOff>5842</xdr:rowOff>
    </xdr:to>
    <xdr:cxnSp macro="">
      <xdr:nvCxnSpPr>
        <xdr:cNvPr id="307" name="直線コネクタ 306"/>
        <xdr:cNvCxnSpPr/>
      </xdr:nvCxnSpPr>
      <xdr:spPr>
        <a:xfrm>
          <a:off x="15671800" y="59654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136144</xdr:rowOff>
    </xdr:to>
    <xdr:cxnSp macro="">
      <xdr:nvCxnSpPr>
        <xdr:cNvPr id="310" name="直線コネクタ 309"/>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136144</xdr:rowOff>
    </xdr:to>
    <xdr:cxnSp macro="">
      <xdr:nvCxnSpPr>
        <xdr:cNvPr id="313" name="直線コネクタ 312"/>
        <xdr:cNvCxnSpPr/>
      </xdr:nvCxnSpPr>
      <xdr:spPr>
        <a:xfrm>
          <a:off x="13893800" y="5951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122428</xdr:rowOff>
    </xdr:to>
    <xdr:cxnSp macro="">
      <xdr:nvCxnSpPr>
        <xdr:cNvPr id="316" name="直線コネクタ 315"/>
        <xdr:cNvCxnSpPr/>
      </xdr:nvCxnSpPr>
      <xdr:spPr>
        <a:xfrm>
          <a:off x="13004800" y="5942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6" name="楕円 325"/>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7"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8" name="楕円 327"/>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9" name="テキスト ボックス 328"/>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32" name="楕円 331"/>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33" name="テキスト ボックス 332"/>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4" name="楕円 333"/>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5" name="テキスト ボックス 334"/>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前年度と比較すると、償還の終了や臨時財政対策債の繰上償還額減少により減額したものの、類似団体平均を上回っている状況が続いている。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　現在も学校整備事業や新クリーンセンター施設整備事業等の先送りできない大型事業に着手しており、今後も公債費が膨らむことが予想されるが、財政健全化計画に基づいて地方債発行額の抑制に努める。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96520</xdr:rowOff>
    </xdr:to>
    <xdr:cxnSp macro="">
      <xdr:nvCxnSpPr>
        <xdr:cNvPr id="367" name="直線コネクタ 366"/>
        <xdr:cNvCxnSpPr/>
      </xdr:nvCxnSpPr>
      <xdr:spPr>
        <a:xfrm flipV="1">
          <a:off x="3987800" y="12936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100330</xdr:rowOff>
    </xdr:to>
    <xdr:cxnSp macro="">
      <xdr:nvCxnSpPr>
        <xdr:cNvPr id="370" name="直線コネクタ 369"/>
        <xdr:cNvCxnSpPr/>
      </xdr:nvCxnSpPr>
      <xdr:spPr>
        <a:xfrm flipV="1">
          <a:off x="3098800" y="12955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100330</xdr:rowOff>
    </xdr:to>
    <xdr:cxnSp macro="">
      <xdr:nvCxnSpPr>
        <xdr:cNvPr id="373" name="直線コネクタ 372"/>
        <xdr:cNvCxnSpPr/>
      </xdr:nvCxnSpPr>
      <xdr:spPr>
        <a:xfrm>
          <a:off x="2209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85090</xdr:rowOff>
    </xdr:to>
    <xdr:cxnSp macro="">
      <xdr:nvCxnSpPr>
        <xdr:cNvPr id="376" name="直線コネクタ 375"/>
        <xdr:cNvCxnSpPr/>
      </xdr:nvCxnSpPr>
      <xdr:spPr>
        <a:xfrm>
          <a:off x="1320800" y="12924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6" name="楕円 385"/>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170197</xdr:rowOff>
    </xdr:from>
    <xdr:ext cx="762000" cy="259045"/>
    <xdr:sp macro="" textlink="">
      <xdr:nvSpPr>
        <xdr:cNvPr id="387" name="公債費該当値テキスト"/>
        <xdr:cNvSpPr txBox="1"/>
      </xdr:nvSpPr>
      <xdr:spPr>
        <a:xfrm>
          <a:off x="49149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8" name="楕円 387"/>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132097</xdr:rowOff>
    </xdr:from>
    <xdr:ext cx="736600" cy="259045"/>
    <xdr:sp macro="" textlink="">
      <xdr:nvSpPr>
        <xdr:cNvPr id="389" name="テキスト ボックス 388"/>
        <xdr:cNvSpPr txBox="1"/>
      </xdr:nvSpPr>
      <xdr:spPr>
        <a:xfrm>
          <a:off x="3606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49530</xdr:rowOff>
    </xdr:from>
    <xdr:to>
      <xdr:col>15</xdr:col>
      <xdr:colOff>149225</xdr:colOff>
      <xdr:row>75</xdr:row>
      <xdr:rowOff>151130</xdr:rowOff>
    </xdr:to>
    <xdr:sp macro="" textlink="">
      <xdr:nvSpPr>
        <xdr:cNvPr id="390" name="楕円 389"/>
        <xdr:cNvSpPr/>
      </xdr:nvSpPr>
      <xdr:spPr>
        <a:xfrm>
          <a:off x="3048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135907</xdr:rowOff>
    </xdr:from>
    <xdr:ext cx="762000" cy="259045"/>
    <xdr:sp macro="" textlink="">
      <xdr:nvSpPr>
        <xdr:cNvPr id="391" name="テキスト ボックス 390"/>
        <xdr:cNvSpPr txBox="1"/>
      </xdr:nvSpPr>
      <xdr:spPr>
        <a:xfrm>
          <a:off x="2717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2" name="楕円 391"/>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120666</xdr:rowOff>
    </xdr:from>
    <xdr:ext cx="762000" cy="259045"/>
    <xdr:sp macro="" textlink="">
      <xdr:nvSpPr>
        <xdr:cNvPr id="393" name="テキスト ボックス 392"/>
        <xdr:cNvSpPr txBox="1"/>
      </xdr:nvSpPr>
      <xdr:spPr>
        <a:xfrm>
          <a:off x="1828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4" name="楕円 393"/>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101616</xdr:rowOff>
    </xdr:from>
    <xdr:ext cx="762000" cy="259045"/>
    <xdr:sp macro="" textlink="">
      <xdr:nvSpPr>
        <xdr:cNvPr id="395" name="テキスト ボックス 394"/>
        <xdr:cNvSpPr txBox="1"/>
      </xdr:nvSpPr>
      <xdr:spPr>
        <a:xfrm>
          <a:off x="939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類似団体平均より低くなっているが、人件費、扶助費、その他については類似団体平均を上回っている経費もある。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今後も、人件費、扶助費をはじめとする各経費について、各面からコスト削減に努める。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26415</xdr:rowOff>
    </xdr:to>
    <xdr:cxnSp macro="">
      <xdr:nvCxnSpPr>
        <xdr:cNvPr id="426" name="直線コネクタ 425"/>
        <xdr:cNvCxnSpPr/>
      </xdr:nvCxnSpPr>
      <xdr:spPr>
        <a:xfrm>
          <a:off x="15671800" y="130200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161289</xdr:rowOff>
    </xdr:to>
    <xdr:cxnSp macro="">
      <xdr:nvCxnSpPr>
        <xdr:cNvPr id="429" name="直線コネクタ 428"/>
        <xdr:cNvCxnSpPr/>
      </xdr:nvCxnSpPr>
      <xdr:spPr>
        <a:xfrm>
          <a:off x="14782800" y="12946888"/>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88138</xdr:rowOff>
    </xdr:to>
    <xdr:cxnSp macro="">
      <xdr:nvCxnSpPr>
        <xdr:cNvPr id="432" name="直線コネクタ 431"/>
        <xdr:cNvCxnSpPr/>
      </xdr:nvCxnSpPr>
      <xdr:spPr>
        <a:xfrm>
          <a:off x="13893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92710</xdr:rowOff>
    </xdr:to>
    <xdr:cxnSp macro="">
      <xdr:nvCxnSpPr>
        <xdr:cNvPr id="435" name="直線コネクタ 434"/>
        <xdr:cNvCxnSpPr/>
      </xdr:nvCxnSpPr>
      <xdr:spPr>
        <a:xfrm flipV="1">
          <a:off x="13004800" y="12933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5" name="楕円 444"/>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6"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7" name="楕円 446"/>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8" name="テキスト ボックス 447"/>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9" name="楕円 448"/>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0" name="テキスト ボックス 449"/>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51" name="楕円 450"/>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2" name="テキスト ボックス 451"/>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3" name="楕円 452"/>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4" name="テキスト ボックス 453"/>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143046</xdr:rowOff>
    </xdr:from>
    <xdr:to>
      <xdr:col>29</xdr:col>
      <xdr:colOff>127000</xdr:colOff>
      <xdr:row>17</xdr:row>
      <xdr:rowOff>1607</xdr:rowOff>
    </xdr:to>
    <xdr:cxnSp macro="">
      <xdr:nvCxnSpPr>
        <xdr:cNvPr id="52" name="直線コネクタ 51"/>
        <xdr:cNvCxnSpPr/>
      </xdr:nvCxnSpPr>
      <xdr:spPr bwMode="auto">
        <a:xfrm>
          <a:off x="5003800" y="2933871"/>
          <a:ext cx="647700" cy="3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143046</xdr:rowOff>
    </xdr:from>
    <xdr:to>
      <xdr:col>26</xdr:col>
      <xdr:colOff>50800</xdr:colOff>
      <xdr:row>16</xdr:row>
      <xdr:rowOff>161900</xdr:rowOff>
    </xdr:to>
    <xdr:cxnSp macro="">
      <xdr:nvCxnSpPr>
        <xdr:cNvPr id="55" name="直線コネクタ 54"/>
        <xdr:cNvCxnSpPr/>
      </xdr:nvCxnSpPr>
      <xdr:spPr bwMode="auto">
        <a:xfrm flipV="1">
          <a:off x="4305300" y="2933871"/>
          <a:ext cx="698500" cy="1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137385</xdr:rowOff>
    </xdr:from>
    <xdr:to>
      <xdr:col>22</xdr:col>
      <xdr:colOff>114300</xdr:colOff>
      <xdr:row>16</xdr:row>
      <xdr:rowOff>161900</xdr:rowOff>
    </xdr:to>
    <xdr:cxnSp macro="">
      <xdr:nvCxnSpPr>
        <xdr:cNvPr id="58" name="直線コネクタ 57"/>
        <xdr:cNvCxnSpPr/>
      </xdr:nvCxnSpPr>
      <xdr:spPr bwMode="auto">
        <a:xfrm>
          <a:off x="3606800" y="2928210"/>
          <a:ext cx="698500" cy="2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137385</xdr:rowOff>
    </xdr:from>
    <xdr:to>
      <xdr:col>18</xdr:col>
      <xdr:colOff>177800</xdr:colOff>
      <xdr:row>16</xdr:row>
      <xdr:rowOff>155542</xdr:rowOff>
    </xdr:to>
    <xdr:cxnSp macro="">
      <xdr:nvCxnSpPr>
        <xdr:cNvPr id="61" name="直線コネクタ 60"/>
        <xdr:cNvCxnSpPr/>
      </xdr:nvCxnSpPr>
      <xdr:spPr bwMode="auto">
        <a:xfrm flipV="1">
          <a:off x="2908300" y="2928210"/>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122257</xdr:rowOff>
    </xdr:from>
    <xdr:to>
      <xdr:col>29</xdr:col>
      <xdr:colOff>177800</xdr:colOff>
      <xdr:row>17</xdr:row>
      <xdr:rowOff>52407</xdr:rowOff>
    </xdr:to>
    <xdr:sp macro="" textlink="">
      <xdr:nvSpPr>
        <xdr:cNvPr id="71" name="楕円 70"/>
        <xdr:cNvSpPr/>
      </xdr:nvSpPr>
      <xdr:spPr bwMode="auto">
        <a:xfrm>
          <a:off x="5600700" y="291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138784</xdr:rowOff>
    </xdr:from>
    <xdr:ext cx="762000" cy="259045"/>
    <xdr:sp macro="" textlink="">
      <xdr:nvSpPr>
        <xdr:cNvPr id="72" name="人口1人当たり決算額の推移該当値テキスト130"/>
        <xdr:cNvSpPr txBox="1"/>
      </xdr:nvSpPr>
      <xdr:spPr>
        <a:xfrm>
          <a:off x="5740400" y="275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92246</xdr:rowOff>
    </xdr:from>
    <xdr:to>
      <xdr:col>26</xdr:col>
      <xdr:colOff>101600</xdr:colOff>
      <xdr:row>17</xdr:row>
      <xdr:rowOff>22396</xdr:rowOff>
    </xdr:to>
    <xdr:sp macro="" textlink="">
      <xdr:nvSpPr>
        <xdr:cNvPr id="73" name="楕円 72"/>
        <xdr:cNvSpPr/>
      </xdr:nvSpPr>
      <xdr:spPr bwMode="auto">
        <a:xfrm>
          <a:off x="4953000" y="288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32573</xdr:rowOff>
    </xdr:from>
    <xdr:ext cx="736600" cy="259045"/>
    <xdr:sp macro="" textlink="">
      <xdr:nvSpPr>
        <xdr:cNvPr id="74" name="テキスト ボックス 73"/>
        <xdr:cNvSpPr txBox="1"/>
      </xdr:nvSpPr>
      <xdr:spPr>
        <a:xfrm>
          <a:off x="4622800" y="265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111100</xdr:rowOff>
    </xdr:from>
    <xdr:to>
      <xdr:col>22</xdr:col>
      <xdr:colOff>165100</xdr:colOff>
      <xdr:row>17</xdr:row>
      <xdr:rowOff>41250</xdr:rowOff>
    </xdr:to>
    <xdr:sp macro="" textlink="">
      <xdr:nvSpPr>
        <xdr:cNvPr id="75" name="楕円 74"/>
        <xdr:cNvSpPr/>
      </xdr:nvSpPr>
      <xdr:spPr bwMode="auto">
        <a:xfrm>
          <a:off x="4254500" y="290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51427</xdr:rowOff>
    </xdr:from>
    <xdr:ext cx="762000" cy="259045"/>
    <xdr:sp macro="" textlink="">
      <xdr:nvSpPr>
        <xdr:cNvPr id="76" name="テキスト ボックス 75"/>
        <xdr:cNvSpPr txBox="1"/>
      </xdr:nvSpPr>
      <xdr:spPr>
        <a:xfrm>
          <a:off x="3924300" y="26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86585</xdr:rowOff>
    </xdr:from>
    <xdr:to>
      <xdr:col>19</xdr:col>
      <xdr:colOff>38100</xdr:colOff>
      <xdr:row>17</xdr:row>
      <xdr:rowOff>16735</xdr:rowOff>
    </xdr:to>
    <xdr:sp macro="" textlink="">
      <xdr:nvSpPr>
        <xdr:cNvPr id="77" name="楕円 76"/>
        <xdr:cNvSpPr/>
      </xdr:nvSpPr>
      <xdr:spPr bwMode="auto">
        <a:xfrm>
          <a:off x="3556000" y="287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26912</xdr:rowOff>
    </xdr:from>
    <xdr:ext cx="762000" cy="259045"/>
    <xdr:sp macro="" textlink="">
      <xdr:nvSpPr>
        <xdr:cNvPr id="78" name="テキスト ボックス 77"/>
        <xdr:cNvSpPr txBox="1"/>
      </xdr:nvSpPr>
      <xdr:spPr>
        <a:xfrm>
          <a:off x="3225800" y="26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104742</xdr:rowOff>
    </xdr:from>
    <xdr:to>
      <xdr:col>15</xdr:col>
      <xdr:colOff>101600</xdr:colOff>
      <xdr:row>17</xdr:row>
      <xdr:rowOff>34892</xdr:rowOff>
    </xdr:to>
    <xdr:sp macro="" textlink="">
      <xdr:nvSpPr>
        <xdr:cNvPr id="79" name="楕円 78"/>
        <xdr:cNvSpPr/>
      </xdr:nvSpPr>
      <xdr:spPr bwMode="auto">
        <a:xfrm>
          <a:off x="2857500" y="289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45069</xdr:rowOff>
    </xdr:from>
    <xdr:ext cx="762000" cy="259045"/>
    <xdr:sp macro="" textlink="">
      <xdr:nvSpPr>
        <xdr:cNvPr id="80" name="テキスト ボックス 79"/>
        <xdr:cNvSpPr txBox="1"/>
      </xdr:nvSpPr>
      <xdr:spPr>
        <a:xfrm>
          <a:off x="2527300" y="266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341651</xdr:rowOff>
    </xdr:from>
    <xdr:to>
      <xdr:col>29</xdr:col>
      <xdr:colOff>127000</xdr:colOff>
      <xdr:row>37</xdr:row>
      <xdr:rowOff>342482</xdr:rowOff>
    </xdr:to>
    <xdr:cxnSp macro="">
      <xdr:nvCxnSpPr>
        <xdr:cNvPr id="114" name="直線コネクタ 113"/>
        <xdr:cNvCxnSpPr/>
      </xdr:nvCxnSpPr>
      <xdr:spPr bwMode="auto">
        <a:xfrm>
          <a:off x="5003800" y="7466351"/>
          <a:ext cx="647700" cy="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335000</xdr:rowOff>
    </xdr:from>
    <xdr:to>
      <xdr:col>26</xdr:col>
      <xdr:colOff>50800</xdr:colOff>
      <xdr:row>37</xdr:row>
      <xdr:rowOff>341651</xdr:rowOff>
    </xdr:to>
    <xdr:cxnSp macro="">
      <xdr:nvCxnSpPr>
        <xdr:cNvPr id="117" name="直線コネクタ 116"/>
        <xdr:cNvCxnSpPr/>
      </xdr:nvCxnSpPr>
      <xdr:spPr bwMode="auto">
        <a:xfrm>
          <a:off x="4305300" y="7459700"/>
          <a:ext cx="6985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335000</xdr:rowOff>
    </xdr:from>
    <xdr:to>
      <xdr:col>22</xdr:col>
      <xdr:colOff>114300</xdr:colOff>
      <xdr:row>38</xdr:row>
      <xdr:rowOff>2642</xdr:rowOff>
    </xdr:to>
    <xdr:cxnSp macro="">
      <xdr:nvCxnSpPr>
        <xdr:cNvPr id="120" name="直線コネクタ 119"/>
        <xdr:cNvCxnSpPr/>
      </xdr:nvCxnSpPr>
      <xdr:spPr bwMode="auto">
        <a:xfrm flipV="1">
          <a:off x="3606800" y="7459700"/>
          <a:ext cx="698500" cy="1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2642</xdr:rowOff>
    </xdr:from>
    <xdr:to>
      <xdr:col>18</xdr:col>
      <xdr:colOff>177800</xdr:colOff>
      <xdr:row>38</xdr:row>
      <xdr:rowOff>5484</xdr:rowOff>
    </xdr:to>
    <xdr:cxnSp macro="">
      <xdr:nvCxnSpPr>
        <xdr:cNvPr id="123" name="直線コネクタ 122"/>
        <xdr:cNvCxnSpPr/>
      </xdr:nvCxnSpPr>
      <xdr:spPr bwMode="auto">
        <a:xfrm flipV="1">
          <a:off x="2908300" y="7470242"/>
          <a:ext cx="698500" cy="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291682</xdr:rowOff>
    </xdr:from>
    <xdr:to>
      <xdr:col>29</xdr:col>
      <xdr:colOff>177800</xdr:colOff>
      <xdr:row>38</xdr:row>
      <xdr:rowOff>50382</xdr:rowOff>
    </xdr:to>
    <xdr:sp macro="" textlink="">
      <xdr:nvSpPr>
        <xdr:cNvPr id="133" name="楕円 132"/>
        <xdr:cNvSpPr/>
      </xdr:nvSpPr>
      <xdr:spPr bwMode="auto">
        <a:xfrm>
          <a:off x="5600700" y="741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263759</xdr:rowOff>
    </xdr:from>
    <xdr:ext cx="762000" cy="259045"/>
    <xdr:sp macro="" textlink="">
      <xdr:nvSpPr>
        <xdr:cNvPr id="134" name="人口1人当たり決算額の推移該当値テキスト445"/>
        <xdr:cNvSpPr txBox="1"/>
      </xdr:nvSpPr>
      <xdr:spPr>
        <a:xfrm>
          <a:off x="5740400" y="73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290851</xdr:rowOff>
    </xdr:from>
    <xdr:to>
      <xdr:col>26</xdr:col>
      <xdr:colOff>101600</xdr:colOff>
      <xdr:row>38</xdr:row>
      <xdr:rowOff>49551</xdr:rowOff>
    </xdr:to>
    <xdr:sp macro="" textlink="">
      <xdr:nvSpPr>
        <xdr:cNvPr id="135" name="楕円 134"/>
        <xdr:cNvSpPr/>
      </xdr:nvSpPr>
      <xdr:spPr bwMode="auto">
        <a:xfrm>
          <a:off x="4953000" y="74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34328</xdr:rowOff>
    </xdr:from>
    <xdr:ext cx="736600" cy="259045"/>
    <xdr:sp macro="" textlink="">
      <xdr:nvSpPr>
        <xdr:cNvPr id="136" name="テキスト ボックス 135"/>
        <xdr:cNvSpPr txBox="1"/>
      </xdr:nvSpPr>
      <xdr:spPr>
        <a:xfrm>
          <a:off x="4622800" y="750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284200</xdr:rowOff>
    </xdr:from>
    <xdr:to>
      <xdr:col>22</xdr:col>
      <xdr:colOff>165100</xdr:colOff>
      <xdr:row>38</xdr:row>
      <xdr:rowOff>42900</xdr:rowOff>
    </xdr:to>
    <xdr:sp macro="" textlink="">
      <xdr:nvSpPr>
        <xdr:cNvPr id="137" name="楕円 136"/>
        <xdr:cNvSpPr/>
      </xdr:nvSpPr>
      <xdr:spPr bwMode="auto">
        <a:xfrm>
          <a:off x="4254500" y="740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27677</xdr:rowOff>
    </xdr:from>
    <xdr:ext cx="762000" cy="259045"/>
    <xdr:sp macro="" textlink="">
      <xdr:nvSpPr>
        <xdr:cNvPr id="138" name="テキスト ボックス 137"/>
        <xdr:cNvSpPr txBox="1"/>
      </xdr:nvSpPr>
      <xdr:spPr>
        <a:xfrm>
          <a:off x="3924300" y="74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294742</xdr:rowOff>
    </xdr:from>
    <xdr:to>
      <xdr:col>19</xdr:col>
      <xdr:colOff>38100</xdr:colOff>
      <xdr:row>38</xdr:row>
      <xdr:rowOff>53442</xdr:rowOff>
    </xdr:to>
    <xdr:sp macro="" textlink="">
      <xdr:nvSpPr>
        <xdr:cNvPr id="139" name="楕円 138"/>
        <xdr:cNvSpPr/>
      </xdr:nvSpPr>
      <xdr:spPr bwMode="auto">
        <a:xfrm>
          <a:off x="3556000" y="741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38219</xdr:rowOff>
    </xdr:from>
    <xdr:ext cx="762000" cy="259045"/>
    <xdr:sp macro="" textlink="">
      <xdr:nvSpPr>
        <xdr:cNvPr id="140" name="テキスト ボックス 139"/>
        <xdr:cNvSpPr txBox="1"/>
      </xdr:nvSpPr>
      <xdr:spPr>
        <a:xfrm>
          <a:off x="3225800" y="75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297584</xdr:rowOff>
    </xdr:from>
    <xdr:to>
      <xdr:col>15</xdr:col>
      <xdr:colOff>101600</xdr:colOff>
      <xdr:row>38</xdr:row>
      <xdr:rowOff>56284</xdr:rowOff>
    </xdr:to>
    <xdr:sp macro="" textlink="">
      <xdr:nvSpPr>
        <xdr:cNvPr id="141" name="楕円 140"/>
        <xdr:cNvSpPr/>
      </xdr:nvSpPr>
      <xdr:spPr bwMode="auto">
        <a:xfrm>
          <a:off x="2857500" y="74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41061</xdr:rowOff>
    </xdr:from>
    <xdr:ext cx="762000" cy="259045"/>
    <xdr:sp macro="" textlink="">
      <xdr:nvSpPr>
        <xdr:cNvPr id="142" name="テキスト ボックス 141"/>
        <xdr:cNvSpPr txBox="1"/>
      </xdr:nvSpPr>
      <xdr:spPr>
        <a:xfrm>
          <a:off x="2527300" y="750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33,365
33,122
283.59
34,832,981
33,616,475
1,108,849
12,960,407
29,895,796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118788</xdr:rowOff>
    </xdr:from>
    <xdr:to>
      <xdr:col>24</xdr:col>
      <xdr:colOff>63500</xdr:colOff>
      <xdr:row>33</xdr:row>
      <xdr:rowOff>122675</xdr:rowOff>
    </xdr:to>
    <xdr:cxnSp macro="">
      <xdr:nvCxnSpPr>
        <xdr:cNvPr id="63" name="直線コネクタ 62"/>
        <xdr:cNvCxnSpPr/>
      </xdr:nvCxnSpPr>
      <xdr:spPr>
        <a:xfrm>
          <a:off x="3797300" y="5776638"/>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118788</xdr:rowOff>
    </xdr:from>
    <xdr:to>
      <xdr:col>19</xdr:col>
      <xdr:colOff>177800</xdr:colOff>
      <xdr:row>33</xdr:row>
      <xdr:rowOff>136315</xdr:rowOff>
    </xdr:to>
    <xdr:cxnSp macro="">
      <xdr:nvCxnSpPr>
        <xdr:cNvPr id="66" name="直線コネクタ 65"/>
        <xdr:cNvCxnSpPr/>
      </xdr:nvCxnSpPr>
      <xdr:spPr>
        <a:xfrm flipV="1">
          <a:off x="2908300" y="5776638"/>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94590</xdr:rowOff>
    </xdr:from>
    <xdr:to>
      <xdr:col>15</xdr:col>
      <xdr:colOff>50800</xdr:colOff>
      <xdr:row>33</xdr:row>
      <xdr:rowOff>136315</xdr:rowOff>
    </xdr:to>
    <xdr:cxnSp macro="">
      <xdr:nvCxnSpPr>
        <xdr:cNvPr id="69" name="直線コネクタ 68"/>
        <xdr:cNvCxnSpPr/>
      </xdr:nvCxnSpPr>
      <xdr:spPr>
        <a:xfrm>
          <a:off x="2019300" y="5752440"/>
          <a:ext cx="8890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92086</xdr:rowOff>
    </xdr:from>
    <xdr:to>
      <xdr:col>10</xdr:col>
      <xdr:colOff>114300</xdr:colOff>
      <xdr:row>33</xdr:row>
      <xdr:rowOff>94590</xdr:rowOff>
    </xdr:to>
    <xdr:cxnSp macro="">
      <xdr:nvCxnSpPr>
        <xdr:cNvPr id="72" name="直線コネクタ 71"/>
        <xdr:cNvCxnSpPr/>
      </xdr:nvCxnSpPr>
      <xdr:spPr>
        <a:xfrm>
          <a:off x="1130300" y="5749936"/>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71875</xdr:rowOff>
    </xdr:from>
    <xdr:to>
      <xdr:col>24</xdr:col>
      <xdr:colOff>114300</xdr:colOff>
      <xdr:row>34</xdr:row>
      <xdr:rowOff>2025</xdr:rowOff>
    </xdr:to>
    <xdr:sp macro="" textlink="">
      <xdr:nvSpPr>
        <xdr:cNvPr id="82" name="楕円 81"/>
        <xdr:cNvSpPr/>
      </xdr:nvSpPr>
      <xdr:spPr>
        <a:xfrm>
          <a:off x="4584700" y="57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94752</xdr:rowOff>
    </xdr:from>
    <xdr:ext cx="599010" cy="259045"/>
    <xdr:sp macro="" textlink="">
      <xdr:nvSpPr>
        <xdr:cNvPr id="83" name="人件費該当値テキスト"/>
        <xdr:cNvSpPr txBox="1"/>
      </xdr:nvSpPr>
      <xdr:spPr>
        <a:xfrm>
          <a:off x="4686300" y="558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67988</xdr:rowOff>
    </xdr:from>
    <xdr:to>
      <xdr:col>20</xdr:col>
      <xdr:colOff>38100</xdr:colOff>
      <xdr:row>33</xdr:row>
      <xdr:rowOff>169588</xdr:rowOff>
    </xdr:to>
    <xdr:sp macro="" textlink="">
      <xdr:nvSpPr>
        <xdr:cNvPr id="84" name="楕円 83"/>
        <xdr:cNvSpPr/>
      </xdr:nvSpPr>
      <xdr:spPr>
        <a:xfrm>
          <a:off x="3746500" y="57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14665</xdr:rowOff>
    </xdr:from>
    <xdr:ext cx="599010" cy="259045"/>
    <xdr:sp macro="" textlink="">
      <xdr:nvSpPr>
        <xdr:cNvPr id="85" name="テキスト ボックス 84"/>
        <xdr:cNvSpPr txBox="1"/>
      </xdr:nvSpPr>
      <xdr:spPr>
        <a:xfrm>
          <a:off x="3497795" y="55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85515</xdr:rowOff>
    </xdr:from>
    <xdr:to>
      <xdr:col>15</xdr:col>
      <xdr:colOff>101600</xdr:colOff>
      <xdr:row>34</xdr:row>
      <xdr:rowOff>15665</xdr:rowOff>
    </xdr:to>
    <xdr:sp macro="" textlink="">
      <xdr:nvSpPr>
        <xdr:cNvPr id="86" name="楕円 85"/>
        <xdr:cNvSpPr/>
      </xdr:nvSpPr>
      <xdr:spPr>
        <a:xfrm>
          <a:off x="2857500" y="57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32192</xdr:rowOff>
    </xdr:from>
    <xdr:ext cx="599010" cy="259045"/>
    <xdr:sp macro="" textlink="">
      <xdr:nvSpPr>
        <xdr:cNvPr id="87" name="テキスト ボックス 86"/>
        <xdr:cNvSpPr txBox="1"/>
      </xdr:nvSpPr>
      <xdr:spPr>
        <a:xfrm>
          <a:off x="2608795" y="551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43790</xdr:rowOff>
    </xdr:from>
    <xdr:to>
      <xdr:col>10</xdr:col>
      <xdr:colOff>165100</xdr:colOff>
      <xdr:row>33</xdr:row>
      <xdr:rowOff>145390</xdr:rowOff>
    </xdr:to>
    <xdr:sp macro="" textlink="">
      <xdr:nvSpPr>
        <xdr:cNvPr id="88" name="楕円 87"/>
        <xdr:cNvSpPr/>
      </xdr:nvSpPr>
      <xdr:spPr>
        <a:xfrm>
          <a:off x="1968500" y="57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161917</xdr:rowOff>
    </xdr:from>
    <xdr:ext cx="599010" cy="259045"/>
    <xdr:sp macro="" textlink="">
      <xdr:nvSpPr>
        <xdr:cNvPr id="89" name="テキスト ボックス 88"/>
        <xdr:cNvSpPr txBox="1"/>
      </xdr:nvSpPr>
      <xdr:spPr>
        <a:xfrm>
          <a:off x="1719795" y="547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41286</xdr:rowOff>
    </xdr:from>
    <xdr:to>
      <xdr:col>6</xdr:col>
      <xdr:colOff>38100</xdr:colOff>
      <xdr:row>33</xdr:row>
      <xdr:rowOff>142886</xdr:rowOff>
    </xdr:to>
    <xdr:sp macro="" textlink="">
      <xdr:nvSpPr>
        <xdr:cNvPr id="90" name="楕円 89"/>
        <xdr:cNvSpPr/>
      </xdr:nvSpPr>
      <xdr:spPr>
        <a:xfrm>
          <a:off x="1079500" y="56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159413</xdr:rowOff>
    </xdr:from>
    <xdr:ext cx="599010" cy="259045"/>
    <xdr:sp macro="" textlink="">
      <xdr:nvSpPr>
        <xdr:cNvPr id="91" name="テキスト ボックス 90"/>
        <xdr:cNvSpPr txBox="1"/>
      </xdr:nvSpPr>
      <xdr:spPr>
        <a:xfrm>
          <a:off x="830795" y="54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83108</xdr:rowOff>
    </xdr:from>
    <xdr:to>
      <xdr:col>24</xdr:col>
      <xdr:colOff>63500</xdr:colOff>
      <xdr:row>56</xdr:row>
      <xdr:rowOff>128802</xdr:rowOff>
    </xdr:to>
    <xdr:cxnSp macro="">
      <xdr:nvCxnSpPr>
        <xdr:cNvPr id="122" name="直線コネクタ 121"/>
        <xdr:cNvCxnSpPr/>
      </xdr:nvCxnSpPr>
      <xdr:spPr>
        <a:xfrm flipV="1">
          <a:off x="3797300" y="9684308"/>
          <a:ext cx="838200" cy="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128802</xdr:rowOff>
    </xdr:from>
    <xdr:to>
      <xdr:col>19</xdr:col>
      <xdr:colOff>177800</xdr:colOff>
      <xdr:row>57</xdr:row>
      <xdr:rowOff>104015</xdr:rowOff>
    </xdr:to>
    <xdr:cxnSp macro="">
      <xdr:nvCxnSpPr>
        <xdr:cNvPr id="125" name="直線コネクタ 124"/>
        <xdr:cNvCxnSpPr/>
      </xdr:nvCxnSpPr>
      <xdr:spPr>
        <a:xfrm flipV="1">
          <a:off x="2908300" y="9730002"/>
          <a:ext cx="889000" cy="14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104015</xdr:rowOff>
    </xdr:from>
    <xdr:to>
      <xdr:col>15</xdr:col>
      <xdr:colOff>50800</xdr:colOff>
      <xdr:row>57</xdr:row>
      <xdr:rowOff>139873</xdr:rowOff>
    </xdr:to>
    <xdr:cxnSp macro="">
      <xdr:nvCxnSpPr>
        <xdr:cNvPr id="128" name="直線コネクタ 127"/>
        <xdr:cNvCxnSpPr/>
      </xdr:nvCxnSpPr>
      <xdr:spPr>
        <a:xfrm flipV="1">
          <a:off x="2019300" y="9876665"/>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139873</xdr:rowOff>
    </xdr:from>
    <xdr:to>
      <xdr:col>10</xdr:col>
      <xdr:colOff>114300</xdr:colOff>
      <xdr:row>58</xdr:row>
      <xdr:rowOff>13137</xdr:rowOff>
    </xdr:to>
    <xdr:cxnSp macro="">
      <xdr:nvCxnSpPr>
        <xdr:cNvPr id="131" name="直線コネクタ 130"/>
        <xdr:cNvCxnSpPr/>
      </xdr:nvCxnSpPr>
      <xdr:spPr>
        <a:xfrm flipV="1">
          <a:off x="1130300" y="9912523"/>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32308</xdr:rowOff>
    </xdr:from>
    <xdr:to>
      <xdr:col>24</xdr:col>
      <xdr:colOff>114300</xdr:colOff>
      <xdr:row>56</xdr:row>
      <xdr:rowOff>133908</xdr:rowOff>
    </xdr:to>
    <xdr:sp macro="" textlink="">
      <xdr:nvSpPr>
        <xdr:cNvPr id="141" name="楕円 140"/>
        <xdr:cNvSpPr/>
      </xdr:nvSpPr>
      <xdr:spPr>
        <a:xfrm>
          <a:off x="4584700" y="96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55185</xdr:rowOff>
    </xdr:from>
    <xdr:ext cx="599010" cy="259045"/>
    <xdr:sp macro="" textlink="">
      <xdr:nvSpPr>
        <xdr:cNvPr id="142" name="物件費該当値テキスト"/>
        <xdr:cNvSpPr txBox="1"/>
      </xdr:nvSpPr>
      <xdr:spPr>
        <a:xfrm>
          <a:off x="4686300" y="948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78002</xdr:rowOff>
    </xdr:from>
    <xdr:to>
      <xdr:col>20</xdr:col>
      <xdr:colOff>38100</xdr:colOff>
      <xdr:row>57</xdr:row>
      <xdr:rowOff>8152</xdr:rowOff>
    </xdr:to>
    <xdr:sp macro="" textlink="">
      <xdr:nvSpPr>
        <xdr:cNvPr id="143" name="楕円 142"/>
        <xdr:cNvSpPr/>
      </xdr:nvSpPr>
      <xdr:spPr>
        <a:xfrm>
          <a:off x="3746500" y="96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24679</xdr:rowOff>
    </xdr:from>
    <xdr:ext cx="599010" cy="259045"/>
    <xdr:sp macro="" textlink="">
      <xdr:nvSpPr>
        <xdr:cNvPr id="144" name="テキスト ボックス 143"/>
        <xdr:cNvSpPr txBox="1"/>
      </xdr:nvSpPr>
      <xdr:spPr>
        <a:xfrm>
          <a:off x="3497795" y="945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53215</xdr:rowOff>
    </xdr:from>
    <xdr:to>
      <xdr:col>15</xdr:col>
      <xdr:colOff>101600</xdr:colOff>
      <xdr:row>57</xdr:row>
      <xdr:rowOff>154815</xdr:rowOff>
    </xdr:to>
    <xdr:sp macro="" textlink="">
      <xdr:nvSpPr>
        <xdr:cNvPr id="145" name="楕円 144"/>
        <xdr:cNvSpPr/>
      </xdr:nvSpPr>
      <xdr:spPr>
        <a:xfrm>
          <a:off x="2857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171342</xdr:rowOff>
    </xdr:from>
    <xdr:ext cx="599010" cy="259045"/>
    <xdr:sp macro="" textlink="">
      <xdr:nvSpPr>
        <xdr:cNvPr id="146" name="テキスト ボックス 145"/>
        <xdr:cNvSpPr txBox="1"/>
      </xdr:nvSpPr>
      <xdr:spPr>
        <a:xfrm>
          <a:off x="2608795" y="960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89073</xdr:rowOff>
    </xdr:from>
    <xdr:to>
      <xdr:col>10</xdr:col>
      <xdr:colOff>165100</xdr:colOff>
      <xdr:row>58</xdr:row>
      <xdr:rowOff>19223</xdr:rowOff>
    </xdr:to>
    <xdr:sp macro="" textlink="">
      <xdr:nvSpPr>
        <xdr:cNvPr id="147" name="楕円 146"/>
        <xdr:cNvSpPr/>
      </xdr:nvSpPr>
      <xdr:spPr>
        <a:xfrm>
          <a:off x="1968500" y="98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35750</xdr:rowOff>
    </xdr:from>
    <xdr:ext cx="534377" cy="259045"/>
    <xdr:sp macro="" textlink="">
      <xdr:nvSpPr>
        <xdr:cNvPr id="148" name="テキスト ボックス 147"/>
        <xdr:cNvSpPr txBox="1"/>
      </xdr:nvSpPr>
      <xdr:spPr>
        <a:xfrm>
          <a:off x="1752111" y="9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133787</xdr:rowOff>
    </xdr:from>
    <xdr:to>
      <xdr:col>6</xdr:col>
      <xdr:colOff>38100</xdr:colOff>
      <xdr:row>58</xdr:row>
      <xdr:rowOff>63937</xdr:rowOff>
    </xdr:to>
    <xdr:sp macro="" textlink="">
      <xdr:nvSpPr>
        <xdr:cNvPr id="149" name="楕円 148"/>
        <xdr:cNvSpPr/>
      </xdr:nvSpPr>
      <xdr:spPr>
        <a:xfrm>
          <a:off x="1079500" y="99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80464</xdr:rowOff>
    </xdr:from>
    <xdr:ext cx="534377" cy="259045"/>
    <xdr:sp macro="" textlink="">
      <xdr:nvSpPr>
        <xdr:cNvPr id="150" name="テキスト ボックス 149"/>
        <xdr:cNvSpPr txBox="1"/>
      </xdr:nvSpPr>
      <xdr:spPr>
        <a:xfrm>
          <a:off x="863111" y="968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166923</xdr:rowOff>
    </xdr:from>
    <xdr:to>
      <xdr:col>24</xdr:col>
      <xdr:colOff>63500</xdr:colOff>
      <xdr:row>78</xdr:row>
      <xdr:rowOff>168636</xdr:rowOff>
    </xdr:to>
    <xdr:cxnSp macro="">
      <xdr:nvCxnSpPr>
        <xdr:cNvPr id="179" name="直線コネクタ 178"/>
        <xdr:cNvCxnSpPr/>
      </xdr:nvCxnSpPr>
      <xdr:spPr>
        <a:xfrm>
          <a:off x="3797300" y="13540023"/>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160331</xdr:rowOff>
    </xdr:from>
    <xdr:to>
      <xdr:col>19</xdr:col>
      <xdr:colOff>177800</xdr:colOff>
      <xdr:row>78</xdr:row>
      <xdr:rowOff>166923</xdr:rowOff>
    </xdr:to>
    <xdr:cxnSp macro="">
      <xdr:nvCxnSpPr>
        <xdr:cNvPr id="182" name="直線コネクタ 181"/>
        <xdr:cNvCxnSpPr/>
      </xdr:nvCxnSpPr>
      <xdr:spPr>
        <a:xfrm>
          <a:off x="2908300" y="13533431"/>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153663</xdr:rowOff>
    </xdr:from>
    <xdr:to>
      <xdr:col>15</xdr:col>
      <xdr:colOff>50800</xdr:colOff>
      <xdr:row>78</xdr:row>
      <xdr:rowOff>160331</xdr:rowOff>
    </xdr:to>
    <xdr:cxnSp macro="">
      <xdr:nvCxnSpPr>
        <xdr:cNvPr id="185" name="直線コネクタ 184"/>
        <xdr:cNvCxnSpPr/>
      </xdr:nvCxnSpPr>
      <xdr:spPr>
        <a:xfrm>
          <a:off x="2019300" y="1352676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124937</xdr:rowOff>
    </xdr:from>
    <xdr:to>
      <xdr:col>10</xdr:col>
      <xdr:colOff>114300</xdr:colOff>
      <xdr:row>78</xdr:row>
      <xdr:rowOff>153663</xdr:rowOff>
    </xdr:to>
    <xdr:cxnSp macro="">
      <xdr:nvCxnSpPr>
        <xdr:cNvPr id="188" name="直線コネクタ 187"/>
        <xdr:cNvCxnSpPr/>
      </xdr:nvCxnSpPr>
      <xdr:spPr>
        <a:xfrm>
          <a:off x="1130300" y="1349803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117836</xdr:rowOff>
    </xdr:from>
    <xdr:to>
      <xdr:col>24</xdr:col>
      <xdr:colOff>114300</xdr:colOff>
      <xdr:row>79</xdr:row>
      <xdr:rowOff>47986</xdr:rowOff>
    </xdr:to>
    <xdr:sp macro="" textlink="">
      <xdr:nvSpPr>
        <xdr:cNvPr id="198" name="楕円 197"/>
        <xdr:cNvSpPr/>
      </xdr:nvSpPr>
      <xdr:spPr>
        <a:xfrm>
          <a:off x="4584700" y="134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32763</xdr:rowOff>
    </xdr:from>
    <xdr:ext cx="469744" cy="259045"/>
    <xdr:sp macro="" textlink="">
      <xdr:nvSpPr>
        <xdr:cNvPr id="199" name="維持補修費該当値テキスト"/>
        <xdr:cNvSpPr txBox="1"/>
      </xdr:nvSpPr>
      <xdr:spPr>
        <a:xfrm>
          <a:off x="4686300" y="1340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116123</xdr:rowOff>
    </xdr:from>
    <xdr:to>
      <xdr:col>20</xdr:col>
      <xdr:colOff>38100</xdr:colOff>
      <xdr:row>79</xdr:row>
      <xdr:rowOff>46273</xdr:rowOff>
    </xdr:to>
    <xdr:sp macro="" textlink="">
      <xdr:nvSpPr>
        <xdr:cNvPr id="200" name="楕円 199"/>
        <xdr:cNvSpPr/>
      </xdr:nvSpPr>
      <xdr:spPr>
        <a:xfrm>
          <a:off x="3746500" y="134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37400</xdr:rowOff>
    </xdr:from>
    <xdr:ext cx="469744" cy="259045"/>
    <xdr:sp macro="" textlink="">
      <xdr:nvSpPr>
        <xdr:cNvPr id="201" name="テキスト ボックス 200"/>
        <xdr:cNvSpPr txBox="1"/>
      </xdr:nvSpPr>
      <xdr:spPr>
        <a:xfrm>
          <a:off x="3562428" y="1358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109531</xdr:rowOff>
    </xdr:from>
    <xdr:to>
      <xdr:col>15</xdr:col>
      <xdr:colOff>101600</xdr:colOff>
      <xdr:row>79</xdr:row>
      <xdr:rowOff>39681</xdr:rowOff>
    </xdr:to>
    <xdr:sp macro="" textlink="">
      <xdr:nvSpPr>
        <xdr:cNvPr id="202" name="楕円 201"/>
        <xdr:cNvSpPr/>
      </xdr:nvSpPr>
      <xdr:spPr>
        <a:xfrm>
          <a:off x="2857500" y="13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30808</xdr:rowOff>
    </xdr:from>
    <xdr:ext cx="469744" cy="259045"/>
    <xdr:sp macro="" textlink="">
      <xdr:nvSpPr>
        <xdr:cNvPr id="203" name="テキスト ボックス 202"/>
        <xdr:cNvSpPr txBox="1"/>
      </xdr:nvSpPr>
      <xdr:spPr>
        <a:xfrm>
          <a:off x="2673428" y="1357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102863</xdr:rowOff>
    </xdr:from>
    <xdr:to>
      <xdr:col>10</xdr:col>
      <xdr:colOff>165100</xdr:colOff>
      <xdr:row>79</xdr:row>
      <xdr:rowOff>33013</xdr:rowOff>
    </xdr:to>
    <xdr:sp macro="" textlink="">
      <xdr:nvSpPr>
        <xdr:cNvPr id="204" name="楕円 203"/>
        <xdr:cNvSpPr/>
      </xdr:nvSpPr>
      <xdr:spPr>
        <a:xfrm>
          <a:off x="1968500" y="134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24140</xdr:rowOff>
    </xdr:from>
    <xdr:ext cx="469744" cy="259045"/>
    <xdr:sp macro="" textlink="">
      <xdr:nvSpPr>
        <xdr:cNvPr id="205" name="テキスト ボックス 204"/>
        <xdr:cNvSpPr txBox="1"/>
      </xdr:nvSpPr>
      <xdr:spPr>
        <a:xfrm>
          <a:off x="1784428" y="1356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74137</xdr:rowOff>
    </xdr:from>
    <xdr:to>
      <xdr:col>6</xdr:col>
      <xdr:colOff>38100</xdr:colOff>
      <xdr:row>79</xdr:row>
      <xdr:rowOff>4287</xdr:rowOff>
    </xdr:to>
    <xdr:sp macro="" textlink="">
      <xdr:nvSpPr>
        <xdr:cNvPr id="206" name="楕円 205"/>
        <xdr:cNvSpPr/>
      </xdr:nvSpPr>
      <xdr:spPr>
        <a:xfrm>
          <a:off x="1079500" y="134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166864</xdr:rowOff>
    </xdr:from>
    <xdr:ext cx="469744" cy="259045"/>
    <xdr:sp macro="" textlink="">
      <xdr:nvSpPr>
        <xdr:cNvPr id="207" name="テキスト ボックス 206"/>
        <xdr:cNvSpPr txBox="1"/>
      </xdr:nvSpPr>
      <xdr:spPr>
        <a:xfrm>
          <a:off x="895428" y="1353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84570</xdr:rowOff>
    </xdr:from>
    <xdr:to>
      <xdr:col>24</xdr:col>
      <xdr:colOff>63500</xdr:colOff>
      <xdr:row>93</xdr:row>
      <xdr:rowOff>127648</xdr:rowOff>
    </xdr:to>
    <xdr:cxnSp macro="">
      <xdr:nvCxnSpPr>
        <xdr:cNvPr id="237" name="直線コネクタ 236"/>
        <xdr:cNvCxnSpPr/>
      </xdr:nvCxnSpPr>
      <xdr:spPr>
        <a:xfrm flipV="1">
          <a:off x="3797300" y="16029420"/>
          <a:ext cx="8382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127648</xdr:rowOff>
    </xdr:from>
    <xdr:to>
      <xdr:col>19</xdr:col>
      <xdr:colOff>177800</xdr:colOff>
      <xdr:row>94</xdr:row>
      <xdr:rowOff>1842</xdr:rowOff>
    </xdr:to>
    <xdr:cxnSp macro="">
      <xdr:nvCxnSpPr>
        <xdr:cNvPr id="240" name="直線コネクタ 239"/>
        <xdr:cNvCxnSpPr/>
      </xdr:nvCxnSpPr>
      <xdr:spPr>
        <a:xfrm flipV="1">
          <a:off x="2908300" y="16072498"/>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167043</xdr:rowOff>
    </xdr:from>
    <xdr:to>
      <xdr:col>15</xdr:col>
      <xdr:colOff>50800</xdr:colOff>
      <xdr:row>94</xdr:row>
      <xdr:rowOff>1842</xdr:rowOff>
    </xdr:to>
    <xdr:cxnSp macro="">
      <xdr:nvCxnSpPr>
        <xdr:cNvPr id="243" name="直線コネクタ 242"/>
        <xdr:cNvCxnSpPr/>
      </xdr:nvCxnSpPr>
      <xdr:spPr>
        <a:xfrm>
          <a:off x="2019300" y="16111893"/>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167043</xdr:rowOff>
    </xdr:from>
    <xdr:to>
      <xdr:col>10</xdr:col>
      <xdr:colOff>114300</xdr:colOff>
      <xdr:row>94</xdr:row>
      <xdr:rowOff>5220</xdr:rowOff>
    </xdr:to>
    <xdr:cxnSp macro="">
      <xdr:nvCxnSpPr>
        <xdr:cNvPr id="246" name="直線コネクタ 245"/>
        <xdr:cNvCxnSpPr/>
      </xdr:nvCxnSpPr>
      <xdr:spPr>
        <a:xfrm flipV="1">
          <a:off x="1130300" y="16111893"/>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33770</xdr:rowOff>
    </xdr:from>
    <xdr:to>
      <xdr:col>24</xdr:col>
      <xdr:colOff>114300</xdr:colOff>
      <xdr:row>93</xdr:row>
      <xdr:rowOff>135370</xdr:rowOff>
    </xdr:to>
    <xdr:sp macro="" textlink="">
      <xdr:nvSpPr>
        <xdr:cNvPr id="256" name="楕円 255"/>
        <xdr:cNvSpPr/>
      </xdr:nvSpPr>
      <xdr:spPr>
        <a:xfrm>
          <a:off x="4584700" y="159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56647</xdr:rowOff>
    </xdr:from>
    <xdr:ext cx="599010" cy="259045"/>
    <xdr:sp macro="" textlink="">
      <xdr:nvSpPr>
        <xdr:cNvPr id="257" name="扶助費該当値テキスト"/>
        <xdr:cNvSpPr txBox="1"/>
      </xdr:nvSpPr>
      <xdr:spPr>
        <a:xfrm>
          <a:off x="4686300" y="1583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76848</xdr:rowOff>
    </xdr:from>
    <xdr:to>
      <xdr:col>20</xdr:col>
      <xdr:colOff>38100</xdr:colOff>
      <xdr:row>94</xdr:row>
      <xdr:rowOff>6998</xdr:rowOff>
    </xdr:to>
    <xdr:sp macro="" textlink="">
      <xdr:nvSpPr>
        <xdr:cNvPr id="258" name="楕円 257"/>
        <xdr:cNvSpPr/>
      </xdr:nvSpPr>
      <xdr:spPr>
        <a:xfrm>
          <a:off x="3746500" y="160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23525</xdr:rowOff>
    </xdr:from>
    <xdr:ext cx="599010" cy="259045"/>
    <xdr:sp macro="" textlink="">
      <xdr:nvSpPr>
        <xdr:cNvPr id="259" name="テキスト ボックス 258"/>
        <xdr:cNvSpPr txBox="1"/>
      </xdr:nvSpPr>
      <xdr:spPr>
        <a:xfrm>
          <a:off x="3497795" y="1579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122492</xdr:rowOff>
    </xdr:from>
    <xdr:to>
      <xdr:col>15</xdr:col>
      <xdr:colOff>101600</xdr:colOff>
      <xdr:row>94</xdr:row>
      <xdr:rowOff>52642</xdr:rowOff>
    </xdr:to>
    <xdr:sp macro="" textlink="">
      <xdr:nvSpPr>
        <xdr:cNvPr id="260" name="楕円 259"/>
        <xdr:cNvSpPr/>
      </xdr:nvSpPr>
      <xdr:spPr>
        <a:xfrm>
          <a:off x="2857500" y="160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69169</xdr:rowOff>
    </xdr:from>
    <xdr:ext cx="599010" cy="259045"/>
    <xdr:sp macro="" textlink="">
      <xdr:nvSpPr>
        <xdr:cNvPr id="261" name="テキスト ボックス 260"/>
        <xdr:cNvSpPr txBox="1"/>
      </xdr:nvSpPr>
      <xdr:spPr>
        <a:xfrm>
          <a:off x="2608795" y="158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116243</xdr:rowOff>
    </xdr:from>
    <xdr:to>
      <xdr:col>10</xdr:col>
      <xdr:colOff>165100</xdr:colOff>
      <xdr:row>94</xdr:row>
      <xdr:rowOff>46393</xdr:rowOff>
    </xdr:to>
    <xdr:sp macro="" textlink="">
      <xdr:nvSpPr>
        <xdr:cNvPr id="262" name="楕円 261"/>
        <xdr:cNvSpPr/>
      </xdr:nvSpPr>
      <xdr:spPr>
        <a:xfrm>
          <a:off x="1968500" y="16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62920</xdr:rowOff>
    </xdr:from>
    <xdr:ext cx="599010" cy="259045"/>
    <xdr:sp macro="" textlink="">
      <xdr:nvSpPr>
        <xdr:cNvPr id="263" name="テキスト ボックス 262"/>
        <xdr:cNvSpPr txBox="1"/>
      </xdr:nvSpPr>
      <xdr:spPr>
        <a:xfrm>
          <a:off x="1719795" y="158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125870</xdr:rowOff>
    </xdr:from>
    <xdr:to>
      <xdr:col>6</xdr:col>
      <xdr:colOff>38100</xdr:colOff>
      <xdr:row>94</xdr:row>
      <xdr:rowOff>56020</xdr:rowOff>
    </xdr:to>
    <xdr:sp macro="" textlink="">
      <xdr:nvSpPr>
        <xdr:cNvPr id="264" name="楕円 263"/>
        <xdr:cNvSpPr/>
      </xdr:nvSpPr>
      <xdr:spPr>
        <a:xfrm>
          <a:off x="1079500" y="160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72547</xdr:rowOff>
    </xdr:from>
    <xdr:ext cx="599010" cy="259045"/>
    <xdr:sp macro="" textlink="">
      <xdr:nvSpPr>
        <xdr:cNvPr id="265" name="テキスト ボックス 264"/>
        <xdr:cNvSpPr txBox="1"/>
      </xdr:nvSpPr>
      <xdr:spPr>
        <a:xfrm>
          <a:off x="830795" y="158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46278</xdr:rowOff>
    </xdr:from>
    <xdr:to>
      <xdr:col>55</xdr:col>
      <xdr:colOff>0</xdr:colOff>
      <xdr:row>38</xdr:row>
      <xdr:rowOff>104473</xdr:rowOff>
    </xdr:to>
    <xdr:cxnSp macro="">
      <xdr:nvCxnSpPr>
        <xdr:cNvPr id="296" name="直線コネクタ 295"/>
        <xdr:cNvCxnSpPr/>
      </xdr:nvCxnSpPr>
      <xdr:spPr>
        <a:xfrm flipV="1">
          <a:off x="9639300" y="6218478"/>
          <a:ext cx="838200" cy="40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104473</xdr:rowOff>
    </xdr:from>
    <xdr:to>
      <xdr:col>50</xdr:col>
      <xdr:colOff>114300</xdr:colOff>
      <xdr:row>38</xdr:row>
      <xdr:rowOff>141065</xdr:rowOff>
    </xdr:to>
    <xdr:cxnSp macro="">
      <xdr:nvCxnSpPr>
        <xdr:cNvPr id="299" name="直線コネクタ 298"/>
        <xdr:cNvCxnSpPr/>
      </xdr:nvCxnSpPr>
      <xdr:spPr>
        <a:xfrm flipV="1">
          <a:off x="8750300" y="6619573"/>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141065</xdr:rowOff>
    </xdr:from>
    <xdr:to>
      <xdr:col>45</xdr:col>
      <xdr:colOff>177800</xdr:colOff>
      <xdr:row>38</xdr:row>
      <xdr:rowOff>146943</xdr:rowOff>
    </xdr:to>
    <xdr:cxnSp macro="">
      <xdr:nvCxnSpPr>
        <xdr:cNvPr id="302" name="直線コネクタ 301"/>
        <xdr:cNvCxnSpPr/>
      </xdr:nvCxnSpPr>
      <xdr:spPr>
        <a:xfrm flipV="1">
          <a:off x="7861300" y="665616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146943</xdr:rowOff>
    </xdr:from>
    <xdr:to>
      <xdr:col>41</xdr:col>
      <xdr:colOff>50800</xdr:colOff>
      <xdr:row>38</xdr:row>
      <xdr:rowOff>152025</xdr:rowOff>
    </xdr:to>
    <xdr:cxnSp macro="">
      <xdr:nvCxnSpPr>
        <xdr:cNvPr id="305" name="直線コネクタ 304"/>
        <xdr:cNvCxnSpPr/>
      </xdr:nvCxnSpPr>
      <xdr:spPr>
        <a:xfrm flipV="1">
          <a:off x="6972300" y="6662043"/>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166928</xdr:rowOff>
    </xdr:from>
    <xdr:to>
      <xdr:col>55</xdr:col>
      <xdr:colOff>50800</xdr:colOff>
      <xdr:row>36</xdr:row>
      <xdr:rowOff>97078</xdr:rowOff>
    </xdr:to>
    <xdr:sp macro="" textlink="">
      <xdr:nvSpPr>
        <xdr:cNvPr id="315" name="楕円 314"/>
        <xdr:cNvSpPr/>
      </xdr:nvSpPr>
      <xdr:spPr>
        <a:xfrm>
          <a:off x="10426700" y="61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145355</xdr:rowOff>
    </xdr:from>
    <xdr:ext cx="599010" cy="259045"/>
    <xdr:sp macro="" textlink="">
      <xdr:nvSpPr>
        <xdr:cNvPr id="316" name="補助費等該当値テキスト"/>
        <xdr:cNvSpPr txBox="1"/>
      </xdr:nvSpPr>
      <xdr:spPr>
        <a:xfrm>
          <a:off x="10528300" y="614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53673</xdr:rowOff>
    </xdr:from>
    <xdr:to>
      <xdr:col>50</xdr:col>
      <xdr:colOff>165100</xdr:colOff>
      <xdr:row>38</xdr:row>
      <xdr:rowOff>155273</xdr:rowOff>
    </xdr:to>
    <xdr:sp macro="" textlink="">
      <xdr:nvSpPr>
        <xdr:cNvPr id="317" name="楕円 316"/>
        <xdr:cNvSpPr/>
      </xdr:nvSpPr>
      <xdr:spPr>
        <a:xfrm>
          <a:off x="9588500" y="65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146400</xdr:rowOff>
    </xdr:from>
    <xdr:ext cx="534377" cy="259045"/>
    <xdr:sp macro="" textlink="">
      <xdr:nvSpPr>
        <xdr:cNvPr id="318" name="テキスト ボックス 317"/>
        <xdr:cNvSpPr txBox="1"/>
      </xdr:nvSpPr>
      <xdr:spPr>
        <a:xfrm>
          <a:off x="9372111" y="66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90265</xdr:rowOff>
    </xdr:from>
    <xdr:to>
      <xdr:col>46</xdr:col>
      <xdr:colOff>38100</xdr:colOff>
      <xdr:row>39</xdr:row>
      <xdr:rowOff>20415</xdr:rowOff>
    </xdr:to>
    <xdr:sp macro="" textlink="">
      <xdr:nvSpPr>
        <xdr:cNvPr id="319" name="楕円 318"/>
        <xdr:cNvSpPr/>
      </xdr:nvSpPr>
      <xdr:spPr>
        <a:xfrm>
          <a:off x="8699500" y="66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11542</xdr:rowOff>
    </xdr:from>
    <xdr:ext cx="534377" cy="259045"/>
    <xdr:sp macro="" textlink="">
      <xdr:nvSpPr>
        <xdr:cNvPr id="320" name="テキスト ボックス 319"/>
        <xdr:cNvSpPr txBox="1"/>
      </xdr:nvSpPr>
      <xdr:spPr>
        <a:xfrm>
          <a:off x="8483111" y="66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96143</xdr:rowOff>
    </xdr:from>
    <xdr:to>
      <xdr:col>41</xdr:col>
      <xdr:colOff>101600</xdr:colOff>
      <xdr:row>39</xdr:row>
      <xdr:rowOff>26293</xdr:rowOff>
    </xdr:to>
    <xdr:sp macro="" textlink="">
      <xdr:nvSpPr>
        <xdr:cNvPr id="321" name="楕円 320"/>
        <xdr:cNvSpPr/>
      </xdr:nvSpPr>
      <xdr:spPr>
        <a:xfrm>
          <a:off x="7810500" y="66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17420</xdr:rowOff>
    </xdr:from>
    <xdr:ext cx="534377" cy="259045"/>
    <xdr:sp macro="" textlink="">
      <xdr:nvSpPr>
        <xdr:cNvPr id="322" name="テキスト ボックス 321"/>
        <xdr:cNvSpPr txBox="1"/>
      </xdr:nvSpPr>
      <xdr:spPr>
        <a:xfrm>
          <a:off x="7594111" y="67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101225</xdr:rowOff>
    </xdr:from>
    <xdr:to>
      <xdr:col>36</xdr:col>
      <xdr:colOff>165100</xdr:colOff>
      <xdr:row>39</xdr:row>
      <xdr:rowOff>31375</xdr:rowOff>
    </xdr:to>
    <xdr:sp macro="" textlink="">
      <xdr:nvSpPr>
        <xdr:cNvPr id="323" name="楕円 322"/>
        <xdr:cNvSpPr/>
      </xdr:nvSpPr>
      <xdr:spPr>
        <a:xfrm>
          <a:off x="6921500" y="66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22502</xdr:rowOff>
    </xdr:from>
    <xdr:ext cx="534377" cy="259045"/>
    <xdr:sp macro="" textlink="">
      <xdr:nvSpPr>
        <xdr:cNvPr id="324" name="テキスト ボックス 323"/>
        <xdr:cNvSpPr txBox="1"/>
      </xdr:nvSpPr>
      <xdr:spPr>
        <a:xfrm>
          <a:off x="6705111" y="670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49750</xdr:rowOff>
    </xdr:from>
    <xdr:to>
      <xdr:col>55</xdr:col>
      <xdr:colOff>0</xdr:colOff>
      <xdr:row>55</xdr:row>
      <xdr:rowOff>114037</xdr:rowOff>
    </xdr:to>
    <xdr:cxnSp macro="">
      <xdr:nvCxnSpPr>
        <xdr:cNvPr id="351" name="直線コネクタ 350"/>
        <xdr:cNvCxnSpPr/>
      </xdr:nvCxnSpPr>
      <xdr:spPr>
        <a:xfrm flipV="1">
          <a:off x="9639300" y="9479500"/>
          <a:ext cx="8382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94072</xdr:rowOff>
    </xdr:from>
    <xdr:to>
      <xdr:col>50</xdr:col>
      <xdr:colOff>114300</xdr:colOff>
      <xdr:row>55</xdr:row>
      <xdr:rowOff>114037</xdr:rowOff>
    </xdr:to>
    <xdr:cxnSp macro="">
      <xdr:nvCxnSpPr>
        <xdr:cNvPr id="354" name="直線コネクタ 353"/>
        <xdr:cNvCxnSpPr/>
      </xdr:nvCxnSpPr>
      <xdr:spPr>
        <a:xfrm>
          <a:off x="8750300" y="9352372"/>
          <a:ext cx="889000" cy="1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94072</xdr:rowOff>
    </xdr:from>
    <xdr:to>
      <xdr:col>45</xdr:col>
      <xdr:colOff>177800</xdr:colOff>
      <xdr:row>54</xdr:row>
      <xdr:rowOff>170118</xdr:rowOff>
    </xdr:to>
    <xdr:cxnSp macro="">
      <xdr:nvCxnSpPr>
        <xdr:cNvPr id="357" name="直線コネクタ 356"/>
        <xdr:cNvCxnSpPr/>
      </xdr:nvCxnSpPr>
      <xdr:spPr>
        <a:xfrm flipV="1">
          <a:off x="7861300" y="9352372"/>
          <a:ext cx="889000" cy="7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170118</xdr:rowOff>
    </xdr:from>
    <xdr:to>
      <xdr:col>41</xdr:col>
      <xdr:colOff>50800</xdr:colOff>
      <xdr:row>56</xdr:row>
      <xdr:rowOff>29583</xdr:rowOff>
    </xdr:to>
    <xdr:cxnSp macro="">
      <xdr:nvCxnSpPr>
        <xdr:cNvPr id="360" name="直線コネクタ 359"/>
        <xdr:cNvCxnSpPr/>
      </xdr:nvCxnSpPr>
      <xdr:spPr>
        <a:xfrm flipV="1">
          <a:off x="6972300" y="9428418"/>
          <a:ext cx="889000" cy="20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170400</xdr:rowOff>
    </xdr:from>
    <xdr:to>
      <xdr:col>55</xdr:col>
      <xdr:colOff>50800</xdr:colOff>
      <xdr:row>55</xdr:row>
      <xdr:rowOff>100550</xdr:rowOff>
    </xdr:to>
    <xdr:sp macro="" textlink="">
      <xdr:nvSpPr>
        <xdr:cNvPr id="370" name="楕円 369"/>
        <xdr:cNvSpPr/>
      </xdr:nvSpPr>
      <xdr:spPr>
        <a:xfrm>
          <a:off x="10426700" y="9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21827</xdr:rowOff>
    </xdr:from>
    <xdr:ext cx="599010" cy="259045"/>
    <xdr:sp macro="" textlink="">
      <xdr:nvSpPr>
        <xdr:cNvPr id="371" name="普通建設事業費該当値テキスト"/>
        <xdr:cNvSpPr txBox="1"/>
      </xdr:nvSpPr>
      <xdr:spPr>
        <a:xfrm>
          <a:off x="10528300" y="928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63237</xdr:rowOff>
    </xdr:from>
    <xdr:to>
      <xdr:col>50</xdr:col>
      <xdr:colOff>165100</xdr:colOff>
      <xdr:row>55</xdr:row>
      <xdr:rowOff>164837</xdr:rowOff>
    </xdr:to>
    <xdr:sp macro="" textlink="">
      <xdr:nvSpPr>
        <xdr:cNvPr id="372" name="楕円 371"/>
        <xdr:cNvSpPr/>
      </xdr:nvSpPr>
      <xdr:spPr>
        <a:xfrm>
          <a:off x="9588500" y="9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9914</xdr:rowOff>
    </xdr:from>
    <xdr:ext cx="599010" cy="259045"/>
    <xdr:sp macro="" textlink="">
      <xdr:nvSpPr>
        <xdr:cNvPr id="373" name="テキスト ボックス 372"/>
        <xdr:cNvSpPr txBox="1"/>
      </xdr:nvSpPr>
      <xdr:spPr>
        <a:xfrm>
          <a:off x="9339795" y="926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43272</xdr:rowOff>
    </xdr:from>
    <xdr:to>
      <xdr:col>46</xdr:col>
      <xdr:colOff>38100</xdr:colOff>
      <xdr:row>54</xdr:row>
      <xdr:rowOff>144872</xdr:rowOff>
    </xdr:to>
    <xdr:sp macro="" textlink="">
      <xdr:nvSpPr>
        <xdr:cNvPr id="374" name="楕円 373"/>
        <xdr:cNvSpPr/>
      </xdr:nvSpPr>
      <xdr:spPr>
        <a:xfrm>
          <a:off x="8699500" y="93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161399</xdr:rowOff>
    </xdr:from>
    <xdr:ext cx="599010" cy="259045"/>
    <xdr:sp macro="" textlink="">
      <xdr:nvSpPr>
        <xdr:cNvPr id="375" name="テキスト ボックス 374"/>
        <xdr:cNvSpPr txBox="1"/>
      </xdr:nvSpPr>
      <xdr:spPr>
        <a:xfrm>
          <a:off x="8450795" y="907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119318</xdr:rowOff>
    </xdr:from>
    <xdr:to>
      <xdr:col>41</xdr:col>
      <xdr:colOff>101600</xdr:colOff>
      <xdr:row>55</xdr:row>
      <xdr:rowOff>49468</xdr:rowOff>
    </xdr:to>
    <xdr:sp macro="" textlink="">
      <xdr:nvSpPr>
        <xdr:cNvPr id="376" name="楕円 375"/>
        <xdr:cNvSpPr/>
      </xdr:nvSpPr>
      <xdr:spPr>
        <a:xfrm>
          <a:off x="7810500" y="937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65995</xdr:rowOff>
    </xdr:from>
    <xdr:ext cx="599010" cy="259045"/>
    <xdr:sp macro="" textlink="">
      <xdr:nvSpPr>
        <xdr:cNvPr id="377" name="テキスト ボックス 376"/>
        <xdr:cNvSpPr txBox="1"/>
      </xdr:nvSpPr>
      <xdr:spPr>
        <a:xfrm>
          <a:off x="7561795" y="91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150233</xdr:rowOff>
    </xdr:from>
    <xdr:to>
      <xdr:col>36</xdr:col>
      <xdr:colOff>165100</xdr:colOff>
      <xdr:row>56</xdr:row>
      <xdr:rowOff>80383</xdr:rowOff>
    </xdr:to>
    <xdr:sp macro="" textlink="">
      <xdr:nvSpPr>
        <xdr:cNvPr id="378" name="楕円 377"/>
        <xdr:cNvSpPr/>
      </xdr:nvSpPr>
      <xdr:spPr>
        <a:xfrm>
          <a:off x="6921500" y="95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96910</xdr:rowOff>
    </xdr:from>
    <xdr:ext cx="534377" cy="259045"/>
    <xdr:sp macro="" textlink="">
      <xdr:nvSpPr>
        <xdr:cNvPr id="379" name="テキスト ボックス 378"/>
        <xdr:cNvSpPr txBox="1"/>
      </xdr:nvSpPr>
      <xdr:spPr>
        <a:xfrm>
          <a:off x="6705111" y="93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97893</xdr:rowOff>
    </xdr:from>
    <xdr:to>
      <xdr:col>55</xdr:col>
      <xdr:colOff>0</xdr:colOff>
      <xdr:row>76</xdr:row>
      <xdr:rowOff>127950</xdr:rowOff>
    </xdr:to>
    <xdr:cxnSp macro="">
      <xdr:nvCxnSpPr>
        <xdr:cNvPr id="406" name="直線コネクタ 405"/>
        <xdr:cNvCxnSpPr/>
      </xdr:nvCxnSpPr>
      <xdr:spPr>
        <a:xfrm>
          <a:off x="9639300" y="13128093"/>
          <a:ext cx="8382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97893</xdr:rowOff>
    </xdr:from>
    <xdr:to>
      <xdr:col>50</xdr:col>
      <xdr:colOff>114300</xdr:colOff>
      <xdr:row>77</xdr:row>
      <xdr:rowOff>84223</xdr:rowOff>
    </xdr:to>
    <xdr:cxnSp macro="">
      <xdr:nvCxnSpPr>
        <xdr:cNvPr id="409" name="直線コネクタ 408"/>
        <xdr:cNvCxnSpPr/>
      </xdr:nvCxnSpPr>
      <xdr:spPr>
        <a:xfrm flipV="1">
          <a:off x="8750300" y="13128093"/>
          <a:ext cx="889000" cy="15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84223</xdr:rowOff>
    </xdr:from>
    <xdr:to>
      <xdr:col>45</xdr:col>
      <xdr:colOff>177800</xdr:colOff>
      <xdr:row>77</xdr:row>
      <xdr:rowOff>102329</xdr:rowOff>
    </xdr:to>
    <xdr:cxnSp macro="">
      <xdr:nvCxnSpPr>
        <xdr:cNvPr id="412" name="直線コネクタ 411"/>
        <xdr:cNvCxnSpPr/>
      </xdr:nvCxnSpPr>
      <xdr:spPr>
        <a:xfrm flipV="1">
          <a:off x="7861300" y="13285873"/>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79642</xdr:rowOff>
    </xdr:from>
    <xdr:to>
      <xdr:col>41</xdr:col>
      <xdr:colOff>50800</xdr:colOff>
      <xdr:row>77</xdr:row>
      <xdr:rowOff>102329</xdr:rowOff>
    </xdr:to>
    <xdr:cxnSp macro="">
      <xdr:nvCxnSpPr>
        <xdr:cNvPr id="415" name="直線コネクタ 414"/>
        <xdr:cNvCxnSpPr/>
      </xdr:nvCxnSpPr>
      <xdr:spPr>
        <a:xfrm>
          <a:off x="6972300" y="13109842"/>
          <a:ext cx="889000" cy="1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77150</xdr:rowOff>
    </xdr:from>
    <xdr:to>
      <xdr:col>55</xdr:col>
      <xdr:colOff>50800</xdr:colOff>
      <xdr:row>77</xdr:row>
      <xdr:rowOff>7300</xdr:rowOff>
    </xdr:to>
    <xdr:sp macro="" textlink="">
      <xdr:nvSpPr>
        <xdr:cNvPr id="425" name="楕円 424"/>
        <xdr:cNvSpPr/>
      </xdr:nvSpPr>
      <xdr:spPr>
        <a:xfrm>
          <a:off x="10426700" y="131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100027</xdr:rowOff>
    </xdr:from>
    <xdr:ext cx="534377" cy="259045"/>
    <xdr:sp macro="" textlink="">
      <xdr:nvSpPr>
        <xdr:cNvPr id="426" name="普通建設事業費 （ うち新規整備　）該当値テキスト"/>
        <xdr:cNvSpPr txBox="1"/>
      </xdr:nvSpPr>
      <xdr:spPr>
        <a:xfrm>
          <a:off x="10528300" y="12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47093</xdr:rowOff>
    </xdr:from>
    <xdr:to>
      <xdr:col>50</xdr:col>
      <xdr:colOff>165100</xdr:colOff>
      <xdr:row>76</xdr:row>
      <xdr:rowOff>148693</xdr:rowOff>
    </xdr:to>
    <xdr:sp macro="" textlink="">
      <xdr:nvSpPr>
        <xdr:cNvPr id="427" name="楕円 426"/>
        <xdr:cNvSpPr/>
      </xdr:nvSpPr>
      <xdr:spPr>
        <a:xfrm>
          <a:off x="9588500" y="13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165220</xdr:rowOff>
    </xdr:from>
    <xdr:ext cx="534377" cy="259045"/>
    <xdr:sp macro="" textlink="">
      <xdr:nvSpPr>
        <xdr:cNvPr id="428" name="テキスト ボックス 427"/>
        <xdr:cNvSpPr txBox="1"/>
      </xdr:nvSpPr>
      <xdr:spPr>
        <a:xfrm>
          <a:off x="9372111" y="1285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33423</xdr:rowOff>
    </xdr:from>
    <xdr:to>
      <xdr:col>46</xdr:col>
      <xdr:colOff>38100</xdr:colOff>
      <xdr:row>77</xdr:row>
      <xdr:rowOff>135023</xdr:rowOff>
    </xdr:to>
    <xdr:sp macro="" textlink="">
      <xdr:nvSpPr>
        <xdr:cNvPr id="429" name="楕円 428"/>
        <xdr:cNvSpPr/>
      </xdr:nvSpPr>
      <xdr:spPr>
        <a:xfrm>
          <a:off x="8699500" y="132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151550</xdr:rowOff>
    </xdr:from>
    <xdr:ext cx="534377" cy="259045"/>
    <xdr:sp macro="" textlink="">
      <xdr:nvSpPr>
        <xdr:cNvPr id="430" name="テキスト ボックス 429"/>
        <xdr:cNvSpPr txBox="1"/>
      </xdr:nvSpPr>
      <xdr:spPr>
        <a:xfrm>
          <a:off x="8483111" y="1301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51529</xdr:rowOff>
    </xdr:from>
    <xdr:to>
      <xdr:col>41</xdr:col>
      <xdr:colOff>101600</xdr:colOff>
      <xdr:row>77</xdr:row>
      <xdr:rowOff>153129</xdr:rowOff>
    </xdr:to>
    <xdr:sp macro="" textlink="">
      <xdr:nvSpPr>
        <xdr:cNvPr id="431" name="楕円 430"/>
        <xdr:cNvSpPr/>
      </xdr:nvSpPr>
      <xdr:spPr>
        <a:xfrm>
          <a:off x="7810500" y="132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144256</xdr:rowOff>
    </xdr:from>
    <xdr:ext cx="534377" cy="259045"/>
    <xdr:sp macro="" textlink="">
      <xdr:nvSpPr>
        <xdr:cNvPr id="432" name="テキスト ボックス 431"/>
        <xdr:cNvSpPr txBox="1"/>
      </xdr:nvSpPr>
      <xdr:spPr>
        <a:xfrm>
          <a:off x="7594111" y="133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28842</xdr:rowOff>
    </xdr:from>
    <xdr:to>
      <xdr:col>36</xdr:col>
      <xdr:colOff>165100</xdr:colOff>
      <xdr:row>76</xdr:row>
      <xdr:rowOff>130442</xdr:rowOff>
    </xdr:to>
    <xdr:sp macro="" textlink="">
      <xdr:nvSpPr>
        <xdr:cNvPr id="433" name="楕円 432"/>
        <xdr:cNvSpPr/>
      </xdr:nvSpPr>
      <xdr:spPr>
        <a:xfrm>
          <a:off x="6921500" y="130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146969</xdr:rowOff>
    </xdr:from>
    <xdr:ext cx="534377" cy="259045"/>
    <xdr:sp macro="" textlink="">
      <xdr:nvSpPr>
        <xdr:cNvPr id="434" name="テキスト ボックス 433"/>
        <xdr:cNvSpPr txBox="1"/>
      </xdr:nvSpPr>
      <xdr:spPr>
        <a:xfrm>
          <a:off x="6705111" y="128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104342</xdr:rowOff>
    </xdr:from>
    <xdr:to>
      <xdr:col>55</xdr:col>
      <xdr:colOff>0</xdr:colOff>
      <xdr:row>95</xdr:row>
      <xdr:rowOff>136238</xdr:rowOff>
    </xdr:to>
    <xdr:cxnSp macro="">
      <xdr:nvCxnSpPr>
        <xdr:cNvPr id="465" name="直線コネクタ 464"/>
        <xdr:cNvCxnSpPr/>
      </xdr:nvCxnSpPr>
      <xdr:spPr>
        <a:xfrm flipV="1">
          <a:off x="9639300" y="16220642"/>
          <a:ext cx="838200" cy="2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86970</xdr:rowOff>
    </xdr:from>
    <xdr:to>
      <xdr:col>50</xdr:col>
      <xdr:colOff>114300</xdr:colOff>
      <xdr:row>95</xdr:row>
      <xdr:rowOff>136238</xdr:rowOff>
    </xdr:to>
    <xdr:cxnSp macro="">
      <xdr:nvCxnSpPr>
        <xdr:cNvPr id="468" name="直線コネクタ 467"/>
        <xdr:cNvCxnSpPr/>
      </xdr:nvCxnSpPr>
      <xdr:spPr>
        <a:xfrm>
          <a:off x="8750300" y="15860370"/>
          <a:ext cx="889000" cy="56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86970</xdr:rowOff>
    </xdr:from>
    <xdr:to>
      <xdr:col>45</xdr:col>
      <xdr:colOff>177800</xdr:colOff>
      <xdr:row>92</xdr:row>
      <xdr:rowOff>141137</xdr:rowOff>
    </xdr:to>
    <xdr:cxnSp macro="">
      <xdr:nvCxnSpPr>
        <xdr:cNvPr id="471" name="直線コネクタ 470"/>
        <xdr:cNvCxnSpPr/>
      </xdr:nvCxnSpPr>
      <xdr:spPr>
        <a:xfrm flipV="1">
          <a:off x="7861300" y="15860370"/>
          <a:ext cx="889000" cy="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141137</xdr:rowOff>
    </xdr:from>
    <xdr:to>
      <xdr:col>41</xdr:col>
      <xdr:colOff>50800</xdr:colOff>
      <xdr:row>97</xdr:row>
      <xdr:rowOff>11945</xdr:rowOff>
    </xdr:to>
    <xdr:cxnSp macro="">
      <xdr:nvCxnSpPr>
        <xdr:cNvPr id="474" name="直線コネクタ 473"/>
        <xdr:cNvCxnSpPr/>
      </xdr:nvCxnSpPr>
      <xdr:spPr>
        <a:xfrm flipV="1">
          <a:off x="6972300" y="15914537"/>
          <a:ext cx="889000" cy="7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53542</xdr:rowOff>
    </xdr:from>
    <xdr:to>
      <xdr:col>55</xdr:col>
      <xdr:colOff>50800</xdr:colOff>
      <xdr:row>94</xdr:row>
      <xdr:rowOff>155142</xdr:rowOff>
    </xdr:to>
    <xdr:sp macro="" textlink="">
      <xdr:nvSpPr>
        <xdr:cNvPr id="484" name="楕円 483"/>
        <xdr:cNvSpPr/>
      </xdr:nvSpPr>
      <xdr:spPr>
        <a:xfrm>
          <a:off x="10426700" y="1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76419</xdr:rowOff>
    </xdr:from>
    <xdr:ext cx="534377" cy="259045"/>
    <xdr:sp macro="" textlink="">
      <xdr:nvSpPr>
        <xdr:cNvPr id="485" name="普通建設事業費 （ うち更新整備　）該当値テキスト"/>
        <xdr:cNvSpPr txBox="1"/>
      </xdr:nvSpPr>
      <xdr:spPr>
        <a:xfrm>
          <a:off x="10528300" y="160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85438</xdr:rowOff>
    </xdr:from>
    <xdr:to>
      <xdr:col>50</xdr:col>
      <xdr:colOff>165100</xdr:colOff>
      <xdr:row>96</xdr:row>
      <xdr:rowOff>15588</xdr:rowOff>
    </xdr:to>
    <xdr:sp macro="" textlink="">
      <xdr:nvSpPr>
        <xdr:cNvPr id="486" name="楕円 485"/>
        <xdr:cNvSpPr/>
      </xdr:nvSpPr>
      <xdr:spPr>
        <a:xfrm>
          <a:off x="9588500" y="1637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32115</xdr:rowOff>
    </xdr:from>
    <xdr:ext cx="534377" cy="259045"/>
    <xdr:sp macro="" textlink="">
      <xdr:nvSpPr>
        <xdr:cNvPr id="487" name="テキスト ボックス 486"/>
        <xdr:cNvSpPr txBox="1"/>
      </xdr:nvSpPr>
      <xdr:spPr>
        <a:xfrm>
          <a:off x="9372111" y="1614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36170</xdr:rowOff>
    </xdr:from>
    <xdr:to>
      <xdr:col>46</xdr:col>
      <xdr:colOff>38100</xdr:colOff>
      <xdr:row>92</xdr:row>
      <xdr:rowOff>137770</xdr:rowOff>
    </xdr:to>
    <xdr:sp macro="" textlink="">
      <xdr:nvSpPr>
        <xdr:cNvPr id="488" name="楕円 487"/>
        <xdr:cNvSpPr/>
      </xdr:nvSpPr>
      <xdr:spPr>
        <a:xfrm>
          <a:off x="8699500" y="158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154297</xdr:rowOff>
    </xdr:from>
    <xdr:ext cx="599010" cy="259045"/>
    <xdr:sp macro="" textlink="">
      <xdr:nvSpPr>
        <xdr:cNvPr id="489" name="テキスト ボックス 488"/>
        <xdr:cNvSpPr txBox="1"/>
      </xdr:nvSpPr>
      <xdr:spPr>
        <a:xfrm>
          <a:off x="8450795" y="1558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90337</xdr:rowOff>
    </xdr:from>
    <xdr:to>
      <xdr:col>41</xdr:col>
      <xdr:colOff>101600</xdr:colOff>
      <xdr:row>93</xdr:row>
      <xdr:rowOff>20487</xdr:rowOff>
    </xdr:to>
    <xdr:sp macro="" textlink="">
      <xdr:nvSpPr>
        <xdr:cNvPr id="490" name="楕円 489"/>
        <xdr:cNvSpPr/>
      </xdr:nvSpPr>
      <xdr:spPr>
        <a:xfrm>
          <a:off x="7810500" y="1586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37014</xdr:rowOff>
    </xdr:from>
    <xdr:ext cx="599010" cy="259045"/>
    <xdr:sp macro="" textlink="">
      <xdr:nvSpPr>
        <xdr:cNvPr id="491" name="テキスト ボックス 490"/>
        <xdr:cNvSpPr txBox="1"/>
      </xdr:nvSpPr>
      <xdr:spPr>
        <a:xfrm>
          <a:off x="7561795" y="1563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132595</xdr:rowOff>
    </xdr:from>
    <xdr:to>
      <xdr:col>36</xdr:col>
      <xdr:colOff>165100</xdr:colOff>
      <xdr:row>97</xdr:row>
      <xdr:rowOff>62745</xdr:rowOff>
    </xdr:to>
    <xdr:sp macro="" textlink="">
      <xdr:nvSpPr>
        <xdr:cNvPr id="492" name="楕円 491"/>
        <xdr:cNvSpPr/>
      </xdr:nvSpPr>
      <xdr:spPr>
        <a:xfrm>
          <a:off x="6921500" y="165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79272</xdr:rowOff>
    </xdr:from>
    <xdr:ext cx="534377" cy="259045"/>
    <xdr:sp macro="" textlink="">
      <xdr:nvSpPr>
        <xdr:cNvPr id="493" name="テキスト ボックス 492"/>
        <xdr:cNvSpPr txBox="1"/>
      </xdr:nvSpPr>
      <xdr:spPr>
        <a:xfrm>
          <a:off x="6705111" y="163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135369</xdr:rowOff>
    </xdr:from>
    <xdr:to>
      <xdr:col>85</xdr:col>
      <xdr:colOff>127000</xdr:colOff>
      <xdr:row>38</xdr:row>
      <xdr:rowOff>154699</xdr:rowOff>
    </xdr:to>
    <xdr:cxnSp macro="">
      <xdr:nvCxnSpPr>
        <xdr:cNvPr id="522" name="直線コネクタ 521"/>
        <xdr:cNvCxnSpPr/>
      </xdr:nvCxnSpPr>
      <xdr:spPr>
        <a:xfrm flipV="1">
          <a:off x="15481300" y="6650469"/>
          <a:ext cx="8382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154699</xdr:rowOff>
    </xdr:from>
    <xdr:to>
      <xdr:col>81</xdr:col>
      <xdr:colOff>50800</xdr:colOff>
      <xdr:row>39</xdr:row>
      <xdr:rowOff>23089</xdr:rowOff>
    </xdr:to>
    <xdr:cxnSp macro="">
      <xdr:nvCxnSpPr>
        <xdr:cNvPr id="525" name="直線コネクタ 524"/>
        <xdr:cNvCxnSpPr/>
      </xdr:nvCxnSpPr>
      <xdr:spPr>
        <a:xfrm flipV="1">
          <a:off x="14592300" y="6669799"/>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170117</xdr:rowOff>
    </xdr:from>
    <xdr:to>
      <xdr:col>76</xdr:col>
      <xdr:colOff>114300</xdr:colOff>
      <xdr:row>39</xdr:row>
      <xdr:rowOff>23089</xdr:rowOff>
    </xdr:to>
    <xdr:cxnSp macro="">
      <xdr:nvCxnSpPr>
        <xdr:cNvPr id="528" name="直線コネクタ 527"/>
        <xdr:cNvCxnSpPr/>
      </xdr:nvCxnSpPr>
      <xdr:spPr>
        <a:xfrm>
          <a:off x="13703300" y="6685217"/>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129451</xdr:rowOff>
    </xdr:from>
    <xdr:to>
      <xdr:col>71</xdr:col>
      <xdr:colOff>177800</xdr:colOff>
      <xdr:row>38</xdr:row>
      <xdr:rowOff>170117</xdr:rowOff>
    </xdr:to>
    <xdr:cxnSp macro="">
      <xdr:nvCxnSpPr>
        <xdr:cNvPr id="531" name="直線コネクタ 530"/>
        <xdr:cNvCxnSpPr/>
      </xdr:nvCxnSpPr>
      <xdr:spPr>
        <a:xfrm>
          <a:off x="12814300" y="6644551"/>
          <a:ext cx="8890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84569</xdr:rowOff>
    </xdr:from>
    <xdr:to>
      <xdr:col>85</xdr:col>
      <xdr:colOff>177800</xdr:colOff>
      <xdr:row>39</xdr:row>
      <xdr:rowOff>14719</xdr:rowOff>
    </xdr:to>
    <xdr:sp macro="" textlink="">
      <xdr:nvSpPr>
        <xdr:cNvPr id="541" name="楕円 540"/>
        <xdr:cNvSpPr/>
      </xdr:nvSpPr>
      <xdr:spPr>
        <a:xfrm>
          <a:off x="16268700" y="65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103899</xdr:rowOff>
    </xdr:from>
    <xdr:to>
      <xdr:col>81</xdr:col>
      <xdr:colOff>101600</xdr:colOff>
      <xdr:row>39</xdr:row>
      <xdr:rowOff>34049</xdr:rowOff>
    </xdr:to>
    <xdr:sp macro="" textlink="">
      <xdr:nvSpPr>
        <xdr:cNvPr id="543" name="楕円 542"/>
        <xdr:cNvSpPr/>
      </xdr:nvSpPr>
      <xdr:spPr>
        <a:xfrm>
          <a:off x="15430500" y="66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25176</xdr:rowOff>
    </xdr:from>
    <xdr:ext cx="469744" cy="259045"/>
    <xdr:sp macro="" textlink="">
      <xdr:nvSpPr>
        <xdr:cNvPr id="544" name="テキスト ボックス 543"/>
        <xdr:cNvSpPr txBox="1"/>
      </xdr:nvSpPr>
      <xdr:spPr>
        <a:xfrm>
          <a:off x="15246428" y="67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143739</xdr:rowOff>
    </xdr:from>
    <xdr:to>
      <xdr:col>76</xdr:col>
      <xdr:colOff>165100</xdr:colOff>
      <xdr:row>39</xdr:row>
      <xdr:rowOff>73889</xdr:rowOff>
    </xdr:to>
    <xdr:sp macro="" textlink="">
      <xdr:nvSpPr>
        <xdr:cNvPr id="545" name="楕円 544"/>
        <xdr:cNvSpPr/>
      </xdr:nvSpPr>
      <xdr:spPr>
        <a:xfrm>
          <a:off x="14541500" y="66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65016</xdr:rowOff>
    </xdr:from>
    <xdr:ext cx="469744" cy="259045"/>
    <xdr:sp macro="" textlink="">
      <xdr:nvSpPr>
        <xdr:cNvPr id="546" name="テキスト ボックス 545"/>
        <xdr:cNvSpPr txBox="1"/>
      </xdr:nvSpPr>
      <xdr:spPr>
        <a:xfrm>
          <a:off x="14357428" y="675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119317</xdr:rowOff>
    </xdr:from>
    <xdr:to>
      <xdr:col>72</xdr:col>
      <xdr:colOff>38100</xdr:colOff>
      <xdr:row>39</xdr:row>
      <xdr:rowOff>49467</xdr:rowOff>
    </xdr:to>
    <xdr:sp macro="" textlink="">
      <xdr:nvSpPr>
        <xdr:cNvPr id="547" name="楕円 546"/>
        <xdr:cNvSpPr/>
      </xdr:nvSpPr>
      <xdr:spPr>
        <a:xfrm>
          <a:off x="13652500" y="66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40594</xdr:rowOff>
    </xdr:from>
    <xdr:ext cx="469744" cy="259045"/>
    <xdr:sp macro="" textlink="">
      <xdr:nvSpPr>
        <xdr:cNvPr id="548" name="テキスト ボックス 547"/>
        <xdr:cNvSpPr txBox="1"/>
      </xdr:nvSpPr>
      <xdr:spPr>
        <a:xfrm>
          <a:off x="13468428" y="67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78651</xdr:rowOff>
    </xdr:from>
    <xdr:to>
      <xdr:col>67</xdr:col>
      <xdr:colOff>101600</xdr:colOff>
      <xdr:row>39</xdr:row>
      <xdr:rowOff>8801</xdr:rowOff>
    </xdr:to>
    <xdr:sp macro="" textlink="">
      <xdr:nvSpPr>
        <xdr:cNvPr id="549" name="楕円 548"/>
        <xdr:cNvSpPr/>
      </xdr:nvSpPr>
      <xdr:spPr>
        <a:xfrm>
          <a:off x="12763500" y="65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25328</xdr:rowOff>
    </xdr:from>
    <xdr:ext cx="469744" cy="259045"/>
    <xdr:sp macro="" textlink="">
      <xdr:nvSpPr>
        <xdr:cNvPr id="550" name="テキスト ボックス 549"/>
        <xdr:cNvSpPr txBox="1"/>
      </xdr:nvSpPr>
      <xdr:spPr>
        <a:xfrm>
          <a:off x="12579428" y="636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80555</xdr:rowOff>
    </xdr:from>
    <xdr:to>
      <xdr:col>85</xdr:col>
      <xdr:colOff>127000</xdr:colOff>
      <xdr:row>77</xdr:row>
      <xdr:rowOff>105142</xdr:rowOff>
    </xdr:to>
    <xdr:cxnSp macro="">
      <xdr:nvCxnSpPr>
        <xdr:cNvPr id="632" name="直線コネクタ 631"/>
        <xdr:cNvCxnSpPr/>
      </xdr:nvCxnSpPr>
      <xdr:spPr>
        <a:xfrm>
          <a:off x="15481300" y="13282205"/>
          <a:ext cx="8382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80555</xdr:rowOff>
    </xdr:from>
    <xdr:to>
      <xdr:col>81</xdr:col>
      <xdr:colOff>50800</xdr:colOff>
      <xdr:row>77</xdr:row>
      <xdr:rowOff>130507</xdr:rowOff>
    </xdr:to>
    <xdr:cxnSp macro="">
      <xdr:nvCxnSpPr>
        <xdr:cNvPr id="635" name="直線コネクタ 634"/>
        <xdr:cNvCxnSpPr/>
      </xdr:nvCxnSpPr>
      <xdr:spPr>
        <a:xfrm flipV="1">
          <a:off x="14592300" y="1328220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130507</xdr:rowOff>
    </xdr:from>
    <xdr:to>
      <xdr:col>76</xdr:col>
      <xdr:colOff>114300</xdr:colOff>
      <xdr:row>77</xdr:row>
      <xdr:rowOff>141908</xdr:rowOff>
    </xdr:to>
    <xdr:cxnSp macro="">
      <xdr:nvCxnSpPr>
        <xdr:cNvPr id="638" name="直線コネクタ 637"/>
        <xdr:cNvCxnSpPr/>
      </xdr:nvCxnSpPr>
      <xdr:spPr>
        <a:xfrm flipV="1">
          <a:off x="13703300" y="1333215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141908</xdr:rowOff>
    </xdr:from>
    <xdr:to>
      <xdr:col>71</xdr:col>
      <xdr:colOff>177800</xdr:colOff>
      <xdr:row>77</xdr:row>
      <xdr:rowOff>153374</xdr:rowOff>
    </xdr:to>
    <xdr:cxnSp macro="">
      <xdr:nvCxnSpPr>
        <xdr:cNvPr id="641" name="直線コネクタ 640"/>
        <xdr:cNvCxnSpPr/>
      </xdr:nvCxnSpPr>
      <xdr:spPr>
        <a:xfrm flipV="1">
          <a:off x="12814300" y="13343558"/>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54342</xdr:rowOff>
    </xdr:from>
    <xdr:to>
      <xdr:col>85</xdr:col>
      <xdr:colOff>177800</xdr:colOff>
      <xdr:row>77</xdr:row>
      <xdr:rowOff>155942</xdr:rowOff>
    </xdr:to>
    <xdr:sp macro="" textlink="">
      <xdr:nvSpPr>
        <xdr:cNvPr id="651" name="楕円 650"/>
        <xdr:cNvSpPr/>
      </xdr:nvSpPr>
      <xdr:spPr>
        <a:xfrm>
          <a:off x="16268700" y="132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77219</xdr:rowOff>
    </xdr:from>
    <xdr:ext cx="599010" cy="259045"/>
    <xdr:sp macro="" textlink="">
      <xdr:nvSpPr>
        <xdr:cNvPr id="652" name="公債費該当値テキスト"/>
        <xdr:cNvSpPr txBox="1"/>
      </xdr:nvSpPr>
      <xdr:spPr>
        <a:xfrm>
          <a:off x="16370300" y="1310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29755</xdr:rowOff>
    </xdr:from>
    <xdr:to>
      <xdr:col>81</xdr:col>
      <xdr:colOff>101600</xdr:colOff>
      <xdr:row>77</xdr:row>
      <xdr:rowOff>131355</xdr:rowOff>
    </xdr:to>
    <xdr:sp macro="" textlink="">
      <xdr:nvSpPr>
        <xdr:cNvPr id="653" name="楕円 652"/>
        <xdr:cNvSpPr/>
      </xdr:nvSpPr>
      <xdr:spPr>
        <a:xfrm>
          <a:off x="15430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147882</xdr:rowOff>
    </xdr:from>
    <xdr:ext cx="599010" cy="259045"/>
    <xdr:sp macro="" textlink="">
      <xdr:nvSpPr>
        <xdr:cNvPr id="654" name="テキスト ボックス 653"/>
        <xdr:cNvSpPr txBox="1"/>
      </xdr:nvSpPr>
      <xdr:spPr>
        <a:xfrm>
          <a:off x="15181795" y="1300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79707</xdr:rowOff>
    </xdr:from>
    <xdr:to>
      <xdr:col>76</xdr:col>
      <xdr:colOff>165100</xdr:colOff>
      <xdr:row>78</xdr:row>
      <xdr:rowOff>9857</xdr:rowOff>
    </xdr:to>
    <xdr:sp macro="" textlink="">
      <xdr:nvSpPr>
        <xdr:cNvPr id="655" name="楕円 654"/>
        <xdr:cNvSpPr/>
      </xdr:nvSpPr>
      <xdr:spPr>
        <a:xfrm>
          <a:off x="14541500" y="132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26384</xdr:rowOff>
    </xdr:from>
    <xdr:ext cx="534377" cy="259045"/>
    <xdr:sp macro="" textlink="">
      <xdr:nvSpPr>
        <xdr:cNvPr id="656" name="テキスト ボックス 655"/>
        <xdr:cNvSpPr txBox="1"/>
      </xdr:nvSpPr>
      <xdr:spPr>
        <a:xfrm>
          <a:off x="14325111" y="130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91108</xdr:rowOff>
    </xdr:from>
    <xdr:to>
      <xdr:col>72</xdr:col>
      <xdr:colOff>38100</xdr:colOff>
      <xdr:row>78</xdr:row>
      <xdr:rowOff>21258</xdr:rowOff>
    </xdr:to>
    <xdr:sp macro="" textlink="">
      <xdr:nvSpPr>
        <xdr:cNvPr id="657" name="楕円 656"/>
        <xdr:cNvSpPr/>
      </xdr:nvSpPr>
      <xdr:spPr>
        <a:xfrm>
          <a:off x="13652500" y="132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37785</xdr:rowOff>
    </xdr:from>
    <xdr:ext cx="534377" cy="259045"/>
    <xdr:sp macro="" textlink="">
      <xdr:nvSpPr>
        <xdr:cNvPr id="658" name="テキスト ボックス 657"/>
        <xdr:cNvSpPr txBox="1"/>
      </xdr:nvSpPr>
      <xdr:spPr>
        <a:xfrm>
          <a:off x="13436111" y="130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102574</xdr:rowOff>
    </xdr:from>
    <xdr:to>
      <xdr:col>67</xdr:col>
      <xdr:colOff>101600</xdr:colOff>
      <xdr:row>78</xdr:row>
      <xdr:rowOff>32724</xdr:rowOff>
    </xdr:to>
    <xdr:sp macro="" textlink="">
      <xdr:nvSpPr>
        <xdr:cNvPr id="659" name="楕円 658"/>
        <xdr:cNvSpPr/>
      </xdr:nvSpPr>
      <xdr:spPr>
        <a:xfrm>
          <a:off x="12763500" y="133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49251</xdr:rowOff>
    </xdr:from>
    <xdr:ext cx="534377" cy="259045"/>
    <xdr:sp macro="" textlink="">
      <xdr:nvSpPr>
        <xdr:cNvPr id="660" name="テキスト ボックス 659"/>
        <xdr:cNvSpPr txBox="1"/>
      </xdr:nvSpPr>
      <xdr:spPr>
        <a:xfrm>
          <a:off x="12547111" y="130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105584</xdr:rowOff>
    </xdr:from>
    <xdr:to>
      <xdr:col>85</xdr:col>
      <xdr:colOff>127000</xdr:colOff>
      <xdr:row>97</xdr:row>
      <xdr:rowOff>151457</xdr:rowOff>
    </xdr:to>
    <xdr:cxnSp macro="">
      <xdr:nvCxnSpPr>
        <xdr:cNvPr id="687" name="直線コネクタ 686"/>
        <xdr:cNvCxnSpPr/>
      </xdr:nvCxnSpPr>
      <xdr:spPr>
        <a:xfrm flipV="1">
          <a:off x="15481300" y="16736234"/>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151457</xdr:rowOff>
    </xdr:from>
    <xdr:to>
      <xdr:col>81</xdr:col>
      <xdr:colOff>50800</xdr:colOff>
      <xdr:row>98</xdr:row>
      <xdr:rowOff>46870</xdr:rowOff>
    </xdr:to>
    <xdr:cxnSp macro="">
      <xdr:nvCxnSpPr>
        <xdr:cNvPr id="690" name="直線コネクタ 689"/>
        <xdr:cNvCxnSpPr/>
      </xdr:nvCxnSpPr>
      <xdr:spPr>
        <a:xfrm flipV="1">
          <a:off x="14592300" y="16782107"/>
          <a:ext cx="889000" cy="6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46870</xdr:rowOff>
    </xdr:from>
    <xdr:to>
      <xdr:col>76</xdr:col>
      <xdr:colOff>114300</xdr:colOff>
      <xdr:row>98</xdr:row>
      <xdr:rowOff>52637</xdr:rowOff>
    </xdr:to>
    <xdr:cxnSp macro="">
      <xdr:nvCxnSpPr>
        <xdr:cNvPr id="693" name="直線コネクタ 692"/>
        <xdr:cNvCxnSpPr/>
      </xdr:nvCxnSpPr>
      <xdr:spPr>
        <a:xfrm flipV="1">
          <a:off x="13703300" y="16848970"/>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19895</xdr:rowOff>
    </xdr:from>
    <xdr:to>
      <xdr:col>71</xdr:col>
      <xdr:colOff>177800</xdr:colOff>
      <xdr:row>98</xdr:row>
      <xdr:rowOff>52637</xdr:rowOff>
    </xdr:to>
    <xdr:cxnSp macro="">
      <xdr:nvCxnSpPr>
        <xdr:cNvPr id="696" name="直線コネクタ 695"/>
        <xdr:cNvCxnSpPr/>
      </xdr:nvCxnSpPr>
      <xdr:spPr>
        <a:xfrm>
          <a:off x="12814300" y="16821995"/>
          <a:ext cx="889000" cy="3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54784</xdr:rowOff>
    </xdr:from>
    <xdr:to>
      <xdr:col>85</xdr:col>
      <xdr:colOff>177800</xdr:colOff>
      <xdr:row>97</xdr:row>
      <xdr:rowOff>156384</xdr:rowOff>
    </xdr:to>
    <xdr:sp macro="" textlink="">
      <xdr:nvSpPr>
        <xdr:cNvPr id="706" name="楕円 705"/>
        <xdr:cNvSpPr/>
      </xdr:nvSpPr>
      <xdr:spPr>
        <a:xfrm>
          <a:off x="16268700" y="166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77661</xdr:rowOff>
    </xdr:from>
    <xdr:ext cx="534377" cy="259045"/>
    <xdr:sp macro="" textlink="">
      <xdr:nvSpPr>
        <xdr:cNvPr id="707" name="積立金該当値テキスト"/>
        <xdr:cNvSpPr txBox="1"/>
      </xdr:nvSpPr>
      <xdr:spPr>
        <a:xfrm>
          <a:off x="16370300" y="165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100657</xdr:rowOff>
    </xdr:from>
    <xdr:to>
      <xdr:col>81</xdr:col>
      <xdr:colOff>101600</xdr:colOff>
      <xdr:row>98</xdr:row>
      <xdr:rowOff>30807</xdr:rowOff>
    </xdr:to>
    <xdr:sp macro="" textlink="">
      <xdr:nvSpPr>
        <xdr:cNvPr id="708" name="楕円 707"/>
        <xdr:cNvSpPr/>
      </xdr:nvSpPr>
      <xdr:spPr>
        <a:xfrm>
          <a:off x="15430500" y="167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47334</xdr:rowOff>
    </xdr:from>
    <xdr:ext cx="534377" cy="259045"/>
    <xdr:sp macro="" textlink="">
      <xdr:nvSpPr>
        <xdr:cNvPr id="709" name="テキスト ボックス 708"/>
        <xdr:cNvSpPr txBox="1"/>
      </xdr:nvSpPr>
      <xdr:spPr>
        <a:xfrm>
          <a:off x="15214111" y="1650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167520</xdr:rowOff>
    </xdr:from>
    <xdr:to>
      <xdr:col>76</xdr:col>
      <xdr:colOff>165100</xdr:colOff>
      <xdr:row>98</xdr:row>
      <xdr:rowOff>97670</xdr:rowOff>
    </xdr:to>
    <xdr:sp macro="" textlink="">
      <xdr:nvSpPr>
        <xdr:cNvPr id="710" name="楕円 709"/>
        <xdr:cNvSpPr/>
      </xdr:nvSpPr>
      <xdr:spPr>
        <a:xfrm>
          <a:off x="14541500" y="1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114197</xdr:rowOff>
    </xdr:from>
    <xdr:ext cx="534377" cy="259045"/>
    <xdr:sp macro="" textlink="">
      <xdr:nvSpPr>
        <xdr:cNvPr id="711" name="テキスト ボックス 710"/>
        <xdr:cNvSpPr txBox="1"/>
      </xdr:nvSpPr>
      <xdr:spPr>
        <a:xfrm>
          <a:off x="14325111" y="165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1837</xdr:rowOff>
    </xdr:from>
    <xdr:to>
      <xdr:col>72</xdr:col>
      <xdr:colOff>38100</xdr:colOff>
      <xdr:row>98</xdr:row>
      <xdr:rowOff>103437</xdr:rowOff>
    </xdr:to>
    <xdr:sp macro="" textlink="">
      <xdr:nvSpPr>
        <xdr:cNvPr id="712" name="楕円 711"/>
        <xdr:cNvSpPr/>
      </xdr:nvSpPr>
      <xdr:spPr>
        <a:xfrm>
          <a:off x="13652500" y="168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119964</xdr:rowOff>
    </xdr:from>
    <xdr:ext cx="534377" cy="259045"/>
    <xdr:sp macro="" textlink="">
      <xdr:nvSpPr>
        <xdr:cNvPr id="713" name="テキスト ボックス 712"/>
        <xdr:cNvSpPr txBox="1"/>
      </xdr:nvSpPr>
      <xdr:spPr>
        <a:xfrm>
          <a:off x="13436111" y="165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140545</xdr:rowOff>
    </xdr:from>
    <xdr:to>
      <xdr:col>67</xdr:col>
      <xdr:colOff>101600</xdr:colOff>
      <xdr:row>98</xdr:row>
      <xdr:rowOff>70695</xdr:rowOff>
    </xdr:to>
    <xdr:sp macro="" textlink="">
      <xdr:nvSpPr>
        <xdr:cNvPr id="714" name="楕円 713"/>
        <xdr:cNvSpPr/>
      </xdr:nvSpPr>
      <xdr:spPr>
        <a:xfrm>
          <a:off x="12763500" y="167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87222</xdr:rowOff>
    </xdr:from>
    <xdr:ext cx="534377" cy="259045"/>
    <xdr:sp macro="" textlink="">
      <xdr:nvSpPr>
        <xdr:cNvPr id="715" name="テキスト ボックス 714"/>
        <xdr:cNvSpPr txBox="1"/>
      </xdr:nvSpPr>
      <xdr:spPr>
        <a:xfrm>
          <a:off x="12547111" y="165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69794</xdr:rowOff>
    </xdr:from>
    <xdr:to>
      <xdr:col>116</xdr:col>
      <xdr:colOff>63500</xdr:colOff>
      <xdr:row>38</xdr:row>
      <xdr:rowOff>139700</xdr:rowOff>
    </xdr:to>
    <xdr:cxnSp macro="">
      <xdr:nvCxnSpPr>
        <xdr:cNvPr id="742" name="直線コネクタ 741"/>
        <xdr:cNvCxnSpPr/>
      </xdr:nvCxnSpPr>
      <xdr:spPr>
        <a:xfrm flipV="1">
          <a:off x="21323300" y="6584894"/>
          <a:ext cx="8382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139700</xdr:rowOff>
    </xdr:to>
    <xdr:cxnSp macro="">
      <xdr:nvCxnSpPr>
        <xdr:cNvPr id="745" name="直線コネクタ 744"/>
        <xdr:cNvCxnSpPr/>
      </xdr:nvCxnSpPr>
      <xdr:spPr>
        <a:xfrm>
          <a:off x="20434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139288</xdr:rowOff>
    </xdr:from>
    <xdr:to>
      <xdr:col>107</xdr:col>
      <xdr:colOff>50800</xdr:colOff>
      <xdr:row>38</xdr:row>
      <xdr:rowOff>139380</xdr:rowOff>
    </xdr:to>
    <xdr:cxnSp macro="">
      <xdr:nvCxnSpPr>
        <xdr:cNvPr id="748" name="直線コネクタ 747"/>
        <xdr:cNvCxnSpPr/>
      </xdr:nvCxnSpPr>
      <xdr:spPr>
        <a:xfrm>
          <a:off x="19545300" y="66543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139288</xdr:rowOff>
    </xdr:to>
    <xdr:cxnSp macro="">
      <xdr:nvCxnSpPr>
        <xdr:cNvPr id="751" name="直線コネクタ 750"/>
        <xdr:cNvCxnSpPr/>
      </xdr:nvCxnSpPr>
      <xdr:spPr>
        <a:xfrm>
          <a:off x="18656300" y="665429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18994</xdr:rowOff>
    </xdr:from>
    <xdr:to>
      <xdr:col>116</xdr:col>
      <xdr:colOff>114300</xdr:colOff>
      <xdr:row>38</xdr:row>
      <xdr:rowOff>120594</xdr:rowOff>
    </xdr:to>
    <xdr:sp macro="" textlink="">
      <xdr:nvSpPr>
        <xdr:cNvPr id="761" name="楕円 760"/>
        <xdr:cNvSpPr/>
      </xdr:nvSpPr>
      <xdr:spPr>
        <a:xfrm>
          <a:off x="22110700" y="65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105371</xdr:rowOff>
    </xdr:from>
    <xdr:ext cx="469744" cy="259045"/>
    <xdr:sp macro="" textlink="">
      <xdr:nvSpPr>
        <xdr:cNvPr id="762" name="投資及び出資金該当値テキスト"/>
        <xdr:cNvSpPr txBox="1"/>
      </xdr:nvSpPr>
      <xdr:spPr>
        <a:xfrm>
          <a:off x="22212300" y="644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65" name="楕円 764"/>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66" name="テキスト ボックス 765"/>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88488</xdr:rowOff>
    </xdr:from>
    <xdr:to>
      <xdr:col>102</xdr:col>
      <xdr:colOff>165100</xdr:colOff>
      <xdr:row>39</xdr:row>
      <xdr:rowOff>18638</xdr:rowOff>
    </xdr:to>
    <xdr:sp macro="" textlink="">
      <xdr:nvSpPr>
        <xdr:cNvPr id="767" name="楕円 766"/>
        <xdr:cNvSpPr/>
      </xdr:nvSpPr>
      <xdr:spPr>
        <a:xfrm>
          <a:off x="19494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9765</xdr:rowOff>
    </xdr:from>
    <xdr:ext cx="249299" cy="259045"/>
    <xdr:sp macro="" textlink="">
      <xdr:nvSpPr>
        <xdr:cNvPr id="768" name="テキスト ボックス 767"/>
        <xdr:cNvSpPr txBox="1"/>
      </xdr:nvSpPr>
      <xdr:spPr>
        <a:xfrm>
          <a:off x="19420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88397</xdr:rowOff>
    </xdr:from>
    <xdr:to>
      <xdr:col>98</xdr:col>
      <xdr:colOff>38100</xdr:colOff>
      <xdr:row>39</xdr:row>
      <xdr:rowOff>18547</xdr:rowOff>
    </xdr:to>
    <xdr:sp macro="" textlink="">
      <xdr:nvSpPr>
        <xdr:cNvPr id="769" name="楕円 768"/>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9674</xdr:rowOff>
    </xdr:from>
    <xdr:ext cx="313932" cy="259045"/>
    <xdr:sp macro="" textlink="">
      <xdr:nvSpPr>
        <xdr:cNvPr id="770" name="テキスト ボックス 769"/>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79056</xdr:rowOff>
    </xdr:from>
    <xdr:to>
      <xdr:col>116</xdr:col>
      <xdr:colOff>63500</xdr:colOff>
      <xdr:row>59</xdr:row>
      <xdr:rowOff>80362</xdr:rowOff>
    </xdr:to>
    <xdr:cxnSp macro="">
      <xdr:nvCxnSpPr>
        <xdr:cNvPr id="801" name="直線コネクタ 800"/>
        <xdr:cNvCxnSpPr/>
      </xdr:nvCxnSpPr>
      <xdr:spPr>
        <a:xfrm flipV="1">
          <a:off x="21323300" y="1019460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56702</xdr:rowOff>
    </xdr:from>
    <xdr:to>
      <xdr:col>111</xdr:col>
      <xdr:colOff>177800</xdr:colOff>
      <xdr:row>59</xdr:row>
      <xdr:rowOff>80362</xdr:rowOff>
    </xdr:to>
    <xdr:cxnSp macro="">
      <xdr:nvCxnSpPr>
        <xdr:cNvPr id="804" name="直線コネクタ 803"/>
        <xdr:cNvCxnSpPr/>
      </xdr:nvCxnSpPr>
      <xdr:spPr>
        <a:xfrm>
          <a:off x="20434300" y="10172252"/>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56702</xdr:rowOff>
    </xdr:from>
    <xdr:to>
      <xdr:col>107</xdr:col>
      <xdr:colOff>50800</xdr:colOff>
      <xdr:row>59</xdr:row>
      <xdr:rowOff>60310</xdr:rowOff>
    </xdr:to>
    <xdr:cxnSp macro="">
      <xdr:nvCxnSpPr>
        <xdr:cNvPr id="807" name="直線コネクタ 806"/>
        <xdr:cNvCxnSpPr/>
      </xdr:nvCxnSpPr>
      <xdr:spPr>
        <a:xfrm flipV="1">
          <a:off x="19545300" y="10172252"/>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xdr:rowOff>
    </xdr:from>
    <xdr:to>
      <xdr:col>102</xdr:col>
      <xdr:colOff>114300</xdr:colOff>
      <xdr:row>59</xdr:row>
      <xdr:rowOff>60310</xdr:rowOff>
    </xdr:to>
    <xdr:cxnSp macro="">
      <xdr:nvCxnSpPr>
        <xdr:cNvPr id="810" name="直線コネクタ 809"/>
        <xdr:cNvCxnSpPr/>
      </xdr:nvCxnSpPr>
      <xdr:spPr>
        <a:xfrm>
          <a:off x="18656300" y="9945432"/>
          <a:ext cx="889000" cy="23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28256</xdr:rowOff>
    </xdr:from>
    <xdr:to>
      <xdr:col>116</xdr:col>
      <xdr:colOff>114300</xdr:colOff>
      <xdr:row>59</xdr:row>
      <xdr:rowOff>129856</xdr:rowOff>
    </xdr:to>
    <xdr:sp macro="" textlink="">
      <xdr:nvSpPr>
        <xdr:cNvPr id="820" name="楕円 819"/>
        <xdr:cNvSpPr/>
      </xdr:nvSpPr>
      <xdr:spPr>
        <a:xfrm>
          <a:off x="22110700" y="101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114633</xdr:rowOff>
    </xdr:from>
    <xdr:ext cx="469744" cy="259045"/>
    <xdr:sp macro="" textlink="">
      <xdr:nvSpPr>
        <xdr:cNvPr id="821" name="貸付金該当値テキスト"/>
        <xdr:cNvSpPr txBox="1"/>
      </xdr:nvSpPr>
      <xdr:spPr>
        <a:xfrm>
          <a:off x="22212300" y="1005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29562</xdr:rowOff>
    </xdr:from>
    <xdr:to>
      <xdr:col>112</xdr:col>
      <xdr:colOff>38100</xdr:colOff>
      <xdr:row>59</xdr:row>
      <xdr:rowOff>131162</xdr:rowOff>
    </xdr:to>
    <xdr:sp macro="" textlink="">
      <xdr:nvSpPr>
        <xdr:cNvPr id="822" name="楕円 821"/>
        <xdr:cNvSpPr/>
      </xdr:nvSpPr>
      <xdr:spPr>
        <a:xfrm>
          <a:off x="212725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122289</xdr:rowOff>
    </xdr:from>
    <xdr:ext cx="469744" cy="259045"/>
    <xdr:sp macro="" textlink="">
      <xdr:nvSpPr>
        <xdr:cNvPr id="823" name="テキスト ボックス 822"/>
        <xdr:cNvSpPr txBox="1"/>
      </xdr:nvSpPr>
      <xdr:spPr>
        <a:xfrm>
          <a:off x="21088428" y="1023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5902</xdr:rowOff>
    </xdr:from>
    <xdr:to>
      <xdr:col>107</xdr:col>
      <xdr:colOff>101600</xdr:colOff>
      <xdr:row>59</xdr:row>
      <xdr:rowOff>107502</xdr:rowOff>
    </xdr:to>
    <xdr:sp macro="" textlink="">
      <xdr:nvSpPr>
        <xdr:cNvPr id="824" name="楕円 823"/>
        <xdr:cNvSpPr/>
      </xdr:nvSpPr>
      <xdr:spPr>
        <a:xfrm>
          <a:off x="20383500" y="101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98629</xdr:rowOff>
    </xdr:from>
    <xdr:ext cx="469744" cy="259045"/>
    <xdr:sp macro="" textlink="">
      <xdr:nvSpPr>
        <xdr:cNvPr id="825" name="テキスト ボックス 824"/>
        <xdr:cNvSpPr txBox="1"/>
      </xdr:nvSpPr>
      <xdr:spPr>
        <a:xfrm>
          <a:off x="20199428" y="102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9510</xdr:rowOff>
    </xdr:from>
    <xdr:to>
      <xdr:col>102</xdr:col>
      <xdr:colOff>165100</xdr:colOff>
      <xdr:row>59</xdr:row>
      <xdr:rowOff>111110</xdr:rowOff>
    </xdr:to>
    <xdr:sp macro="" textlink="">
      <xdr:nvSpPr>
        <xdr:cNvPr id="826" name="楕円 825"/>
        <xdr:cNvSpPr/>
      </xdr:nvSpPr>
      <xdr:spPr>
        <a:xfrm>
          <a:off x="19494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102237</xdr:rowOff>
    </xdr:from>
    <xdr:ext cx="469744" cy="259045"/>
    <xdr:sp macro="" textlink="">
      <xdr:nvSpPr>
        <xdr:cNvPr id="827" name="テキスト ボックス 826"/>
        <xdr:cNvSpPr txBox="1"/>
      </xdr:nvSpPr>
      <xdr:spPr>
        <a:xfrm>
          <a:off x="19310428" y="102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121982</xdr:rowOff>
    </xdr:from>
    <xdr:to>
      <xdr:col>98</xdr:col>
      <xdr:colOff>38100</xdr:colOff>
      <xdr:row>58</xdr:row>
      <xdr:rowOff>52132</xdr:rowOff>
    </xdr:to>
    <xdr:sp macro="" textlink="">
      <xdr:nvSpPr>
        <xdr:cNvPr id="828" name="楕円 827"/>
        <xdr:cNvSpPr/>
      </xdr:nvSpPr>
      <xdr:spPr>
        <a:xfrm>
          <a:off x="18605500" y="98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68659</xdr:rowOff>
    </xdr:from>
    <xdr:ext cx="534377" cy="259045"/>
    <xdr:sp macro="" textlink="">
      <xdr:nvSpPr>
        <xdr:cNvPr id="829" name="テキスト ボックス 828"/>
        <xdr:cNvSpPr txBox="1"/>
      </xdr:nvSpPr>
      <xdr:spPr>
        <a:xfrm>
          <a:off x="18389111" y="96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127546</xdr:rowOff>
    </xdr:from>
    <xdr:to>
      <xdr:col>116</xdr:col>
      <xdr:colOff>63500</xdr:colOff>
      <xdr:row>73</xdr:row>
      <xdr:rowOff>31077</xdr:rowOff>
    </xdr:to>
    <xdr:cxnSp macro="">
      <xdr:nvCxnSpPr>
        <xdr:cNvPr id="859" name="直線コネクタ 858"/>
        <xdr:cNvCxnSpPr/>
      </xdr:nvCxnSpPr>
      <xdr:spPr>
        <a:xfrm>
          <a:off x="21323300" y="12471946"/>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127546</xdr:rowOff>
    </xdr:from>
    <xdr:to>
      <xdr:col>111</xdr:col>
      <xdr:colOff>177800</xdr:colOff>
      <xdr:row>73</xdr:row>
      <xdr:rowOff>4369</xdr:rowOff>
    </xdr:to>
    <xdr:cxnSp macro="">
      <xdr:nvCxnSpPr>
        <xdr:cNvPr id="862" name="直線コネクタ 861"/>
        <xdr:cNvCxnSpPr/>
      </xdr:nvCxnSpPr>
      <xdr:spPr>
        <a:xfrm flipV="1">
          <a:off x="20434300" y="12471946"/>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4369</xdr:rowOff>
    </xdr:from>
    <xdr:to>
      <xdr:col>107</xdr:col>
      <xdr:colOff>50800</xdr:colOff>
      <xdr:row>73</xdr:row>
      <xdr:rowOff>123907</xdr:rowOff>
    </xdr:to>
    <xdr:cxnSp macro="">
      <xdr:nvCxnSpPr>
        <xdr:cNvPr id="865" name="直線コネクタ 864"/>
        <xdr:cNvCxnSpPr/>
      </xdr:nvCxnSpPr>
      <xdr:spPr>
        <a:xfrm flipV="1">
          <a:off x="19545300" y="12520219"/>
          <a:ext cx="889000" cy="1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156902</xdr:rowOff>
    </xdr:from>
    <xdr:to>
      <xdr:col>102</xdr:col>
      <xdr:colOff>114300</xdr:colOff>
      <xdr:row>73</xdr:row>
      <xdr:rowOff>123907</xdr:rowOff>
    </xdr:to>
    <xdr:cxnSp macro="">
      <xdr:nvCxnSpPr>
        <xdr:cNvPr id="868" name="直線コネクタ 867"/>
        <xdr:cNvCxnSpPr/>
      </xdr:nvCxnSpPr>
      <xdr:spPr>
        <a:xfrm>
          <a:off x="18656300" y="12501302"/>
          <a:ext cx="889000" cy="1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151727</xdr:rowOff>
    </xdr:from>
    <xdr:to>
      <xdr:col>116</xdr:col>
      <xdr:colOff>114300</xdr:colOff>
      <xdr:row>73</xdr:row>
      <xdr:rowOff>81877</xdr:rowOff>
    </xdr:to>
    <xdr:sp macro="" textlink="">
      <xdr:nvSpPr>
        <xdr:cNvPr id="878" name="楕円 877"/>
        <xdr:cNvSpPr/>
      </xdr:nvSpPr>
      <xdr:spPr>
        <a:xfrm>
          <a:off x="22110700" y="124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3154</xdr:rowOff>
    </xdr:from>
    <xdr:ext cx="534377" cy="259045"/>
    <xdr:sp macro="" textlink="">
      <xdr:nvSpPr>
        <xdr:cNvPr id="879" name="繰出金該当値テキスト"/>
        <xdr:cNvSpPr txBox="1"/>
      </xdr:nvSpPr>
      <xdr:spPr>
        <a:xfrm>
          <a:off x="22212300" y="123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76746</xdr:rowOff>
    </xdr:from>
    <xdr:to>
      <xdr:col>112</xdr:col>
      <xdr:colOff>38100</xdr:colOff>
      <xdr:row>73</xdr:row>
      <xdr:rowOff>6896</xdr:rowOff>
    </xdr:to>
    <xdr:sp macro="" textlink="">
      <xdr:nvSpPr>
        <xdr:cNvPr id="880" name="楕円 879"/>
        <xdr:cNvSpPr/>
      </xdr:nvSpPr>
      <xdr:spPr>
        <a:xfrm>
          <a:off x="21272500" y="124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23423</xdr:rowOff>
    </xdr:from>
    <xdr:ext cx="534377" cy="259045"/>
    <xdr:sp macro="" textlink="">
      <xdr:nvSpPr>
        <xdr:cNvPr id="881" name="テキスト ボックス 880"/>
        <xdr:cNvSpPr txBox="1"/>
      </xdr:nvSpPr>
      <xdr:spPr>
        <a:xfrm>
          <a:off x="21056111" y="121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125019</xdr:rowOff>
    </xdr:from>
    <xdr:to>
      <xdr:col>107</xdr:col>
      <xdr:colOff>101600</xdr:colOff>
      <xdr:row>73</xdr:row>
      <xdr:rowOff>55169</xdr:rowOff>
    </xdr:to>
    <xdr:sp macro="" textlink="">
      <xdr:nvSpPr>
        <xdr:cNvPr id="882" name="楕円 881"/>
        <xdr:cNvSpPr/>
      </xdr:nvSpPr>
      <xdr:spPr>
        <a:xfrm>
          <a:off x="20383500" y="124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71696</xdr:rowOff>
    </xdr:from>
    <xdr:ext cx="534377" cy="259045"/>
    <xdr:sp macro="" textlink="">
      <xdr:nvSpPr>
        <xdr:cNvPr id="883" name="テキスト ボックス 882"/>
        <xdr:cNvSpPr txBox="1"/>
      </xdr:nvSpPr>
      <xdr:spPr>
        <a:xfrm>
          <a:off x="20167111" y="1224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73107</xdr:rowOff>
    </xdr:from>
    <xdr:to>
      <xdr:col>102</xdr:col>
      <xdr:colOff>165100</xdr:colOff>
      <xdr:row>74</xdr:row>
      <xdr:rowOff>3257</xdr:rowOff>
    </xdr:to>
    <xdr:sp macro="" textlink="">
      <xdr:nvSpPr>
        <xdr:cNvPr id="884" name="楕円 883"/>
        <xdr:cNvSpPr/>
      </xdr:nvSpPr>
      <xdr:spPr>
        <a:xfrm>
          <a:off x="19494500" y="125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19784</xdr:rowOff>
    </xdr:from>
    <xdr:ext cx="534377" cy="259045"/>
    <xdr:sp macro="" textlink="">
      <xdr:nvSpPr>
        <xdr:cNvPr id="885" name="テキスト ボックス 884"/>
        <xdr:cNvSpPr txBox="1"/>
      </xdr:nvSpPr>
      <xdr:spPr>
        <a:xfrm>
          <a:off x="19278111" y="123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106102</xdr:rowOff>
    </xdr:from>
    <xdr:to>
      <xdr:col>98</xdr:col>
      <xdr:colOff>38100</xdr:colOff>
      <xdr:row>73</xdr:row>
      <xdr:rowOff>36252</xdr:rowOff>
    </xdr:to>
    <xdr:sp macro="" textlink="">
      <xdr:nvSpPr>
        <xdr:cNvPr id="886" name="楕円 885"/>
        <xdr:cNvSpPr/>
      </xdr:nvSpPr>
      <xdr:spPr>
        <a:xfrm>
          <a:off x="18605500" y="124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52779</xdr:rowOff>
    </xdr:from>
    <xdr:ext cx="534377" cy="259045"/>
    <xdr:sp macro="" textlink="">
      <xdr:nvSpPr>
        <xdr:cNvPr id="887" name="テキスト ボックス 886"/>
        <xdr:cNvSpPr txBox="1"/>
      </xdr:nvSpPr>
      <xdr:spPr>
        <a:xfrm>
          <a:off x="18389111" y="122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人件費、物件費及び扶助費が大きく上回る水準で推移している。人件費については、職員定員適正化計画に基づく職員数の適正化を進め、年々減少しているものの、依然として職員数が多いこと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の割合が高いため人件費を引き上げていること等が主な要因である。物件費では施設の維持管理（支所移転等）や、小中学校へのパソコン整備、新型コロナウイルス対策等により増加している。扶助費については、子育て支援や高齢者支援に要する経費が高くなっていること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補助費については全国的に大幅な増額となっており、新型コロナウイルス感染症対策に伴う特別定額給付金事業の実施等に伴うものである。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前年度と比較すると、普通建設事業費が増額しているが、金峰学園整備事業や平和祈念館リニューアル工事などの大型事業実施に伴うものである。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の影響による扶助費の増加や、先送りできない施設の更新等の大型事業の実施による普通建設事業費の増加が見込まれるが、事務の効率化を図るとともに、事業の峻別や見直しを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鹿児島県南さつま市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33,365
33,122
283.59
34,832,981
33,616,475
1,108,849
12,960,407
29,895,796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94552</xdr:rowOff>
    </xdr:from>
    <xdr:to>
      <xdr:col>24</xdr:col>
      <xdr:colOff>63500</xdr:colOff>
      <xdr:row>36</xdr:row>
      <xdr:rowOff>108458</xdr:rowOff>
    </xdr:to>
    <xdr:cxnSp macro="">
      <xdr:nvCxnSpPr>
        <xdr:cNvPr id="61" name="直線コネクタ 60"/>
        <xdr:cNvCxnSpPr/>
      </xdr:nvCxnSpPr>
      <xdr:spPr>
        <a:xfrm>
          <a:off x="3797300" y="6266752"/>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44450</xdr:rowOff>
    </xdr:from>
    <xdr:to>
      <xdr:col>19</xdr:col>
      <xdr:colOff>177800</xdr:colOff>
      <xdr:row>36</xdr:row>
      <xdr:rowOff>94552</xdr:rowOff>
    </xdr:to>
    <xdr:cxnSp macro="">
      <xdr:nvCxnSpPr>
        <xdr:cNvPr id="64" name="直線コネクタ 63"/>
        <xdr:cNvCxnSpPr/>
      </xdr:nvCxnSpPr>
      <xdr:spPr>
        <a:xfrm>
          <a:off x="2908300" y="6216650"/>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445</xdr:rowOff>
    </xdr:from>
    <xdr:to>
      <xdr:col>15</xdr:col>
      <xdr:colOff>50800</xdr:colOff>
      <xdr:row>36</xdr:row>
      <xdr:rowOff>44450</xdr:rowOff>
    </xdr:to>
    <xdr:cxnSp macro="">
      <xdr:nvCxnSpPr>
        <xdr:cNvPr id="67" name="直線コネクタ 66"/>
        <xdr:cNvCxnSpPr/>
      </xdr:nvCxnSpPr>
      <xdr:spPr>
        <a:xfrm>
          <a:off x="2019300" y="6172645"/>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445</xdr:rowOff>
    </xdr:from>
    <xdr:to>
      <xdr:col>10</xdr:col>
      <xdr:colOff>114300</xdr:colOff>
      <xdr:row>36</xdr:row>
      <xdr:rowOff>10160</xdr:rowOff>
    </xdr:to>
    <xdr:cxnSp macro="">
      <xdr:nvCxnSpPr>
        <xdr:cNvPr id="70" name="直線コネクタ 69"/>
        <xdr:cNvCxnSpPr/>
      </xdr:nvCxnSpPr>
      <xdr:spPr>
        <a:xfrm flipV="1">
          <a:off x="1130300" y="6172645"/>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57658</xdr:rowOff>
    </xdr:from>
    <xdr:to>
      <xdr:col>24</xdr:col>
      <xdr:colOff>114300</xdr:colOff>
      <xdr:row>36</xdr:row>
      <xdr:rowOff>159258</xdr:rowOff>
    </xdr:to>
    <xdr:sp macro="" textlink="">
      <xdr:nvSpPr>
        <xdr:cNvPr id="80" name="楕円 79"/>
        <xdr:cNvSpPr/>
      </xdr:nvSpPr>
      <xdr:spPr>
        <a:xfrm>
          <a:off x="45847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36085</xdr:rowOff>
    </xdr:from>
    <xdr:ext cx="469744" cy="259045"/>
    <xdr:sp macro="" textlink="">
      <xdr:nvSpPr>
        <xdr:cNvPr id="81" name="議会費該当値テキスト"/>
        <xdr:cNvSpPr txBox="1"/>
      </xdr:nvSpPr>
      <xdr:spPr>
        <a:xfrm>
          <a:off x="4686300"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43752</xdr:rowOff>
    </xdr:from>
    <xdr:to>
      <xdr:col>20</xdr:col>
      <xdr:colOff>38100</xdr:colOff>
      <xdr:row>36</xdr:row>
      <xdr:rowOff>145352</xdr:rowOff>
    </xdr:to>
    <xdr:sp macro="" textlink="">
      <xdr:nvSpPr>
        <xdr:cNvPr id="82" name="楕円 81"/>
        <xdr:cNvSpPr/>
      </xdr:nvSpPr>
      <xdr:spPr>
        <a:xfrm>
          <a:off x="3746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136479</xdr:rowOff>
    </xdr:from>
    <xdr:ext cx="469744" cy="259045"/>
    <xdr:sp macro="" textlink="">
      <xdr:nvSpPr>
        <xdr:cNvPr id="83" name="テキスト ボックス 82"/>
        <xdr:cNvSpPr txBox="1"/>
      </xdr:nvSpPr>
      <xdr:spPr>
        <a:xfrm>
          <a:off x="3562428"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165100</xdr:rowOff>
    </xdr:from>
    <xdr:to>
      <xdr:col>15</xdr:col>
      <xdr:colOff>101600</xdr:colOff>
      <xdr:row>36</xdr:row>
      <xdr:rowOff>95250</xdr:rowOff>
    </xdr:to>
    <xdr:sp macro="" textlink="">
      <xdr:nvSpPr>
        <xdr:cNvPr id="84" name="楕円 83"/>
        <xdr:cNvSpPr/>
      </xdr:nvSpPr>
      <xdr:spPr>
        <a:xfrm>
          <a:off x="2857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85" name="テキスト ボックス 84"/>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121095</xdr:rowOff>
    </xdr:from>
    <xdr:to>
      <xdr:col>10</xdr:col>
      <xdr:colOff>165100</xdr:colOff>
      <xdr:row>36</xdr:row>
      <xdr:rowOff>51245</xdr:rowOff>
    </xdr:to>
    <xdr:sp macro="" textlink="">
      <xdr:nvSpPr>
        <xdr:cNvPr id="86" name="楕円 85"/>
        <xdr:cNvSpPr/>
      </xdr:nvSpPr>
      <xdr:spPr>
        <a:xfrm>
          <a:off x="1968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42372</xdr:rowOff>
    </xdr:from>
    <xdr:ext cx="469744" cy="259045"/>
    <xdr:sp macro="" textlink="">
      <xdr:nvSpPr>
        <xdr:cNvPr id="87" name="テキスト ボックス 86"/>
        <xdr:cNvSpPr txBox="1"/>
      </xdr:nvSpPr>
      <xdr:spPr>
        <a:xfrm>
          <a:off x="1784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130810</xdr:rowOff>
    </xdr:from>
    <xdr:to>
      <xdr:col>6</xdr:col>
      <xdr:colOff>38100</xdr:colOff>
      <xdr:row>36</xdr:row>
      <xdr:rowOff>60960</xdr:rowOff>
    </xdr:to>
    <xdr:sp macro="" textlink="">
      <xdr:nvSpPr>
        <xdr:cNvPr id="88" name="楕円 87"/>
        <xdr:cNvSpPr/>
      </xdr:nvSpPr>
      <xdr:spPr>
        <a:xfrm>
          <a:off x="1079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52087</xdr:rowOff>
    </xdr:from>
    <xdr:ext cx="469744" cy="259045"/>
    <xdr:sp macro="" textlink="">
      <xdr:nvSpPr>
        <xdr:cNvPr id="89" name="テキスト ボックス 88"/>
        <xdr:cNvSpPr txBox="1"/>
      </xdr:nvSpPr>
      <xdr:spPr>
        <a:xfrm>
          <a:off x="895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14743</xdr:rowOff>
    </xdr:from>
    <xdr:to>
      <xdr:col>24</xdr:col>
      <xdr:colOff>63500</xdr:colOff>
      <xdr:row>57</xdr:row>
      <xdr:rowOff>72199</xdr:rowOff>
    </xdr:to>
    <xdr:cxnSp macro="">
      <xdr:nvCxnSpPr>
        <xdr:cNvPr id="120" name="直線コネクタ 119"/>
        <xdr:cNvCxnSpPr/>
      </xdr:nvCxnSpPr>
      <xdr:spPr>
        <a:xfrm flipV="1">
          <a:off x="3797300" y="9615943"/>
          <a:ext cx="838200" cy="2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72199</xdr:rowOff>
    </xdr:from>
    <xdr:to>
      <xdr:col>19</xdr:col>
      <xdr:colOff>177800</xdr:colOff>
      <xdr:row>57</xdr:row>
      <xdr:rowOff>144215</xdr:rowOff>
    </xdr:to>
    <xdr:cxnSp macro="">
      <xdr:nvCxnSpPr>
        <xdr:cNvPr id="123" name="直線コネクタ 122"/>
        <xdr:cNvCxnSpPr/>
      </xdr:nvCxnSpPr>
      <xdr:spPr>
        <a:xfrm flipV="1">
          <a:off x="2908300" y="9844849"/>
          <a:ext cx="889000" cy="7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144215</xdr:rowOff>
    </xdr:from>
    <xdr:to>
      <xdr:col>15</xdr:col>
      <xdr:colOff>50800</xdr:colOff>
      <xdr:row>58</xdr:row>
      <xdr:rowOff>48835</xdr:rowOff>
    </xdr:to>
    <xdr:cxnSp macro="">
      <xdr:nvCxnSpPr>
        <xdr:cNvPr id="126" name="直線コネクタ 125"/>
        <xdr:cNvCxnSpPr/>
      </xdr:nvCxnSpPr>
      <xdr:spPr>
        <a:xfrm flipV="1">
          <a:off x="2019300" y="9916865"/>
          <a:ext cx="889000" cy="7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40608</xdr:rowOff>
    </xdr:from>
    <xdr:to>
      <xdr:col>10</xdr:col>
      <xdr:colOff>114300</xdr:colOff>
      <xdr:row>58</xdr:row>
      <xdr:rowOff>48835</xdr:rowOff>
    </xdr:to>
    <xdr:cxnSp macro="">
      <xdr:nvCxnSpPr>
        <xdr:cNvPr id="129" name="直線コネクタ 128"/>
        <xdr:cNvCxnSpPr/>
      </xdr:nvCxnSpPr>
      <xdr:spPr>
        <a:xfrm>
          <a:off x="1130300" y="9984708"/>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135393</xdr:rowOff>
    </xdr:from>
    <xdr:to>
      <xdr:col>24</xdr:col>
      <xdr:colOff>114300</xdr:colOff>
      <xdr:row>56</xdr:row>
      <xdr:rowOff>65543</xdr:rowOff>
    </xdr:to>
    <xdr:sp macro="" textlink="">
      <xdr:nvSpPr>
        <xdr:cNvPr id="139" name="楕円 138"/>
        <xdr:cNvSpPr/>
      </xdr:nvSpPr>
      <xdr:spPr>
        <a:xfrm>
          <a:off x="4584700" y="95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158270</xdr:rowOff>
    </xdr:from>
    <xdr:ext cx="599010" cy="259045"/>
    <xdr:sp macro="" textlink="">
      <xdr:nvSpPr>
        <xdr:cNvPr id="140" name="総務費該当値テキスト"/>
        <xdr:cNvSpPr txBox="1"/>
      </xdr:nvSpPr>
      <xdr:spPr>
        <a:xfrm>
          <a:off x="4686300" y="941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21399</xdr:rowOff>
    </xdr:from>
    <xdr:to>
      <xdr:col>20</xdr:col>
      <xdr:colOff>38100</xdr:colOff>
      <xdr:row>57</xdr:row>
      <xdr:rowOff>122999</xdr:rowOff>
    </xdr:to>
    <xdr:sp macro="" textlink="">
      <xdr:nvSpPr>
        <xdr:cNvPr id="141" name="楕円 140"/>
        <xdr:cNvSpPr/>
      </xdr:nvSpPr>
      <xdr:spPr>
        <a:xfrm>
          <a:off x="3746500" y="9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139526</xdr:rowOff>
    </xdr:from>
    <xdr:ext cx="599010" cy="259045"/>
    <xdr:sp macro="" textlink="">
      <xdr:nvSpPr>
        <xdr:cNvPr id="142" name="テキスト ボックス 141"/>
        <xdr:cNvSpPr txBox="1"/>
      </xdr:nvSpPr>
      <xdr:spPr>
        <a:xfrm>
          <a:off x="3497795" y="956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93415</xdr:rowOff>
    </xdr:from>
    <xdr:to>
      <xdr:col>15</xdr:col>
      <xdr:colOff>101600</xdr:colOff>
      <xdr:row>58</xdr:row>
      <xdr:rowOff>23565</xdr:rowOff>
    </xdr:to>
    <xdr:sp macro="" textlink="">
      <xdr:nvSpPr>
        <xdr:cNvPr id="143" name="楕円 142"/>
        <xdr:cNvSpPr/>
      </xdr:nvSpPr>
      <xdr:spPr>
        <a:xfrm>
          <a:off x="2857500" y="98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40092</xdr:rowOff>
    </xdr:from>
    <xdr:ext cx="599010" cy="259045"/>
    <xdr:sp macro="" textlink="">
      <xdr:nvSpPr>
        <xdr:cNvPr id="144" name="テキスト ボックス 143"/>
        <xdr:cNvSpPr txBox="1"/>
      </xdr:nvSpPr>
      <xdr:spPr>
        <a:xfrm>
          <a:off x="2608795" y="964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169485</xdr:rowOff>
    </xdr:from>
    <xdr:to>
      <xdr:col>10</xdr:col>
      <xdr:colOff>165100</xdr:colOff>
      <xdr:row>58</xdr:row>
      <xdr:rowOff>99635</xdr:rowOff>
    </xdr:to>
    <xdr:sp macro="" textlink="">
      <xdr:nvSpPr>
        <xdr:cNvPr id="145" name="楕円 144"/>
        <xdr:cNvSpPr/>
      </xdr:nvSpPr>
      <xdr:spPr>
        <a:xfrm>
          <a:off x="1968500" y="99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116162</xdr:rowOff>
    </xdr:from>
    <xdr:ext cx="599010" cy="259045"/>
    <xdr:sp macro="" textlink="">
      <xdr:nvSpPr>
        <xdr:cNvPr id="146" name="テキスト ボックス 145"/>
        <xdr:cNvSpPr txBox="1"/>
      </xdr:nvSpPr>
      <xdr:spPr>
        <a:xfrm>
          <a:off x="1719795" y="971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161258</xdr:rowOff>
    </xdr:from>
    <xdr:to>
      <xdr:col>6</xdr:col>
      <xdr:colOff>38100</xdr:colOff>
      <xdr:row>58</xdr:row>
      <xdr:rowOff>91408</xdr:rowOff>
    </xdr:to>
    <xdr:sp macro="" textlink="">
      <xdr:nvSpPr>
        <xdr:cNvPr id="147" name="楕円 146"/>
        <xdr:cNvSpPr/>
      </xdr:nvSpPr>
      <xdr:spPr>
        <a:xfrm>
          <a:off x="1079500" y="99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107935</xdr:rowOff>
    </xdr:from>
    <xdr:ext cx="599010" cy="259045"/>
    <xdr:sp macro="" textlink="">
      <xdr:nvSpPr>
        <xdr:cNvPr id="148" name="テキスト ボックス 147"/>
        <xdr:cNvSpPr txBox="1"/>
      </xdr:nvSpPr>
      <xdr:spPr>
        <a:xfrm>
          <a:off x="830795" y="970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47003</xdr:rowOff>
    </xdr:from>
    <xdr:to>
      <xdr:col>24</xdr:col>
      <xdr:colOff>63500</xdr:colOff>
      <xdr:row>75</xdr:row>
      <xdr:rowOff>77329</xdr:rowOff>
    </xdr:to>
    <xdr:cxnSp macro="">
      <xdr:nvCxnSpPr>
        <xdr:cNvPr id="176" name="直線コネクタ 175"/>
        <xdr:cNvCxnSpPr/>
      </xdr:nvCxnSpPr>
      <xdr:spPr>
        <a:xfrm flipV="1">
          <a:off x="3797300" y="12905753"/>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77329</xdr:rowOff>
    </xdr:from>
    <xdr:to>
      <xdr:col>19</xdr:col>
      <xdr:colOff>177800</xdr:colOff>
      <xdr:row>75</xdr:row>
      <xdr:rowOff>90254</xdr:rowOff>
    </xdr:to>
    <xdr:cxnSp macro="">
      <xdr:nvCxnSpPr>
        <xdr:cNvPr id="179" name="直線コネクタ 178"/>
        <xdr:cNvCxnSpPr/>
      </xdr:nvCxnSpPr>
      <xdr:spPr>
        <a:xfrm flipV="1">
          <a:off x="2908300" y="12936079"/>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90254</xdr:rowOff>
    </xdr:from>
    <xdr:to>
      <xdr:col>15</xdr:col>
      <xdr:colOff>50800</xdr:colOff>
      <xdr:row>75</xdr:row>
      <xdr:rowOff>146545</xdr:rowOff>
    </xdr:to>
    <xdr:cxnSp macro="">
      <xdr:nvCxnSpPr>
        <xdr:cNvPr id="182" name="直線コネクタ 181"/>
        <xdr:cNvCxnSpPr/>
      </xdr:nvCxnSpPr>
      <xdr:spPr>
        <a:xfrm flipV="1">
          <a:off x="2019300" y="12949004"/>
          <a:ext cx="889000" cy="5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96732</xdr:rowOff>
    </xdr:from>
    <xdr:to>
      <xdr:col>10</xdr:col>
      <xdr:colOff>114300</xdr:colOff>
      <xdr:row>75</xdr:row>
      <xdr:rowOff>146545</xdr:rowOff>
    </xdr:to>
    <xdr:cxnSp macro="">
      <xdr:nvCxnSpPr>
        <xdr:cNvPr id="185" name="直線コネクタ 184"/>
        <xdr:cNvCxnSpPr/>
      </xdr:nvCxnSpPr>
      <xdr:spPr>
        <a:xfrm>
          <a:off x="1130300" y="12955482"/>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167653</xdr:rowOff>
    </xdr:from>
    <xdr:to>
      <xdr:col>24</xdr:col>
      <xdr:colOff>114300</xdr:colOff>
      <xdr:row>75</xdr:row>
      <xdr:rowOff>97803</xdr:rowOff>
    </xdr:to>
    <xdr:sp macro="" textlink="">
      <xdr:nvSpPr>
        <xdr:cNvPr id="195" name="楕円 194"/>
        <xdr:cNvSpPr/>
      </xdr:nvSpPr>
      <xdr:spPr>
        <a:xfrm>
          <a:off x="4584700" y="128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19080</xdr:rowOff>
    </xdr:from>
    <xdr:ext cx="599010" cy="259045"/>
    <xdr:sp macro="" textlink="">
      <xdr:nvSpPr>
        <xdr:cNvPr id="196" name="民生費該当値テキスト"/>
        <xdr:cNvSpPr txBox="1"/>
      </xdr:nvSpPr>
      <xdr:spPr>
        <a:xfrm>
          <a:off x="4686300" y="1270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26529</xdr:rowOff>
    </xdr:from>
    <xdr:to>
      <xdr:col>20</xdr:col>
      <xdr:colOff>38100</xdr:colOff>
      <xdr:row>75</xdr:row>
      <xdr:rowOff>128129</xdr:rowOff>
    </xdr:to>
    <xdr:sp macro="" textlink="">
      <xdr:nvSpPr>
        <xdr:cNvPr id="197" name="楕円 196"/>
        <xdr:cNvSpPr/>
      </xdr:nvSpPr>
      <xdr:spPr>
        <a:xfrm>
          <a:off x="3746500" y="12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144656</xdr:rowOff>
    </xdr:from>
    <xdr:ext cx="599010" cy="259045"/>
    <xdr:sp macro="" textlink="">
      <xdr:nvSpPr>
        <xdr:cNvPr id="198" name="テキスト ボックス 197"/>
        <xdr:cNvSpPr txBox="1"/>
      </xdr:nvSpPr>
      <xdr:spPr>
        <a:xfrm>
          <a:off x="3497795" y="126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39454</xdr:rowOff>
    </xdr:from>
    <xdr:to>
      <xdr:col>15</xdr:col>
      <xdr:colOff>101600</xdr:colOff>
      <xdr:row>75</xdr:row>
      <xdr:rowOff>141054</xdr:rowOff>
    </xdr:to>
    <xdr:sp macro="" textlink="">
      <xdr:nvSpPr>
        <xdr:cNvPr id="199" name="楕円 198"/>
        <xdr:cNvSpPr/>
      </xdr:nvSpPr>
      <xdr:spPr>
        <a:xfrm>
          <a:off x="2857500" y="128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157581</xdr:rowOff>
    </xdr:from>
    <xdr:ext cx="599010" cy="259045"/>
    <xdr:sp macro="" textlink="">
      <xdr:nvSpPr>
        <xdr:cNvPr id="200" name="テキスト ボックス 199"/>
        <xdr:cNvSpPr txBox="1"/>
      </xdr:nvSpPr>
      <xdr:spPr>
        <a:xfrm>
          <a:off x="2608795" y="1267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95745</xdr:rowOff>
    </xdr:from>
    <xdr:to>
      <xdr:col>10</xdr:col>
      <xdr:colOff>165100</xdr:colOff>
      <xdr:row>76</xdr:row>
      <xdr:rowOff>25895</xdr:rowOff>
    </xdr:to>
    <xdr:sp macro="" textlink="">
      <xdr:nvSpPr>
        <xdr:cNvPr id="201" name="楕円 200"/>
        <xdr:cNvSpPr/>
      </xdr:nvSpPr>
      <xdr:spPr>
        <a:xfrm>
          <a:off x="1968500" y="12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42422</xdr:rowOff>
    </xdr:from>
    <xdr:ext cx="599010" cy="259045"/>
    <xdr:sp macro="" textlink="">
      <xdr:nvSpPr>
        <xdr:cNvPr id="202" name="テキスト ボックス 201"/>
        <xdr:cNvSpPr txBox="1"/>
      </xdr:nvSpPr>
      <xdr:spPr>
        <a:xfrm>
          <a:off x="1719795" y="1272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45932</xdr:rowOff>
    </xdr:from>
    <xdr:to>
      <xdr:col>6</xdr:col>
      <xdr:colOff>38100</xdr:colOff>
      <xdr:row>75</xdr:row>
      <xdr:rowOff>147532</xdr:rowOff>
    </xdr:to>
    <xdr:sp macro="" textlink="">
      <xdr:nvSpPr>
        <xdr:cNvPr id="203" name="楕円 202"/>
        <xdr:cNvSpPr/>
      </xdr:nvSpPr>
      <xdr:spPr>
        <a:xfrm>
          <a:off x="1079500" y="1290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164059</xdr:rowOff>
    </xdr:from>
    <xdr:ext cx="599010" cy="259045"/>
    <xdr:sp macro="" textlink="">
      <xdr:nvSpPr>
        <xdr:cNvPr id="204" name="テキスト ボックス 203"/>
        <xdr:cNvSpPr txBox="1"/>
      </xdr:nvSpPr>
      <xdr:spPr>
        <a:xfrm>
          <a:off x="830795" y="1267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45386</xdr:rowOff>
    </xdr:from>
    <xdr:to>
      <xdr:col>24</xdr:col>
      <xdr:colOff>63500</xdr:colOff>
      <xdr:row>96</xdr:row>
      <xdr:rowOff>94709</xdr:rowOff>
    </xdr:to>
    <xdr:cxnSp macro="">
      <xdr:nvCxnSpPr>
        <xdr:cNvPr id="235" name="直線コネクタ 234"/>
        <xdr:cNvCxnSpPr/>
      </xdr:nvCxnSpPr>
      <xdr:spPr>
        <a:xfrm flipV="1">
          <a:off x="3797300" y="16504586"/>
          <a:ext cx="838200" cy="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94709</xdr:rowOff>
    </xdr:from>
    <xdr:to>
      <xdr:col>19</xdr:col>
      <xdr:colOff>177800</xdr:colOff>
      <xdr:row>96</xdr:row>
      <xdr:rowOff>150890</xdr:rowOff>
    </xdr:to>
    <xdr:cxnSp macro="">
      <xdr:nvCxnSpPr>
        <xdr:cNvPr id="238" name="直線コネクタ 237"/>
        <xdr:cNvCxnSpPr/>
      </xdr:nvCxnSpPr>
      <xdr:spPr>
        <a:xfrm flipV="1">
          <a:off x="2908300" y="16553909"/>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150890</xdr:rowOff>
    </xdr:from>
    <xdr:to>
      <xdr:col>15</xdr:col>
      <xdr:colOff>50800</xdr:colOff>
      <xdr:row>97</xdr:row>
      <xdr:rowOff>2704</xdr:rowOff>
    </xdr:to>
    <xdr:cxnSp macro="">
      <xdr:nvCxnSpPr>
        <xdr:cNvPr id="241" name="直線コネクタ 240"/>
        <xdr:cNvCxnSpPr/>
      </xdr:nvCxnSpPr>
      <xdr:spPr>
        <a:xfrm flipV="1">
          <a:off x="2019300" y="16610090"/>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2704</xdr:rowOff>
    </xdr:from>
    <xdr:to>
      <xdr:col>10</xdr:col>
      <xdr:colOff>114300</xdr:colOff>
      <xdr:row>97</xdr:row>
      <xdr:rowOff>38343</xdr:rowOff>
    </xdr:to>
    <xdr:cxnSp macro="">
      <xdr:nvCxnSpPr>
        <xdr:cNvPr id="244" name="直線コネクタ 243"/>
        <xdr:cNvCxnSpPr/>
      </xdr:nvCxnSpPr>
      <xdr:spPr>
        <a:xfrm flipV="1">
          <a:off x="1130300" y="16633354"/>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166036</xdr:rowOff>
    </xdr:from>
    <xdr:to>
      <xdr:col>24</xdr:col>
      <xdr:colOff>114300</xdr:colOff>
      <xdr:row>96</xdr:row>
      <xdr:rowOff>96186</xdr:rowOff>
    </xdr:to>
    <xdr:sp macro="" textlink="">
      <xdr:nvSpPr>
        <xdr:cNvPr id="254" name="楕円 253"/>
        <xdr:cNvSpPr/>
      </xdr:nvSpPr>
      <xdr:spPr>
        <a:xfrm>
          <a:off x="4584700" y="164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144463</xdr:rowOff>
    </xdr:from>
    <xdr:ext cx="534377" cy="259045"/>
    <xdr:sp macro="" textlink="">
      <xdr:nvSpPr>
        <xdr:cNvPr id="255" name="衛生費該当値テキスト"/>
        <xdr:cNvSpPr txBox="1"/>
      </xdr:nvSpPr>
      <xdr:spPr>
        <a:xfrm>
          <a:off x="4686300" y="164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43909</xdr:rowOff>
    </xdr:from>
    <xdr:to>
      <xdr:col>20</xdr:col>
      <xdr:colOff>38100</xdr:colOff>
      <xdr:row>96</xdr:row>
      <xdr:rowOff>145509</xdr:rowOff>
    </xdr:to>
    <xdr:sp macro="" textlink="">
      <xdr:nvSpPr>
        <xdr:cNvPr id="256" name="楕円 255"/>
        <xdr:cNvSpPr/>
      </xdr:nvSpPr>
      <xdr:spPr>
        <a:xfrm>
          <a:off x="3746500" y="165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136636</xdr:rowOff>
    </xdr:from>
    <xdr:ext cx="534377" cy="259045"/>
    <xdr:sp macro="" textlink="">
      <xdr:nvSpPr>
        <xdr:cNvPr id="257" name="テキスト ボックス 256"/>
        <xdr:cNvSpPr txBox="1"/>
      </xdr:nvSpPr>
      <xdr:spPr>
        <a:xfrm>
          <a:off x="3530111" y="165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100090</xdr:rowOff>
    </xdr:from>
    <xdr:to>
      <xdr:col>15</xdr:col>
      <xdr:colOff>101600</xdr:colOff>
      <xdr:row>97</xdr:row>
      <xdr:rowOff>30240</xdr:rowOff>
    </xdr:to>
    <xdr:sp macro="" textlink="">
      <xdr:nvSpPr>
        <xdr:cNvPr id="258" name="楕円 257"/>
        <xdr:cNvSpPr/>
      </xdr:nvSpPr>
      <xdr:spPr>
        <a:xfrm>
          <a:off x="2857500" y="165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21367</xdr:rowOff>
    </xdr:from>
    <xdr:ext cx="534377" cy="259045"/>
    <xdr:sp macro="" textlink="">
      <xdr:nvSpPr>
        <xdr:cNvPr id="259" name="テキスト ボックス 258"/>
        <xdr:cNvSpPr txBox="1"/>
      </xdr:nvSpPr>
      <xdr:spPr>
        <a:xfrm>
          <a:off x="2641111" y="166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123354</xdr:rowOff>
    </xdr:from>
    <xdr:to>
      <xdr:col>10</xdr:col>
      <xdr:colOff>165100</xdr:colOff>
      <xdr:row>97</xdr:row>
      <xdr:rowOff>53504</xdr:rowOff>
    </xdr:to>
    <xdr:sp macro="" textlink="">
      <xdr:nvSpPr>
        <xdr:cNvPr id="260" name="楕円 259"/>
        <xdr:cNvSpPr/>
      </xdr:nvSpPr>
      <xdr:spPr>
        <a:xfrm>
          <a:off x="1968500" y="165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44631</xdr:rowOff>
    </xdr:from>
    <xdr:ext cx="534377" cy="259045"/>
    <xdr:sp macro="" textlink="">
      <xdr:nvSpPr>
        <xdr:cNvPr id="261" name="テキスト ボックス 260"/>
        <xdr:cNvSpPr txBox="1"/>
      </xdr:nvSpPr>
      <xdr:spPr>
        <a:xfrm>
          <a:off x="1752111" y="166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158993</xdr:rowOff>
    </xdr:from>
    <xdr:to>
      <xdr:col>6</xdr:col>
      <xdr:colOff>38100</xdr:colOff>
      <xdr:row>97</xdr:row>
      <xdr:rowOff>89143</xdr:rowOff>
    </xdr:to>
    <xdr:sp macro="" textlink="">
      <xdr:nvSpPr>
        <xdr:cNvPr id="262" name="楕円 261"/>
        <xdr:cNvSpPr/>
      </xdr:nvSpPr>
      <xdr:spPr>
        <a:xfrm>
          <a:off x="1079500" y="166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80270</xdr:rowOff>
    </xdr:from>
    <xdr:ext cx="534377" cy="259045"/>
    <xdr:sp macro="" textlink="">
      <xdr:nvSpPr>
        <xdr:cNvPr id="263" name="テキスト ボックス 262"/>
        <xdr:cNvSpPr txBox="1"/>
      </xdr:nvSpPr>
      <xdr:spPr>
        <a:xfrm>
          <a:off x="863111" y="167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151130</xdr:rowOff>
    </xdr:from>
    <xdr:to>
      <xdr:col>55</xdr:col>
      <xdr:colOff>0</xdr:colOff>
      <xdr:row>38</xdr:row>
      <xdr:rowOff>152763</xdr:rowOff>
    </xdr:to>
    <xdr:cxnSp macro="">
      <xdr:nvCxnSpPr>
        <xdr:cNvPr id="294" name="直線コネクタ 293"/>
        <xdr:cNvCxnSpPr/>
      </xdr:nvCxnSpPr>
      <xdr:spPr>
        <a:xfrm flipV="1">
          <a:off x="9639300" y="66662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152763</xdr:rowOff>
    </xdr:from>
    <xdr:to>
      <xdr:col>50</xdr:col>
      <xdr:colOff>114300</xdr:colOff>
      <xdr:row>38</xdr:row>
      <xdr:rowOff>167132</xdr:rowOff>
    </xdr:to>
    <xdr:cxnSp macro="">
      <xdr:nvCxnSpPr>
        <xdr:cNvPr id="297" name="直線コネクタ 296"/>
        <xdr:cNvCxnSpPr/>
      </xdr:nvCxnSpPr>
      <xdr:spPr>
        <a:xfrm flipV="1">
          <a:off x="8750300" y="666786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167132</xdr:rowOff>
    </xdr:from>
    <xdr:to>
      <xdr:col>45</xdr:col>
      <xdr:colOff>177800</xdr:colOff>
      <xdr:row>38</xdr:row>
      <xdr:rowOff>169091</xdr:rowOff>
    </xdr:to>
    <xdr:cxnSp macro="">
      <xdr:nvCxnSpPr>
        <xdr:cNvPr id="300" name="直線コネクタ 299"/>
        <xdr:cNvCxnSpPr/>
      </xdr:nvCxnSpPr>
      <xdr:spPr>
        <a:xfrm flipV="1">
          <a:off x="7861300" y="668223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169091</xdr:rowOff>
    </xdr:from>
    <xdr:to>
      <xdr:col>41</xdr:col>
      <xdr:colOff>50800</xdr:colOff>
      <xdr:row>38</xdr:row>
      <xdr:rowOff>170397</xdr:rowOff>
    </xdr:to>
    <xdr:cxnSp macro="">
      <xdr:nvCxnSpPr>
        <xdr:cNvPr id="303" name="直線コネクタ 302"/>
        <xdr:cNvCxnSpPr/>
      </xdr:nvCxnSpPr>
      <xdr:spPr>
        <a:xfrm flipV="1">
          <a:off x="6972300" y="668419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100330</xdr:rowOff>
    </xdr:from>
    <xdr:to>
      <xdr:col>55</xdr:col>
      <xdr:colOff>50800</xdr:colOff>
      <xdr:row>39</xdr:row>
      <xdr:rowOff>30480</xdr:rowOff>
    </xdr:to>
    <xdr:sp macro="" textlink="">
      <xdr:nvSpPr>
        <xdr:cNvPr id="313" name="楕円 312"/>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15257</xdr:rowOff>
    </xdr:from>
    <xdr:ext cx="378565" cy="259045"/>
    <xdr:sp macro="" textlink="">
      <xdr:nvSpPr>
        <xdr:cNvPr id="314" name="労働費該当値テキスト"/>
        <xdr:cNvSpPr txBox="1"/>
      </xdr:nvSpPr>
      <xdr:spPr>
        <a:xfrm>
          <a:off x="10528300"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101963</xdr:rowOff>
    </xdr:from>
    <xdr:to>
      <xdr:col>50</xdr:col>
      <xdr:colOff>165100</xdr:colOff>
      <xdr:row>39</xdr:row>
      <xdr:rowOff>32113</xdr:rowOff>
    </xdr:to>
    <xdr:sp macro="" textlink="">
      <xdr:nvSpPr>
        <xdr:cNvPr id="315" name="楕円 314"/>
        <xdr:cNvSpPr/>
      </xdr:nvSpPr>
      <xdr:spPr>
        <a:xfrm>
          <a:off x="9588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23240</xdr:rowOff>
    </xdr:from>
    <xdr:ext cx="378565" cy="259045"/>
    <xdr:sp macro="" textlink="">
      <xdr:nvSpPr>
        <xdr:cNvPr id="316" name="テキスト ボックス 315"/>
        <xdr:cNvSpPr txBox="1"/>
      </xdr:nvSpPr>
      <xdr:spPr>
        <a:xfrm>
          <a:off x="9450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116332</xdr:rowOff>
    </xdr:from>
    <xdr:to>
      <xdr:col>46</xdr:col>
      <xdr:colOff>38100</xdr:colOff>
      <xdr:row>39</xdr:row>
      <xdr:rowOff>46482</xdr:rowOff>
    </xdr:to>
    <xdr:sp macro="" textlink="">
      <xdr:nvSpPr>
        <xdr:cNvPr id="317" name="楕円 316"/>
        <xdr:cNvSpPr/>
      </xdr:nvSpPr>
      <xdr:spPr>
        <a:xfrm>
          <a:off x="86995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37609</xdr:rowOff>
    </xdr:from>
    <xdr:ext cx="378565" cy="259045"/>
    <xdr:sp macro="" textlink="">
      <xdr:nvSpPr>
        <xdr:cNvPr id="318" name="テキスト ボックス 317"/>
        <xdr:cNvSpPr txBox="1"/>
      </xdr:nvSpPr>
      <xdr:spPr>
        <a:xfrm>
          <a:off x="8561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118291</xdr:rowOff>
    </xdr:from>
    <xdr:to>
      <xdr:col>41</xdr:col>
      <xdr:colOff>101600</xdr:colOff>
      <xdr:row>39</xdr:row>
      <xdr:rowOff>48441</xdr:rowOff>
    </xdr:to>
    <xdr:sp macro="" textlink="">
      <xdr:nvSpPr>
        <xdr:cNvPr id="319" name="楕円 318"/>
        <xdr:cNvSpPr/>
      </xdr:nvSpPr>
      <xdr:spPr>
        <a:xfrm>
          <a:off x="7810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39568</xdr:rowOff>
    </xdr:from>
    <xdr:ext cx="378565" cy="259045"/>
    <xdr:sp macro="" textlink="">
      <xdr:nvSpPr>
        <xdr:cNvPr id="320" name="テキスト ボックス 319"/>
        <xdr:cNvSpPr txBox="1"/>
      </xdr:nvSpPr>
      <xdr:spPr>
        <a:xfrm>
          <a:off x="7672017" y="672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119597</xdr:rowOff>
    </xdr:from>
    <xdr:to>
      <xdr:col>36</xdr:col>
      <xdr:colOff>165100</xdr:colOff>
      <xdr:row>39</xdr:row>
      <xdr:rowOff>49747</xdr:rowOff>
    </xdr:to>
    <xdr:sp macro="" textlink="">
      <xdr:nvSpPr>
        <xdr:cNvPr id="321" name="楕円 320"/>
        <xdr:cNvSpPr/>
      </xdr:nvSpPr>
      <xdr:spPr>
        <a:xfrm>
          <a:off x="6921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40874</xdr:rowOff>
    </xdr:from>
    <xdr:ext cx="378565" cy="259045"/>
    <xdr:sp macro="" textlink="">
      <xdr:nvSpPr>
        <xdr:cNvPr id="322" name="テキスト ボックス 321"/>
        <xdr:cNvSpPr txBox="1"/>
      </xdr:nvSpPr>
      <xdr:spPr>
        <a:xfrm>
          <a:off x="6783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122084</xdr:rowOff>
    </xdr:from>
    <xdr:to>
      <xdr:col>55</xdr:col>
      <xdr:colOff>0</xdr:colOff>
      <xdr:row>57</xdr:row>
      <xdr:rowOff>147413</xdr:rowOff>
    </xdr:to>
    <xdr:cxnSp macro="">
      <xdr:nvCxnSpPr>
        <xdr:cNvPr id="349" name="直線コネクタ 348"/>
        <xdr:cNvCxnSpPr/>
      </xdr:nvCxnSpPr>
      <xdr:spPr>
        <a:xfrm flipV="1">
          <a:off x="9639300" y="9894734"/>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145369</xdr:rowOff>
    </xdr:from>
    <xdr:to>
      <xdr:col>50</xdr:col>
      <xdr:colOff>114300</xdr:colOff>
      <xdr:row>57</xdr:row>
      <xdr:rowOff>147413</xdr:rowOff>
    </xdr:to>
    <xdr:cxnSp macro="">
      <xdr:nvCxnSpPr>
        <xdr:cNvPr id="352" name="直線コネクタ 351"/>
        <xdr:cNvCxnSpPr/>
      </xdr:nvCxnSpPr>
      <xdr:spPr>
        <a:xfrm>
          <a:off x="8750300" y="9918019"/>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135572</xdr:rowOff>
    </xdr:from>
    <xdr:to>
      <xdr:col>45</xdr:col>
      <xdr:colOff>177800</xdr:colOff>
      <xdr:row>57</xdr:row>
      <xdr:rowOff>145369</xdr:rowOff>
    </xdr:to>
    <xdr:cxnSp macro="">
      <xdr:nvCxnSpPr>
        <xdr:cNvPr id="355" name="直線コネクタ 354"/>
        <xdr:cNvCxnSpPr/>
      </xdr:nvCxnSpPr>
      <xdr:spPr>
        <a:xfrm>
          <a:off x="7861300" y="99082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135572</xdr:rowOff>
    </xdr:from>
    <xdr:to>
      <xdr:col>41</xdr:col>
      <xdr:colOff>50800</xdr:colOff>
      <xdr:row>57</xdr:row>
      <xdr:rowOff>151523</xdr:rowOff>
    </xdr:to>
    <xdr:cxnSp macro="">
      <xdr:nvCxnSpPr>
        <xdr:cNvPr id="358" name="直線コネクタ 357"/>
        <xdr:cNvCxnSpPr/>
      </xdr:nvCxnSpPr>
      <xdr:spPr>
        <a:xfrm flipV="1">
          <a:off x="6972300" y="9908222"/>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71284</xdr:rowOff>
    </xdr:from>
    <xdr:to>
      <xdr:col>55</xdr:col>
      <xdr:colOff>50800</xdr:colOff>
      <xdr:row>58</xdr:row>
      <xdr:rowOff>1434</xdr:rowOff>
    </xdr:to>
    <xdr:sp macro="" textlink="">
      <xdr:nvSpPr>
        <xdr:cNvPr id="368" name="楕円 367"/>
        <xdr:cNvSpPr/>
      </xdr:nvSpPr>
      <xdr:spPr>
        <a:xfrm>
          <a:off x="10426700" y="98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94161</xdr:rowOff>
    </xdr:from>
    <xdr:ext cx="534377" cy="259045"/>
    <xdr:sp macro="" textlink="">
      <xdr:nvSpPr>
        <xdr:cNvPr id="369" name="農林水産業費該当値テキスト"/>
        <xdr:cNvSpPr txBox="1"/>
      </xdr:nvSpPr>
      <xdr:spPr>
        <a:xfrm>
          <a:off x="10528300" y="96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96613</xdr:rowOff>
    </xdr:from>
    <xdr:to>
      <xdr:col>50</xdr:col>
      <xdr:colOff>165100</xdr:colOff>
      <xdr:row>58</xdr:row>
      <xdr:rowOff>26763</xdr:rowOff>
    </xdr:to>
    <xdr:sp macro="" textlink="">
      <xdr:nvSpPr>
        <xdr:cNvPr id="370" name="楕円 369"/>
        <xdr:cNvSpPr/>
      </xdr:nvSpPr>
      <xdr:spPr>
        <a:xfrm>
          <a:off x="9588500" y="9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43290</xdr:rowOff>
    </xdr:from>
    <xdr:ext cx="534377" cy="259045"/>
    <xdr:sp macro="" textlink="">
      <xdr:nvSpPr>
        <xdr:cNvPr id="371" name="テキスト ボックス 370"/>
        <xdr:cNvSpPr txBox="1"/>
      </xdr:nvSpPr>
      <xdr:spPr>
        <a:xfrm>
          <a:off x="9372111" y="96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94569</xdr:rowOff>
    </xdr:from>
    <xdr:to>
      <xdr:col>46</xdr:col>
      <xdr:colOff>38100</xdr:colOff>
      <xdr:row>58</xdr:row>
      <xdr:rowOff>24719</xdr:rowOff>
    </xdr:to>
    <xdr:sp macro="" textlink="">
      <xdr:nvSpPr>
        <xdr:cNvPr id="372" name="楕円 371"/>
        <xdr:cNvSpPr/>
      </xdr:nvSpPr>
      <xdr:spPr>
        <a:xfrm>
          <a:off x="8699500" y="98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41246</xdr:rowOff>
    </xdr:from>
    <xdr:ext cx="534377" cy="259045"/>
    <xdr:sp macro="" textlink="">
      <xdr:nvSpPr>
        <xdr:cNvPr id="373" name="テキスト ボックス 372"/>
        <xdr:cNvSpPr txBox="1"/>
      </xdr:nvSpPr>
      <xdr:spPr>
        <a:xfrm>
          <a:off x="8483111" y="964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84772</xdr:rowOff>
    </xdr:from>
    <xdr:to>
      <xdr:col>41</xdr:col>
      <xdr:colOff>101600</xdr:colOff>
      <xdr:row>58</xdr:row>
      <xdr:rowOff>14922</xdr:rowOff>
    </xdr:to>
    <xdr:sp macro="" textlink="">
      <xdr:nvSpPr>
        <xdr:cNvPr id="374" name="楕円 373"/>
        <xdr:cNvSpPr/>
      </xdr:nvSpPr>
      <xdr:spPr>
        <a:xfrm>
          <a:off x="7810500" y="98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31449</xdr:rowOff>
    </xdr:from>
    <xdr:ext cx="534377" cy="259045"/>
    <xdr:sp macro="" textlink="">
      <xdr:nvSpPr>
        <xdr:cNvPr id="375" name="テキスト ボックス 374"/>
        <xdr:cNvSpPr txBox="1"/>
      </xdr:nvSpPr>
      <xdr:spPr>
        <a:xfrm>
          <a:off x="7594111" y="96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100723</xdr:rowOff>
    </xdr:from>
    <xdr:to>
      <xdr:col>36</xdr:col>
      <xdr:colOff>165100</xdr:colOff>
      <xdr:row>58</xdr:row>
      <xdr:rowOff>30873</xdr:rowOff>
    </xdr:to>
    <xdr:sp macro="" textlink="">
      <xdr:nvSpPr>
        <xdr:cNvPr id="376" name="楕円 375"/>
        <xdr:cNvSpPr/>
      </xdr:nvSpPr>
      <xdr:spPr>
        <a:xfrm>
          <a:off x="6921500" y="98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47400</xdr:rowOff>
    </xdr:from>
    <xdr:ext cx="534377" cy="259045"/>
    <xdr:sp macro="" textlink="">
      <xdr:nvSpPr>
        <xdr:cNvPr id="377" name="テキスト ボックス 376"/>
        <xdr:cNvSpPr txBox="1"/>
      </xdr:nvSpPr>
      <xdr:spPr>
        <a:xfrm>
          <a:off x="6705111" y="9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77927</xdr:rowOff>
    </xdr:from>
    <xdr:to>
      <xdr:col>55</xdr:col>
      <xdr:colOff>0</xdr:colOff>
      <xdr:row>77</xdr:row>
      <xdr:rowOff>95808</xdr:rowOff>
    </xdr:to>
    <xdr:cxnSp macro="">
      <xdr:nvCxnSpPr>
        <xdr:cNvPr id="402" name="直線コネクタ 401"/>
        <xdr:cNvCxnSpPr/>
      </xdr:nvCxnSpPr>
      <xdr:spPr>
        <a:xfrm flipV="1">
          <a:off x="9639300" y="13279577"/>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95808</xdr:rowOff>
    </xdr:from>
    <xdr:to>
      <xdr:col>50</xdr:col>
      <xdr:colOff>114300</xdr:colOff>
      <xdr:row>77</xdr:row>
      <xdr:rowOff>126515</xdr:rowOff>
    </xdr:to>
    <xdr:cxnSp macro="">
      <xdr:nvCxnSpPr>
        <xdr:cNvPr id="405" name="直線コネクタ 404"/>
        <xdr:cNvCxnSpPr/>
      </xdr:nvCxnSpPr>
      <xdr:spPr>
        <a:xfrm flipV="1">
          <a:off x="8750300" y="13297458"/>
          <a:ext cx="889000" cy="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107468</xdr:rowOff>
    </xdr:from>
    <xdr:to>
      <xdr:col>45</xdr:col>
      <xdr:colOff>177800</xdr:colOff>
      <xdr:row>77</xdr:row>
      <xdr:rowOff>126515</xdr:rowOff>
    </xdr:to>
    <xdr:cxnSp macro="">
      <xdr:nvCxnSpPr>
        <xdr:cNvPr id="408" name="直線コネクタ 407"/>
        <xdr:cNvCxnSpPr/>
      </xdr:nvCxnSpPr>
      <xdr:spPr>
        <a:xfrm>
          <a:off x="7861300" y="13309118"/>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25617</xdr:rowOff>
    </xdr:from>
    <xdr:to>
      <xdr:col>41</xdr:col>
      <xdr:colOff>50800</xdr:colOff>
      <xdr:row>77</xdr:row>
      <xdr:rowOff>107468</xdr:rowOff>
    </xdr:to>
    <xdr:cxnSp macro="">
      <xdr:nvCxnSpPr>
        <xdr:cNvPr id="411" name="直線コネクタ 410"/>
        <xdr:cNvCxnSpPr/>
      </xdr:nvCxnSpPr>
      <xdr:spPr>
        <a:xfrm>
          <a:off x="6972300" y="13227267"/>
          <a:ext cx="889000" cy="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27127</xdr:rowOff>
    </xdr:from>
    <xdr:to>
      <xdr:col>55</xdr:col>
      <xdr:colOff>50800</xdr:colOff>
      <xdr:row>77</xdr:row>
      <xdr:rowOff>128727</xdr:rowOff>
    </xdr:to>
    <xdr:sp macro="" textlink="">
      <xdr:nvSpPr>
        <xdr:cNvPr id="421" name="楕円 420"/>
        <xdr:cNvSpPr/>
      </xdr:nvSpPr>
      <xdr:spPr>
        <a:xfrm>
          <a:off x="10426700" y="132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113504</xdr:rowOff>
    </xdr:from>
    <xdr:ext cx="534377" cy="259045"/>
    <xdr:sp macro="" textlink="">
      <xdr:nvSpPr>
        <xdr:cNvPr id="422" name="商工費該当値テキスト"/>
        <xdr:cNvSpPr txBox="1"/>
      </xdr:nvSpPr>
      <xdr:spPr>
        <a:xfrm>
          <a:off x="10528300" y="131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45008</xdr:rowOff>
    </xdr:from>
    <xdr:to>
      <xdr:col>50</xdr:col>
      <xdr:colOff>165100</xdr:colOff>
      <xdr:row>77</xdr:row>
      <xdr:rowOff>146608</xdr:rowOff>
    </xdr:to>
    <xdr:sp macro="" textlink="">
      <xdr:nvSpPr>
        <xdr:cNvPr id="423" name="楕円 422"/>
        <xdr:cNvSpPr/>
      </xdr:nvSpPr>
      <xdr:spPr>
        <a:xfrm>
          <a:off x="9588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137735</xdr:rowOff>
    </xdr:from>
    <xdr:ext cx="534377" cy="259045"/>
    <xdr:sp macro="" textlink="">
      <xdr:nvSpPr>
        <xdr:cNvPr id="424" name="テキスト ボックス 423"/>
        <xdr:cNvSpPr txBox="1"/>
      </xdr:nvSpPr>
      <xdr:spPr>
        <a:xfrm>
          <a:off x="9372111" y="133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75715</xdr:rowOff>
    </xdr:from>
    <xdr:to>
      <xdr:col>46</xdr:col>
      <xdr:colOff>38100</xdr:colOff>
      <xdr:row>78</xdr:row>
      <xdr:rowOff>5865</xdr:rowOff>
    </xdr:to>
    <xdr:sp macro="" textlink="">
      <xdr:nvSpPr>
        <xdr:cNvPr id="425" name="楕円 424"/>
        <xdr:cNvSpPr/>
      </xdr:nvSpPr>
      <xdr:spPr>
        <a:xfrm>
          <a:off x="8699500" y="132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168442</xdr:rowOff>
    </xdr:from>
    <xdr:ext cx="534377" cy="259045"/>
    <xdr:sp macro="" textlink="">
      <xdr:nvSpPr>
        <xdr:cNvPr id="426" name="テキスト ボックス 425"/>
        <xdr:cNvSpPr txBox="1"/>
      </xdr:nvSpPr>
      <xdr:spPr>
        <a:xfrm>
          <a:off x="8483111" y="13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56668</xdr:rowOff>
    </xdr:from>
    <xdr:to>
      <xdr:col>41</xdr:col>
      <xdr:colOff>101600</xdr:colOff>
      <xdr:row>77</xdr:row>
      <xdr:rowOff>158268</xdr:rowOff>
    </xdr:to>
    <xdr:sp macro="" textlink="">
      <xdr:nvSpPr>
        <xdr:cNvPr id="427" name="楕円 426"/>
        <xdr:cNvSpPr/>
      </xdr:nvSpPr>
      <xdr:spPr>
        <a:xfrm>
          <a:off x="7810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149395</xdr:rowOff>
    </xdr:from>
    <xdr:ext cx="534377" cy="259045"/>
    <xdr:sp macro="" textlink="">
      <xdr:nvSpPr>
        <xdr:cNvPr id="428" name="テキスト ボックス 427"/>
        <xdr:cNvSpPr txBox="1"/>
      </xdr:nvSpPr>
      <xdr:spPr>
        <a:xfrm>
          <a:off x="7594111" y="133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146267</xdr:rowOff>
    </xdr:from>
    <xdr:to>
      <xdr:col>36</xdr:col>
      <xdr:colOff>165100</xdr:colOff>
      <xdr:row>77</xdr:row>
      <xdr:rowOff>76417</xdr:rowOff>
    </xdr:to>
    <xdr:sp macro="" textlink="">
      <xdr:nvSpPr>
        <xdr:cNvPr id="429" name="楕円 428"/>
        <xdr:cNvSpPr/>
      </xdr:nvSpPr>
      <xdr:spPr>
        <a:xfrm>
          <a:off x="6921500" y="131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92944</xdr:rowOff>
    </xdr:from>
    <xdr:ext cx="534377" cy="259045"/>
    <xdr:sp macro="" textlink="">
      <xdr:nvSpPr>
        <xdr:cNvPr id="430" name="テキスト ボックス 429"/>
        <xdr:cNvSpPr txBox="1"/>
      </xdr:nvSpPr>
      <xdr:spPr>
        <a:xfrm>
          <a:off x="6705111" y="129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40683</xdr:rowOff>
    </xdr:from>
    <xdr:to>
      <xdr:col>55</xdr:col>
      <xdr:colOff>0</xdr:colOff>
      <xdr:row>95</xdr:row>
      <xdr:rowOff>138557</xdr:rowOff>
    </xdr:to>
    <xdr:cxnSp macro="">
      <xdr:nvCxnSpPr>
        <xdr:cNvPr id="461" name="直線コネクタ 460"/>
        <xdr:cNvCxnSpPr/>
      </xdr:nvCxnSpPr>
      <xdr:spPr>
        <a:xfrm flipV="1">
          <a:off x="9639300" y="16328433"/>
          <a:ext cx="838200" cy="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88581</xdr:rowOff>
    </xdr:from>
    <xdr:to>
      <xdr:col>50</xdr:col>
      <xdr:colOff>114300</xdr:colOff>
      <xdr:row>95</xdr:row>
      <xdr:rowOff>138557</xdr:rowOff>
    </xdr:to>
    <xdr:cxnSp macro="">
      <xdr:nvCxnSpPr>
        <xdr:cNvPr id="464" name="直線コネクタ 463"/>
        <xdr:cNvCxnSpPr/>
      </xdr:nvCxnSpPr>
      <xdr:spPr>
        <a:xfrm>
          <a:off x="8750300" y="16376331"/>
          <a:ext cx="889000" cy="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49219</xdr:rowOff>
    </xdr:from>
    <xdr:to>
      <xdr:col>45</xdr:col>
      <xdr:colOff>177800</xdr:colOff>
      <xdr:row>95</xdr:row>
      <xdr:rowOff>88581</xdr:rowOff>
    </xdr:to>
    <xdr:cxnSp macro="">
      <xdr:nvCxnSpPr>
        <xdr:cNvPr id="467" name="直線コネクタ 466"/>
        <xdr:cNvCxnSpPr/>
      </xdr:nvCxnSpPr>
      <xdr:spPr>
        <a:xfrm>
          <a:off x="7861300" y="16336969"/>
          <a:ext cx="8890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49219</xdr:rowOff>
    </xdr:from>
    <xdr:to>
      <xdr:col>41</xdr:col>
      <xdr:colOff>50800</xdr:colOff>
      <xdr:row>96</xdr:row>
      <xdr:rowOff>101012</xdr:rowOff>
    </xdr:to>
    <xdr:cxnSp macro="">
      <xdr:nvCxnSpPr>
        <xdr:cNvPr id="470" name="直線コネクタ 469"/>
        <xdr:cNvCxnSpPr/>
      </xdr:nvCxnSpPr>
      <xdr:spPr>
        <a:xfrm flipV="1">
          <a:off x="6972300" y="16336969"/>
          <a:ext cx="889000" cy="2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161333</xdr:rowOff>
    </xdr:from>
    <xdr:to>
      <xdr:col>55</xdr:col>
      <xdr:colOff>50800</xdr:colOff>
      <xdr:row>95</xdr:row>
      <xdr:rowOff>91483</xdr:rowOff>
    </xdr:to>
    <xdr:sp macro="" textlink="">
      <xdr:nvSpPr>
        <xdr:cNvPr id="480" name="楕円 479"/>
        <xdr:cNvSpPr/>
      </xdr:nvSpPr>
      <xdr:spPr>
        <a:xfrm>
          <a:off x="10426700" y="162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12760</xdr:rowOff>
    </xdr:from>
    <xdr:ext cx="534377" cy="259045"/>
    <xdr:sp macro="" textlink="">
      <xdr:nvSpPr>
        <xdr:cNvPr id="481" name="土木費該当値テキスト"/>
        <xdr:cNvSpPr txBox="1"/>
      </xdr:nvSpPr>
      <xdr:spPr>
        <a:xfrm>
          <a:off x="10528300" y="161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87757</xdr:rowOff>
    </xdr:from>
    <xdr:to>
      <xdr:col>50</xdr:col>
      <xdr:colOff>165100</xdr:colOff>
      <xdr:row>96</xdr:row>
      <xdr:rowOff>17907</xdr:rowOff>
    </xdr:to>
    <xdr:sp macro="" textlink="">
      <xdr:nvSpPr>
        <xdr:cNvPr id="482" name="楕円 481"/>
        <xdr:cNvSpPr/>
      </xdr:nvSpPr>
      <xdr:spPr>
        <a:xfrm>
          <a:off x="9588500" y="163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34434</xdr:rowOff>
    </xdr:from>
    <xdr:ext cx="534377" cy="259045"/>
    <xdr:sp macro="" textlink="">
      <xdr:nvSpPr>
        <xdr:cNvPr id="483" name="テキスト ボックス 482"/>
        <xdr:cNvSpPr txBox="1"/>
      </xdr:nvSpPr>
      <xdr:spPr>
        <a:xfrm>
          <a:off x="9372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37781</xdr:rowOff>
    </xdr:from>
    <xdr:to>
      <xdr:col>46</xdr:col>
      <xdr:colOff>38100</xdr:colOff>
      <xdr:row>95</xdr:row>
      <xdr:rowOff>139381</xdr:rowOff>
    </xdr:to>
    <xdr:sp macro="" textlink="">
      <xdr:nvSpPr>
        <xdr:cNvPr id="484" name="楕円 483"/>
        <xdr:cNvSpPr/>
      </xdr:nvSpPr>
      <xdr:spPr>
        <a:xfrm>
          <a:off x="8699500" y="163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155908</xdr:rowOff>
    </xdr:from>
    <xdr:ext cx="534377" cy="259045"/>
    <xdr:sp macro="" textlink="">
      <xdr:nvSpPr>
        <xdr:cNvPr id="485" name="テキスト ボックス 484"/>
        <xdr:cNvSpPr txBox="1"/>
      </xdr:nvSpPr>
      <xdr:spPr>
        <a:xfrm>
          <a:off x="8483111" y="161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169869</xdr:rowOff>
    </xdr:from>
    <xdr:to>
      <xdr:col>41</xdr:col>
      <xdr:colOff>101600</xdr:colOff>
      <xdr:row>95</xdr:row>
      <xdr:rowOff>100019</xdr:rowOff>
    </xdr:to>
    <xdr:sp macro="" textlink="">
      <xdr:nvSpPr>
        <xdr:cNvPr id="486" name="楕円 485"/>
        <xdr:cNvSpPr/>
      </xdr:nvSpPr>
      <xdr:spPr>
        <a:xfrm>
          <a:off x="7810500" y="162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116546</xdr:rowOff>
    </xdr:from>
    <xdr:ext cx="534377" cy="259045"/>
    <xdr:sp macro="" textlink="">
      <xdr:nvSpPr>
        <xdr:cNvPr id="487" name="テキスト ボックス 486"/>
        <xdr:cNvSpPr txBox="1"/>
      </xdr:nvSpPr>
      <xdr:spPr>
        <a:xfrm>
          <a:off x="7594111" y="160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50212</xdr:rowOff>
    </xdr:from>
    <xdr:to>
      <xdr:col>36</xdr:col>
      <xdr:colOff>165100</xdr:colOff>
      <xdr:row>96</xdr:row>
      <xdr:rowOff>151812</xdr:rowOff>
    </xdr:to>
    <xdr:sp macro="" textlink="">
      <xdr:nvSpPr>
        <xdr:cNvPr id="488" name="楕円 487"/>
        <xdr:cNvSpPr/>
      </xdr:nvSpPr>
      <xdr:spPr>
        <a:xfrm>
          <a:off x="6921500" y="165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142939</xdr:rowOff>
    </xdr:from>
    <xdr:ext cx="534377" cy="259045"/>
    <xdr:sp macro="" textlink="">
      <xdr:nvSpPr>
        <xdr:cNvPr id="489" name="テキスト ボックス 488"/>
        <xdr:cNvSpPr txBox="1"/>
      </xdr:nvSpPr>
      <xdr:spPr>
        <a:xfrm>
          <a:off x="6705111" y="1660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70483</xdr:rowOff>
    </xdr:from>
    <xdr:to>
      <xdr:col>85</xdr:col>
      <xdr:colOff>127000</xdr:colOff>
      <xdr:row>36</xdr:row>
      <xdr:rowOff>92984</xdr:rowOff>
    </xdr:to>
    <xdr:cxnSp macro="">
      <xdr:nvCxnSpPr>
        <xdr:cNvPr id="520" name="直線コネクタ 519"/>
        <xdr:cNvCxnSpPr/>
      </xdr:nvCxnSpPr>
      <xdr:spPr>
        <a:xfrm flipV="1">
          <a:off x="15481300" y="6242683"/>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92984</xdr:rowOff>
    </xdr:from>
    <xdr:to>
      <xdr:col>81</xdr:col>
      <xdr:colOff>50800</xdr:colOff>
      <xdr:row>36</xdr:row>
      <xdr:rowOff>114570</xdr:rowOff>
    </xdr:to>
    <xdr:cxnSp macro="">
      <xdr:nvCxnSpPr>
        <xdr:cNvPr id="523" name="直線コネクタ 522"/>
        <xdr:cNvCxnSpPr/>
      </xdr:nvCxnSpPr>
      <xdr:spPr>
        <a:xfrm flipV="1">
          <a:off x="14592300" y="6265184"/>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151881</xdr:rowOff>
    </xdr:from>
    <xdr:to>
      <xdr:col>76</xdr:col>
      <xdr:colOff>114300</xdr:colOff>
      <xdr:row>36</xdr:row>
      <xdr:rowOff>114570</xdr:rowOff>
    </xdr:to>
    <xdr:cxnSp macro="">
      <xdr:nvCxnSpPr>
        <xdr:cNvPr id="526" name="直線コネクタ 525"/>
        <xdr:cNvCxnSpPr/>
      </xdr:nvCxnSpPr>
      <xdr:spPr>
        <a:xfrm>
          <a:off x="13703300" y="6152631"/>
          <a:ext cx="889000" cy="1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47934</xdr:rowOff>
    </xdr:from>
    <xdr:to>
      <xdr:col>71</xdr:col>
      <xdr:colOff>177800</xdr:colOff>
      <xdr:row>35</xdr:row>
      <xdr:rowOff>151881</xdr:rowOff>
    </xdr:to>
    <xdr:cxnSp macro="">
      <xdr:nvCxnSpPr>
        <xdr:cNvPr id="529" name="直線コネクタ 528"/>
        <xdr:cNvCxnSpPr/>
      </xdr:nvCxnSpPr>
      <xdr:spPr>
        <a:xfrm>
          <a:off x="12814300" y="5877234"/>
          <a:ext cx="889000" cy="2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19683</xdr:rowOff>
    </xdr:from>
    <xdr:to>
      <xdr:col>85</xdr:col>
      <xdr:colOff>177800</xdr:colOff>
      <xdr:row>36</xdr:row>
      <xdr:rowOff>121283</xdr:rowOff>
    </xdr:to>
    <xdr:sp macro="" textlink="">
      <xdr:nvSpPr>
        <xdr:cNvPr id="539" name="楕円 538"/>
        <xdr:cNvSpPr/>
      </xdr:nvSpPr>
      <xdr:spPr>
        <a:xfrm>
          <a:off x="16268700" y="61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42560</xdr:rowOff>
    </xdr:from>
    <xdr:ext cx="534377" cy="259045"/>
    <xdr:sp macro="" textlink="">
      <xdr:nvSpPr>
        <xdr:cNvPr id="540" name="消防費該当値テキスト"/>
        <xdr:cNvSpPr txBox="1"/>
      </xdr:nvSpPr>
      <xdr:spPr>
        <a:xfrm>
          <a:off x="16370300" y="60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42184</xdr:rowOff>
    </xdr:from>
    <xdr:to>
      <xdr:col>81</xdr:col>
      <xdr:colOff>101600</xdr:colOff>
      <xdr:row>36</xdr:row>
      <xdr:rowOff>143784</xdr:rowOff>
    </xdr:to>
    <xdr:sp macro="" textlink="">
      <xdr:nvSpPr>
        <xdr:cNvPr id="541" name="楕円 540"/>
        <xdr:cNvSpPr/>
      </xdr:nvSpPr>
      <xdr:spPr>
        <a:xfrm>
          <a:off x="15430500" y="6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160311</xdr:rowOff>
    </xdr:from>
    <xdr:ext cx="534377" cy="259045"/>
    <xdr:sp macro="" textlink="">
      <xdr:nvSpPr>
        <xdr:cNvPr id="542" name="テキスト ボックス 541"/>
        <xdr:cNvSpPr txBox="1"/>
      </xdr:nvSpPr>
      <xdr:spPr>
        <a:xfrm>
          <a:off x="15214111" y="59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63770</xdr:rowOff>
    </xdr:from>
    <xdr:to>
      <xdr:col>76</xdr:col>
      <xdr:colOff>165100</xdr:colOff>
      <xdr:row>36</xdr:row>
      <xdr:rowOff>165370</xdr:rowOff>
    </xdr:to>
    <xdr:sp macro="" textlink="">
      <xdr:nvSpPr>
        <xdr:cNvPr id="543" name="楕円 542"/>
        <xdr:cNvSpPr/>
      </xdr:nvSpPr>
      <xdr:spPr>
        <a:xfrm>
          <a:off x="14541500" y="62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10447</xdr:rowOff>
    </xdr:from>
    <xdr:ext cx="534377" cy="259045"/>
    <xdr:sp macro="" textlink="">
      <xdr:nvSpPr>
        <xdr:cNvPr id="544" name="テキスト ボックス 543"/>
        <xdr:cNvSpPr txBox="1"/>
      </xdr:nvSpPr>
      <xdr:spPr>
        <a:xfrm>
          <a:off x="14325111" y="601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101081</xdr:rowOff>
    </xdr:from>
    <xdr:to>
      <xdr:col>72</xdr:col>
      <xdr:colOff>38100</xdr:colOff>
      <xdr:row>36</xdr:row>
      <xdr:rowOff>31231</xdr:rowOff>
    </xdr:to>
    <xdr:sp macro="" textlink="">
      <xdr:nvSpPr>
        <xdr:cNvPr id="545" name="楕円 544"/>
        <xdr:cNvSpPr/>
      </xdr:nvSpPr>
      <xdr:spPr>
        <a:xfrm>
          <a:off x="13652500" y="61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47758</xdr:rowOff>
    </xdr:from>
    <xdr:ext cx="534377" cy="259045"/>
    <xdr:sp macro="" textlink="">
      <xdr:nvSpPr>
        <xdr:cNvPr id="546" name="テキスト ボックス 545"/>
        <xdr:cNvSpPr txBox="1"/>
      </xdr:nvSpPr>
      <xdr:spPr>
        <a:xfrm>
          <a:off x="13436111" y="587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168584</xdr:rowOff>
    </xdr:from>
    <xdr:to>
      <xdr:col>67</xdr:col>
      <xdr:colOff>101600</xdr:colOff>
      <xdr:row>34</xdr:row>
      <xdr:rowOff>98734</xdr:rowOff>
    </xdr:to>
    <xdr:sp macro="" textlink="">
      <xdr:nvSpPr>
        <xdr:cNvPr id="547" name="楕円 546"/>
        <xdr:cNvSpPr/>
      </xdr:nvSpPr>
      <xdr:spPr>
        <a:xfrm>
          <a:off x="12763500" y="58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115261</xdr:rowOff>
    </xdr:from>
    <xdr:ext cx="534377" cy="259045"/>
    <xdr:sp macro="" textlink="">
      <xdr:nvSpPr>
        <xdr:cNvPr id="548" name="テキスト ボックス 547"/>
        <xdr:cNvSpPr txBox="1"/>
      </xdr:nvSpPr>
      <xdr:spPr>
        <a:xfrm>
          <a:off x="12547111" y="56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134579</xdr:rowOff>
    </xdr:from>
    <xdr:to>
      <xdr:col>85</xdr:col>
      <xdr:colOff>127000</xdr:colOff>
      <xdr:row>55</xdr:row>
      <xdr:rowOff>143983</xdr:rowOff>
    </xdr:to>
    <xdr:cxnSp macro="">
      <xdr:nvCxnSpPr>
        <xdr:cNvPr id="577" name="直線コネクタ 576"/>
        <xdr:cNvCxnSpPr/>
      </xdr:nvCxnSpPr>
      <xdr:spPr>
        <a:xfrm flipV="1">
          <a:off x="15481300" y="9564329"/>
          <a:ext cx="838200" cy="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112748</xdr:rowOff>
    </xdr:from>
    <xdr:to>
      <xdr:col>81</xdr:col>
      <xdr:colOff>50800</xdr:colOff>
      <xdr:row>55</xdr:row>
      <xdr:rowOff>143983</xdr:rowOff>
    </xdr:to>
    <xdr:cxnSp macro="">
      <xdr:nvCxnSpPr>
        <xdr:cNvPr id="580" name="直線コネクタ 579"/>
        <xdr:cNvCxnSpPr/>
      </xdr:nvCxnSpPr>
      <xdr:spPr>
        <a:xfrm>
          <a:off x="14592300" y="9542498"/>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38491</xdr:rowOff>
    </xdr:from>
    <xdr:to>
      <xdr:col>76</xdr:col>
      <xdr:colOff>114300</xdr:colOff>
      <xdr:row>55</xdr:row>
      <xdr:rowOff>112748</xdr:rowOff>
    </xdr:to>
    <xdr:cxnSp macro="">
      <xdr:nvCxnSpPr>
        <xdr:cNvPr id="583" name="直線コネクタ 582"/>
        <xdr:cNvCxnSpPr/>
      </xdr:nvCxnSpPr>
      <xdr:spPr>
        <a:xfrm>
          <a:off x="13703300" y="9468241"/>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38491</xdr:rowOff>
    </xdr:from>
    <xdr:to>
      <xdr:col>71</xdr:col>
      <xdr:colOff>177800</xdr:colOff>
      <xdr:row>57</xdr:row>
      <xdr:rowOff>20355</xdr:rowOff>
    </xdr:to>
    <xdr:cxnSp macro="">
      <xdr:nvCxnSpPr>
        <xdr:cNvPr id="586" name="直線コネクタ 585"/>
        <xdr:cNvCxnSpPr/>
      </xdr:nvCxnSpPr>
      <xdr:spPr>
        <a:xfrm flipV="1">
          <a:off x="12814300" y="9468241"/>
          <a:ext cx="889000" cy="3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83779</xdr:rowOff>
    </xdr:from>
    <xdr:to>
      <xdr:col>85</xdr:col>
      <xdr:colOff>177800</xdr:colOff>
      <xdr:row>56</xdr:row>
      <xdr:rowOff>13929</xdr:rowOff>
    </xdr:to>
    <xdr:sp macro="" textlink="">
      <xdr:nvSpPr>
        <xdr:cNvPr id="596" name="楕円 595"/>
        <xdr:cNvSpPr/>
      </xdr:nvSpPr>
      <xdr:spPr>
        <a:xfrm>
          <a:off x="16268700" y="9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106656</xdr:rowOff>
    </xdr:from>
    <xdr:ext cx="534377" cy="259045"/>
    <xdr:sp macro="" textlink="">
      <xdr:nvSpPr>
        <xdr:cNvPr id="597" name="教育費該当値テキスト"/>
        <xdr:cNvSpPr txBox="1"/>
      </xdr:nvSpPr>
      <xdr:spPr>
        <a:xfrm>
          <a:off x="16370300" y="93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93183</xdr:rowOff>
    </xdr:from>
    <xdr:to>
      <xdr:col>81</xdr:col>
      <xdr:colOff>101600</xdr:colOff>
      <xdr:row>56</xdr:row>
      <xdr:rowOff>23333</xdr:rowOff>
    </xdr:to>
    <xdr:sp macro="" textlink="">
      <xdr:nvSpPr>
        <xdr:cNvPr id="598" name="楕円 597"/>
        <xdr:cNvSpPr/>
      </xdr:nvSpPr>
      <xdr:spPr>
        <a:xfrm>
          <a:off x="15430500" y="95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39860</xdr:rowOff>
    </xdr:from>
    <xdr:ext cx="534377" cy="259045"/>
    <xdr:sp macro="" textlink="">
      <xdr:nvSpPr>
        <xdr:cNvPr id="599" name="テキスト ボックス 598"/>
        <xdr:cNvSpPr txBox="1"/>
      </xdr:nvSpPr>
      <xdr:spPr>
        <a:xfrm>
          <a:off x="15214111" y="92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61948</xdr:rowOff>
    </xdr:from>
    <xdr:to>
      <xdr:col>76</xdr:col>
      <xdr:colOff>165100</xdr:colOff>
      <xdr:row>55</xdr:row>
      <xdr:rowOff>163548</xdr:rowOff>
    </xdr:to>
    <xdr:sp macro="" textlink="">
      <xdr:nvSpPr>
        <xdr:cNvPr id="600" name="楕円 599"/>
        <xdr:cNvSpPr/>
      </xdr:nvSpPr>
      <xdr:spPr>
        <a:xfrm>
          <a:off x="14541500" y="9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8625</xdr:rowOff>
    </xdr:from>
    <xdr:ext cx="534377" cy="259045"/>
    <xdr:sp macro="" textlink="">
      <xdr:nvSpPr>
        <xdr:cNvPr id="601" name="テキスト ボックス 600"/>
        <xdr:cNvSpPr txBox="1"/>
      </xdr:nvSpPr>
      <xdr:spPr>
        <a:xfrm>
          <a:off x="14325111" y="92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159141</xdr:rowOff>
    </xdr:from>
    <xdr:to>
      <xdr:col>72</xdr:col>
      <xdr:colOff>38100</xdr:colOff>
      <xdr:row>55</xdr:row>
      <xdr:rowOff>89291</xdr:rowOff>
    </xdr:to>
    <xdr:sp macro="" textlink="">
      <xdr:nvSpPr>
        <xdr:cNvPr id="602" name="楕円 601"/>
        <xdr:cNvSpPr/>
      </xdr:nvSpPr>
      <xdr:spPr>
        <a:xfrm>
          <a:off x="13652500" y="94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105818</xdr:rowOff>
    </xdr:from>
    <xdr:ext cx="534377" cy="259045"/>
    <xdr:sp macro="" textlink="">
      <xdr:nvSpPr>
        <xdr:cNvPr id="603" name="テキスト ボックス 602"/>
        <xdr:cNvSpPr txBox="1"/>
      </xdr:nvSpPr>
      <xdr:spPr>
        <a:xfrm>
          <a:off x="13436111" y="91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141005</xdr:rowOff>
    </xdr:from>
    <xdr:to>
      <xdr:col>67</xdr:col>
      <xdr:colOff>101600</xdr:colOff>
      <xdr:row>57</xdr:row>
      <xdr:rowOff>71155</xdr:rowOff>
    </xdr:to>
    <xdr:sp macro="" textlink="">
      <xdr:nvSpPr>
        <xdr:cNvPr id="604" name="楕円 603"/>
        <xdr:cNvSpPr/>
      </xdr:nvSpPr>
      <xdr:spPr>
        <a:xfrm>
          <a:off x="12763500" y="97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62282</xdr:rowOff>
    </xdr:from>
    <xdr:ext cx="534377" cy="259045"/>
    <xdr:sp macro="" textlink="">
      <xdr:nvSpPr>
        <xdr:cNvPr id="605" name="テキスト ボックス 604"/>
        <xdr:cNvSpPr txBox="1"/>
      </xdr:nvSpPr>
      <xdr:spPr>
        <a:xfrm>
          <a:off x="12547111" y="98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135370</xdr:rowOff>
    </xdr:from>
    <xdr:to>
      <xdr:col>85</xdr:col>
      <xdr:colOff>127000</xdr:colOff>
      <xdr:row>78</xdr:row>
      <xdr:rowOff>154699</xdr:rowOff>
    </xdr:to>
    <xdr:cxnSp macro="">
      <xdr:nvCxnSpPr>
        <xdr:cNvPr id="634" name="直線コネクタ 633"/>
        <xdr:cNvCxnSpPr/>
      </xdr:nvCxnSpPr>
      <xdr:spPr>
        <a:xfrm flipV="1">
          <a:off x="15481300" y="13508470"/>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154699</xdr:rowOff>
    </xdr:from>
    <xdr:to>
      <xdr:col>81</xdr:col>
      <xdr:colOff>50800</xdr:colOff>
      <xdr:row>79</xdr:row>
      <xdr:rowOff>23089</xdr:rowOff>
    </xdr:to>
    <xdr:cxnSp macro="">
      <xdr:nvCxnSpPr>
        <xdr:cNvPr id="637" name="直線コネクタ 636"/>
        <xdr:cNvCxnSpPr/>
      </xdr:nvCxnSpPr>
      <xdr:spPr>
        <a:xfrm flipV="1">
          <a:off x="14592300" y="13527799"/>
          <a:ext cx="889000" cy="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170117</xdr:rowOff>
    </xdr:from>
    <xdr:to>
      <xdr:col>76</xdr:col>
      <xdr:colOff>114300</xdr:colOff>
      <xdr:row>79</xdr:row>
      <xdr:rowOff>23089</xdr:rowOff>
    </xdr:to>
    <xdr:cxnSp macro="">
      <xdr:nvCxnSpPr>
        <xdr:cNvPr id="640" name="直線コネクタ 639"/>
        <xdr:cNvCxnSpPr/>
      </xdr:nvCxnSpPr>
      <xdr:spPr>
        <a:xfrm>
          <a:off x="13703300" y="13543217"/>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129451</xdr:rowOff>
    </xdr:from>
    <xdr:to>
      <xdr:col>71</xdr:col>
      <xdr:colOff>177800</xdr:colOff>
      <xdr:row>78</xdr:row>
      <xdr:rowOff>170117</xdr:rowOff>
    </xdr:to>
    <xdr:cxnSp macro="">
      <xdr:nvCxnSpPr>
        <xdr:cNvPr id="643" name="直線コネクタ 642"/>
        <xdr:cNvCxnSpPr/>
      </xdr:nvCxnSpPr>
      <xdr:spPr>
        <a:xfrm>
          <a:off x="12814300" y="13502551"/>
          <a:ext cx="889000" cy="4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84570</xdr:rowOff>
    </xdr:from>
    <xdr:to>
      <xdr:col>85</xdr:col>
      <xdr:colOff>177800</xdr:colOff>
      <xdr:row>79</xdr:row>
      <xdr:rowOff>14720</xdr:rowOff>
    </xdr:to>
    <xdr:sp macro="" textlink="">
      <xdr:nvSpPr>
        <xdr:cNvPr id="653" name="楕円 652"/>
        <xdr:cNvSpPr/>
      </xdr:nvSpPr>
      <xdr:spPr>
        <a:xfrm>
          <a:off x="16268700" y="134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26561</xdr:rowOff>
    </xdr:from>
    <xdr:ext cx="469744" cy="259045"/>
    <xdr:sp macro="" textlink="">
      <xdr:nvSpPr>
        <xdr:cNvPr id="654" name="災害復旧費該当値テキスト"/>
        <xdr:cNvSpPr txBox="1"/>
      </xdr:nvSpPr>
      <xdr:spPr>
        <a:xfrm>
          <a:off x="16370300" y="133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103899</xdr:rowOff>
    </xdr:from>
    <xdr:to>
      <xdr:col>81</xdr:col>
      <xdr:colOff>101600</xdr:colOff>
      <xdr:row>79</xdr:row>
      <xdr:rowOff>34049</xdr:rowOff>
    </xdr:to>
    <xdr:sp macro="" textlink="">
      <xdr:nvSpPr>
        <xdr:cNvPr id="655" name="楕円 654"/>
        <xdr:cNvSpPr/>
      </xdr:nvSpPr>
      <xdr:spPr>
        <a:xfrm>
          <a:off x="15430500" y="134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25176</xdr:rowOff>
    </xdr:from>
    <xdr:ext cx="469744" cy="259045"/>
    <xdr:sp macro="" textlink="">
      <xdr:nvSpPr>
        <xdr:cNvPr id="656" name="テキスト ボックス 655"/>
        <xdr:cNvSpPr txBox="1"/>
      </xdr:nvSpPr>
      <xdr:spPr>
        <a:xfrm>
          <a:off x="15246428" y="135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143739</xdr:rowOff>
    </xdr:from>
    <xdr:to>
      <xdr:col>76</xdr:col>
      <xdr:colOff>165100</xdr:colOff>
      <xdr:row>79</xdr:row>
      <xdr:rowOff>73889</xdr:rowOff>
    </xdr:to>
    <xdr:sp macro="" textlink="">
      <xdr:nvSpPr>
        <xdr:cNvPr id="657" name="楕円 656"/>
        <xdr:cNvSpPr/>
      </xdr:nvSpPr>
      <xdr:spPr>
        <a:xfrm>
          <a:off x="14541500" y="135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65016</xdr:rowOff>
    </xdr:from>
    <xdr:ext cx="469744" cy="259045"/>
    <xdr:sp macro="" textlink="">
      <xdr:nvSpPr>
        <xdr:cNvPr id="658" name="テキスト ボックス 657"/>
        <xdr:cNvSpPr txBox="1"/>
      </xdr:nvSpPr>
      <xdr:spPr>
        <a:xfrm>
          <a:off x="14357428" y="1360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119317</xdr:rowOff>
    </xdr:from>
    <xdr:to>
      <xdr:col>72</xdr:col>
      <xdr:colOff>38100</xdr:colOff>
      <xdr:row>79</xdr:row>
      <xdr:rowOff>49467</xdr:rowOff>
    </xdr:to>
    <xdr:sp macro="" textlink="">
      <xdr:nvSpPr>
        <xdr:cNvPr id="659" name="楕円 658"/>
        <xdr:cNvSpPr/>
      </xdr:nvSpPr>
      <xdr:spPr>
        <a:xfrm>
          <a:off x="13652500" y="134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40594</xdr:rowOff>
    </xdr:from>
    <xdr:ext cx="469744" cy="259045"/>
    <xdr:sp macro="" textlink="">
      <xdr:nvSpPr>
        <xdr:cNvPr id="660" name="テキスト ボックス 659"/>
        <xdr:cNvSpPr txBox="1"/>
      </xdr:nvSpPr>
      <xdr:spPr>
        <a:xfrm>
          <a:off x="13468428" y="1358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78651</xdr:rowOff>
    </xdr:from>
    <xdr:to>
      <xdr:col>67</xdr:col>
      <xdr:colOff>101600</xdr:colOff>
      <xdr:row>79</xdr:row>
      <xdr:rowOff>8801</xdr:rowOff>
    </xdr:to>
    <xdr:sp macro="" textlink="">
      <xdr:nvSpPr>
        <xdr:cNvPr id="661" name="楕円 660"/>
        <xdr:cNvSpPr/>
      </xdr:nvSpPr>
      <xdr:spPr>
        <a:xfrm>
          <a:off x="12763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25328</xdr:rowOff>
    </xdr:from>
    <xdr:ext cx="469744" cy="259045"/>
    <xdr:sp macro="" textlink="">
      <xdr:nvSpPr>
        <xdr:cNvPr id="662" name="テキスト ボックス 661"/>
        <xdr:cNvSpPr txBox="1"/>
      </xdr:nvSpPr>
      <xdr:spPr>
        <a:xfrm>
          <a:off x="12579428" y="1322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80555</xdr:rowOff>
    </xdr:from>
    <xdr:to>
      <xdr:col>85</xdr:col>
      <xdr:colOff>127000</xdr:colOff>
      <xdr:row>97</xdr:row>
      <xdr:rowOff>105142</xdr:rowOff>
    </xdr:to>
    <xdr:cxnSp macro="">
      <xdr:nvCxnSpPr>
        <xdr:cNvPr id="693" name="直線コネクタ 692"/>
        <xdr:cNvCxnSpPr/>
      </xdr:nvCxnSpPr>
      <xdr:spPr>
        <a:xfrm>
          <a:off x="15481300" y="16711205"/>
          <a:ext cx="8382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80555</xdr:rowOff>
    </xdr:from>
    <xdr:to>
      <xdr:col>81</xdr:col>
      <xdr:colOff>50800</xdr:colOff>
      <xdr:row>97</xdr:row>
      <xdr:rowOff>130507</xdr:rowOff>
    </xdr:to>
    <xdr:cxnSp macro="">
      <xdr:nvCxnSpPr>
        <xdr:cNvPr id="696" name="直線コネクタ 695"/>
        <xdr:cNvCxnSpPr/>
      </xdr:nvCxnSpPr>
      <xdr:spPr>
        <a:xfrm flipV="1">
          <a:off x="14592300" y="16711205"/>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130507</xdr:rowOff>
    </xdr:from>
    <xdr:to>
      <xdr:col>76</xdr:col>
      <xdr:colOff>114300</xdr:colOff>
      <xdr:row>97</xdr:row>
      <xdr:rowOff>141908</xdr:rowOff>
    </xdr:to>
    <xdr:cxnSp macro="">
      <xdr:nvCxnSpPr>
        <xdr:cNvPr id="699" name="直線コネクタ 698"/>
        <xdr:cNvCxnSpPr/>
      </xdr:nvCxnSpPr>
      <xdr:spPr>
        <a:xfrm flipV="1">
          <a:off x="13703300" y="16761157"/>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141908</xdr:rowOff>
    </xdr:from>
    <xdr:to>
      <xdr:col>71</xdr:col>
      <xdr:colOff>177800</xdr:colOff>
      <xdr:row>97</xdr:row>
      <xdr:rowOff>153374</xdr:rowOff>
    </xdr:to>
    <xdr:cxnSp macro="">
      <xdr:nvCxnSpPr>
        <xdr:cNvPr id="702" name="直線コネクタ 701"/>
        <xdr:cNvCxnSpPr/>
      </xdr:nvCxnSpPr>
      <xdr:spPr>
        <a:xfrm flipV="1">
          <a:off x="12814300" y="16772558"/>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54342</xdr:rowOff>
    </xdr:from>
    <xdr:to>
      <xdr:col>85</xdr:col>
      <xdr:colOff>177800</xdr:colOff>
      <xdr:row>97</xdr:row>
      <xdr:rowOff>155942</xdr:rowOff>
    </xdr:to>
    <xdr:sp macro="" textlink="">
      <xdr:nvSpPr>
        <xdr:cNvPr id="712" name="楕円 711"/>
        <xdr:cNvSpPr/>
      </xdr:nvSpPr>
      <xdr:spPr>
        <a:xfrm>
          <a:off x="16268700" y="166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77219</xdr:rowOff>
    </xdr:from>
    <xdr:ext cx="599010" cy="259045"/>
    <xdr:sp macro="" textlink="">
      <xdr:nvSpPr>
        <xdr:cNvPr id="713" name="公債費該当値テキスト"/>
        <xdr:cNvSpPr txBox="1"/>
      </xdr:nvSpPr>
      <xdr:spPr>
        <a:xfrm>
          <a:off x="16370300" y="1653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29755</xdr:rowOff>
    </xdr:from>
    <xdr:to>
      <xdr:col>81</xdr:col>
      <xdr:colOff>101600</xdr:colOff>
      <xdr:row>97</xdr:row>
      <xdr:rowOff>131355</xdr:rowOff>
    </xdr:to>
    <xdr:sp macro="" textlink="">
      <xdr:nvSpPr>
        <xdr:cNvPr id="714" name="楕円 713"/>
        <xdr:cNvSpPr/>
      </xdr:nvSpPr>
      <xdr:spPr>
        <a:xfrm>
          <a:off x="15430500" y="166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147882</xdr:rowOff>
    </xdr:from>
    <xdr:ext cx="599010" cy="259045"/>
    <xdr:sp macro="" textlink="">
      <xdr:nvSpPr>
        <xdr:cNvPr id="715" name="テキスト ボックス 714"/>
        <xdr:cNvSpPr txBox="1"/>
      </xdr:nvSpPr>
      <xdr:spPr>
        <a:xfrm>
          <a:off x="15181795" y="164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79707</xdr:rowOff>
    </xdr:from>
    <xdr:to>
      <xdr:col>76</xdr:col>
      <xdr:colOff>165100</xdr:colOff>
      <xdr:row>98</xdr:row>
      <xdr:rowOff>9857</xdr:rowOff>
    </xdr:to>
    <xdr:sp macro="" textlink="">
      <xdr:nvSpPr>
        <xdr:cNvPr id="716" name="楕円 715"/>
        <xdr:cNvSpPr/>
      </xdr:nvSpPr>
      <xdr:spPr>
        <a:xfrm>
          <a:off x="14541500" y="167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26384</xdr:rowOff>
    </xdr:from>
    <xdr:ext cx="534377" cy="259045"/>
    <xdr:sp macro="" textlink="">
      <xdr:nvSpPr>
        <xdr:cNvPr id="717" name="テキスト ボックス 716"/>
        <xdr:cNvSpPr txBox="1"/>
      </xdr:nvSpPr>
      <xdr:spPr>
        <a:xfrm>
          <a:off x="14325111" y="1648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91108</xdr:rowOff>
    </xdr:from>
    <xdr:to>
      <xdr:col>72</xdr:col>
      <xdr:colOff>38100</xdr:colOff>
      <xdr:row>98</xdr:row>
      <xdr:rowOff>21258</xdr:rowOff>
    </xdr:to>
    <xdr:sp macro="" textlink="">
      <xdr:nvSpPr>
        <xdr:cNvPr id="718" name="楕円 717"/>
        <xdr:cNvSpPr/>
      </xdr:nvSpPr>
      <xdr:spPr>
        <a:xfrm>
          <a:off x="13652500" y="167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37785</xdr:rowOff>
    </xdr:from>
    <xdr:ext cx="534377" cy="259045"/>
    <xdr:sp macro="" textlink="">
      <xdr:nvSpPr>
        <xdr:cNvPr id="719" name="テキスト ボックス 718"/>
        <xdr:cNvSpPr txBox="1"/>
      </xdr:nvSpPr>
      <xdr:spPr>
        <a:xfrm>
          <a:off x="13436111" y="164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102574</xdr:rowOff>
    </xdr:from>
    <xdr:to>
      <xdr:col>67</xdr:col>
      <xdr:colOff>101600</xdr:colOff>
      <xdr:row>98</xdr:row>
      <xdr:rowOff>32724</xdr:rowOff>
    </xdr:to>
    <xdr:sp macro="" textlink="">
      <xdr:nvSpPr>
        <xdr:cNvPr id="720" name="楕円 719"/>
        <xdr:cNvSpPr/>
      </xdr:nvSpPr>
      <xdr:spPr>
        <a:xfrm>
          <a:off x="12763500" y="167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49251</xdr:rowOff>
    </xdr:from>
    <xdr:ext cx="534377" cy="259045"/>
    <xdr:sp macro="" textlink="">
      <xdr:nvSpPr>
        <xdr:cNvPr id="721" name="テキスト ボックス 720"/>
        <xdr:cNvSpPr txBox="1"/>
      </xdr:nvSpPr>
      <xdr:spPr>
        <a:xfrm>
          <a:off x="12547111" y="165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類似団体平均に比べて大きく上回っているのは、総務費、民生費、公債費となっている。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ふるさと納税返礼品の影響で、類似団体と比較すると高水準で推移しており、令和２年度は新型コロナウイルス感染症防止・支援対策事業の実施及び特別定額給付金事業の実施により、大幅に増加している。</a:t>
          </a:r>
        </a:p>
        <a:p>
          <a:r>
            <a:rPr kumimoji="1" lang="ja-JP" altLang="en-US" sz="1300">
              <a:latin typeface="ＭＳ Ｐゴシック" panose="020B0600070205080204" pitchFamily="50" charset="-128"/>
              <a:ea typeface="ＭＳ Ｐゴシック" panose="020B0600070205080204" pitchFamily="50" charset="-128"/>
            </a:rPr>
            <a:t>　民生費については、国民健康保険特別会計への繰出金や子育て支援、高齢者支援事業により引き続き高い水準となっており、令和２年度は新型コロナウイルス感染症対策に係る子育て世帯への臨時特別給付金事業やひとり親世帯への臨時特別給付金事業の実施により増加している。</a:t>
          </a:r>
        </a:p>
        <a:p>
          <a:r>
            <a:rPr kumimoji="1" lang="ja-JP" altLang="en-US" sz="1300">
              <a:latin typeface="ＭＳ Ｐゴシック" panose="020B0600070205080204" pitchFamily="50" charset="-128"/>
              <a:ea typeface="ＭＳ Ｐゴシック" panose="020B0600070205080204" pitchFamily="50" charset="-128"/>
            </a:rPr>
            <a:t>　公債費については、前年度と比較すると、償還の終了や臨時財政対策債の繰上償還額減少により減額したものの、依然として高い水準を維持している。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今後も先送りできない大型事業の実施により、公債費が膨らむことが予想されるが、財政健全化計画に基づいて地方債発行額の抑制に努める。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標準財政規模に対する財政調整基金残高、実質収支額ともに健全な財政を維持していると考えている。</a:t>
          </a:r>
        </a:p>
        <a:p>
          <a:r>
            <a:rPr kumimoji="1" lang="ja-JP" altLang="en-US" sz="1400">
              <a:latin typeface="ＭＳ ゴシック" pitchFamily="49" charset="-128"/>
              <a:ea typeface="ＭＳ ゴシック" pitchFamily="49" charset="-128"/>
            </a:rPr>
            <a:t>　合併支援策の終了や社会保障費の増加など厳しい財政環境が予想される中、基金の計画的かつ効果的な活用が重要であることから、適切な基金残高を確保しつつ、実質収支、実質単年度収支についても黒字にな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すべての会計において黒字を計上しており、連結赤字比率は「なし」となっている。</a:t>
          </a:r>
        </a:p>
        <a:p>
          <a:r>
            <a:rPr kumimoji="1" lang="ja-JP" altLang="en-US" sz="1400">
              <a:latin typeface="ＭＳ ゴシック" pitchFamily="49" charset="-128"/>
              <a:ea typeface="ＭＳ ゴシック" pitchFamily="49" charset="-128"/>
            </a:rPr>
            <a:t>　ただし、法非適用事業については、人件費、公債費等の基準外繰出を行った結果黒字決算となっている実態等があることから、今後は人員配置の見直し等を行い、経営の健全化に向けた取り組みに努める。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34832981</v>
      </c>
      <c r="BO4" s="433"/>
      <c r="BP4" s="433"/>
      <c r="BQ4" s="433"/>
      <c r="BR4" s="433"/>
      <c r="BS4" s="433"/>
      <c r="BT4" s="433"/>
      <c r="BU4" s="434"/>
      <c r="BV4" s="432">
        <v>29806630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v>
      </c>
      <c r="CU4" s="439"/>
      <c r="CV4" s="439"/>
      <c r="CW4" s="439"/>
      <c r="CX4" s="439"/>
      <c r="CY4" s="439"/>
      <c r="CZ4" s="439"/>
      <c r="DA4" s="440"/>
      <c r="DB4" s="438">
        <v>8.4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33616475</v>
      </c>
      <c r="BO5" s="470"/>
      <c r="BP5" s="470"/>
      <c r="BQ5" s="470"/>
      <c r="BR5" s="470"/>
      <c r="BS5" s="470"/>
      <c r="BT5" s="470"/>
      <c r="BU5" s="471"/>
      <c r="BV5" s="469">
        <v>28520657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92.7</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1216506</v>
      </c>
      <c r="BO6" s="470"/>
      <c r="BP6" s="470"/>
      <c r="BQ6" s="470"/>
      <c r="BR6" s="470"/>
      <c r="BS6" s="470"/>
      <c r="BT6" s="470"/>
      <c r="BU6" s="471"/>
      <c r="BV6" s="469">
        <v>1285973</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95.5</v>
      </c>
      <c r="CU6" s="507"/>
      <c r="CV6" s="507"/>
      <c r="CW6" s="507"/>
      <c r="CX6" s="507"/>
      <c r="CY6" s="507"/>
      <c r="CZ6" s="507"/>
      <c r="DA6" s="508"/>
      <c r="DB6" s="506">
        <v>95.9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107657</v>
      </c>
      <c r="BO7" s="470"/>
      <c r="BP7" s="470"/>
      <c r="BQ7" s="470"/>
      <c r="BR7" s="470"/>
      <c r="BS7" s="470"/>
      <c r="BT7" s="470"/>
      <c r="BU7" s="471"/>
      <c r="BV7" s="469">
        <v>199498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12960407</v>
      </c>
      <c r="CU7" s="470"/>
      <c r="CV7" s="470"/>
      <c r="CW7" s="470"/>
      <c r="CX7" s="470"/>
      <c r="CY7" s="470"/>
      <c r="CZ7" s="470"/>
      <c r="DA7" s="471"/>
      <c r="DB7" s="469">
        <v>12997017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1108849</v>
      </c>
      <c r="BO8" s="470"/>
      <c r="BP8" s="470"/>
      <c r="BQ8" s="470"/>
      <c r="BR8" s="470"/>
      <c r="BS8" s="470"/>
      <c r="BT8" s="470"/>
      <c r="BU8" s="471"/>
      <c r="BV8" s="469">
        <v>1086475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32887</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22374</v>
      </c>
      <c r="BO9" s="470"/>
      <c r="BP9" s="470"/>
      <c r="BQ9" s="470"/>
      <c r="BR9" s="470"/>
      <c r="BS9" s="470"/>
      <c r="BT9" s="470"/>
      <c r="BU9" s="471"/>
      <c r="BV9" s="469">
        <v>-96334</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20</v>
      </c>
      <c r="CU9" s="467"/>
      <c r="CV9" s="467"/>
      <c r="CW9" s="467"/>
      <c r="CX9" s="467"/>
      <c r="CY9" s="467"/>
      <c r="CZ9" s="467"/>
      <c r="DA9" s="468"/>
      <c r="DB9" s="466">
        <v>22.7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35439</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306884</v>
      </c>
      <c r="BO10" s="470"/>
      <c r="BP10" s="470"/>
      <c r="BQ10" s="470"/>
      <c r="BR10" s="470"/>
      <c r="BS10" s="470"/>
      <c r="BT10" s="470"/>
      <c r="BU10" s="471"/>
      <c r="BV10" s="469">
        <v>3259</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117</v>
      </c>
      <c r="AV11" s="502"/>
      <c r="AW11" s="502"/>
      <c r="AX11" s="502"/>
      <c r="AY11" s="503" t="s">
        <v>128</v>
      </c>
      <c r="AZ11" s="504"/>
      <c r="BA11" s="504"/>
      <c r="BB11" s="504"/>
      <c r="BC11" s="504"/>
      <c r="BD11" s="504"/>
      <c r="BE11" s="504"/>
      <c r="BF11" s="504"/>
      <c r="BG11" s="504"/>
      <c r="BH11" s="504"/>
      <c r="BI11" s="504"/>
      <c r="BJ11" s="504"/>
      <c r="BK11" s="504"/>
      <c r="BL11" s="504"/>
      <c r="BM11" s="505"/>
      <c r="BN11" s="469">
        <v>409075</v>
      </c>
      <c r="BO11" s="470"/>
      <c r="BP11" s="470"/>
      <c r="BQ11" s="470"/>
      <c r="BR11" s="470"/>
      <c r="BS11" s="470"/>
      <c r="BT11" s="470"/>
      <c r="BU11" s="471"/>
      <c r="BV11" s="469">
        <v>547752</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33365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111403</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33122</v>
      </c>
      <c r="S13" s="554"/>
      <c r="T13" s="554"/>
      <c r="U13" s="554"/>
      <c r="V13" s="555"/>
      <c r="W13" s="485" t="s">
        <v>140</v>
      </c>
      <c r="X13" s="486"/>
      <c r="Y13" s="486"/>
      <c r="Z13" s="486"/>
      <c r="AA13" s="486"/>
      <c r="AB13" s="476"/>
      <c r="AC13" s="520">
        <v>1707</v>
      </c>
      <c r="AD13" s="521"/>
      <c r="AE13" s="521"/>
      <c r="AF13" s="521"/>
      <c r="AG13" s="563"/>
      <c r="AH13" s="520">
        <v>1939</v>
      </c>
      <c r="AI13" s="521"/>
      <c r="AJ13" s="521"/>
      <c r="AK13" s="521"/>
      <c r="AL13" s="522"/>
      <c r="AM13" s="498" t="s">
        <v>141</v>
      </c>
      <c r="AN13" s="499"/>
      <c r="AO13" s="499"/>
      <c r="AP13" s="499"/>
      <c r="AQ13" s="499"/>
      <c r="AR13" s="499"/>
      <c r="AS13" s="499"/>
      <c r="AT13" s="500"/>
      <c r="AU13" s="501" t="s">
        <v>136</v>
      </c>
      <c r="AV13" s="502"/>
      <c r="AW13" s="502"/>
      <c r="AX13" s="502"/>
      <c r="AY13" s="503" t="s">
        <v>142</v>
      </c>
      <c r="AZ13" s="504"/>
      <c r="BA13" s="504"/>
      <c r="BB13" s="504"/>
      <c r="BC13" s="504"/>
      <c r="BD13" s="504"/>
      <c r="BE13" s="504"/>
      <c r="BF13" s="504"/>
      <c r="BG13" s="504"/>
      <c r="BH13" s="504"/>
      <c r="BI13" s="504"/>
      <c r="BJ13" s="504"/>
      <c r="BK13" s="504"/>
      <c r="BL13" s="504"/>
      <c r="BM13" s="505"/>
      <c r="BN13" s="469">
        <v>738333</v>
      </c>
      <c r="BO13" s="470"/>
      <c r="BP13" s="470"/>
      <c r="BQ13" s="470"/>
      <c r="BR13" s="470"/>
      <c r="BS13" s="470"/>
      <c r="BT13" s="470"/>
      <c r="BU13" s="471"/>
      <c r="BV13" s="469">
        <v>343274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7.7</v>
      </c>
      <c r="CU13" s="467"/>
      <c r="CV13" s="467"/>
      <c r="CW13" s="467"/>
      <c r="CX13" s="467"/>
      <c r="CY13" s="467"/>
      <c r="CZ13" s="467"/>
      <c r="DA13" s="468"/>
      <c r="DB13" s="466">
        <v>7.7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33873</v>
      </c>
      <c r="S14" s="554"/>
      <c r="T14" s="554"/>
      <c r="U14" s="554"/>
      <c r="V14" s="555"/>
      <c r="W14" s="459"/>
      <c r="X14" s="460"/>
      <c r="Y14" s="460"/>
      <c r="Z14" s="460"/>
      <c r="AA14" s="460"/>
      <c r="AB14" s="449"/>
      <c r="AC14" s="556">
        <v>11.4</v>
      </c>
      <c r="AD14" s="557"/>
      <c r="AE14" s="557"/>
      <c r="AF14" s="557"/>
      <c r="AG14" s="558"/>
      <c r="AH14" s="556">
        <v>12.3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33623</v>
      </c>
      <c r="S15" s="554"/>
      <c r="T15" s="554"/>
      <c r="U15" s="554"/>
      <c r="V15" s="555"/>
      <c r="W15" s="485" t="s">
        <v>146</v>
      </c>
      <c r="X15" s="486"/>
      <c r="Y15" s="486"/>
      <c r="Z15" s="486"/>
      <c r="AA15" s="486"/>
      <c r="AB15" s="476"/>
      <c r="AC15" s="520">
        <v>3105</v>
      </c>
      <c r="AD15" s="521"/>
      <c r="AE15" s="521"/>
      <c r="AF15" s="521"/>
      <c r="AG15" s="563"/>
      <c r="AH15" s="520">
        <v>3310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3499206</v>
      </c>
      <c r="BO15" s="433"/>
      <c r="BP15" s="433"/>
      <c r="BQ15" s="433"/>
      <c r="BR15" s="433"/>
      <c r="BS15" s="433"/>
      <c r="BT15" s="433"/>
      <c r="BU15" s="434"/>
      <c r="BV15" s="432">
        <v>3210340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20.7</v>
      </c>
      <c r="AD16" s="557"/>
      <c r="AE16" s="557"/>
      <c r="AF16" s="557"/>
      <c r="AG16" s="558"/>
      <c r="AH16" s="556">
        <v>21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11608077</v>
      </c>
      <c r="BO16" s="470"/>
      <c r="BP16" s="470"/>
      <c r="BQ16" s="470"/>
      <c r="BR16" s="470"/>
      <c r="BS16" s="470"/>
      <c r="BT16" s="470"/>
      <c r="BU16" s="471"/>
      <c r="BV16" s="469">
        <v>11462956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10174</v>
      </c>
      <c r="AD17" s="521"/>
      <c r="AE17" s="521"/>
      <c r="AF17" s="521"/>
      <c r="AG17" s="563"/>
      <c r="AH17" s="520">
        <v>10522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4360578</v>
      </c>
      <c r="BO17" s="470"/>
      <c r="BP17" s="470"/>
      <c r="BQ17" s="470"/>
      <c r="BR17" s="470"/>
      <c r="BS17" s="470"/>
      <c r="BT17" s="470"/>
      <c r="BU17" s="471"/>
      <c r="BV17" s="469">
        <v>4035231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283.58999999999997</v>
      </c>
      <c r="M18" s="585"/>
      <c r="N18" s="585"/>
      <c r="O18" s="585"/>
      <c r="P18" s="585"/>
      <c r="Q18" s="585"/>
      <c r="R18" s="586"/>
      <c r="S18" s="586"/>
      <c r="T18" s="586"/>
      <c r="U18" s="586"/>
      <c r="V18" s="587"/>
      <c r="W18" s="487"/>
      <c r="X18" s="488"/>
      <c r="Y18" s="488"/>
      <c r="Z18" s="488"/>
      <c r="AA18" s="488"/>
      <c r="AB18" s="479"/>
      <c r="AC18" s="588">
        <v>67.900000000000006</v>
      </c>
      <c r="AD18" s="589"/>
      <c r="AE18" s="589"/>
      <c r="AF18" s="589"/>
      <c r="AG18" s="590"/>
      <c r="AH18" s="588">
        <v>66.7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12039537</v>
      </c>
      <c r="BO18" s="470"/>
      <c r="BP18" s="470"/>
      <c r="BQ18" s="470"/>
      <c r="BR18" s="470"/>
      <c r="BS18" s="470"/>
      <c r="BT18" s="470"/>
      <c r="BU18" s="471"/>
      <c r="BV18" s="469">
        <v>12192063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16604504</v>
      </c>
      <c r="BO19" s="470"/>
      <c r="BP19" s="470"/>
      <c r="BQ19" s="470"/>
      <c r="BR19" s="470"/>
      <c r="BS19" s="470"/>
      <c r="BT19" s="470"/>
      <c r="BU19" s="471"/>
      <c r="BV19" s="469">
        <v>15995702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14444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29895796</v>
      </c>
      <c r="BO23" s="470"/>
      <c r="BP23" s="470"/>
      <c r="BQ23" s="470"/>
      <c r="BR23" s="470"/>
      <c r="BS23" s="470"/>
      <c r="BT23" s="470"/>
      <c r="BU23" s="471"/>
      <c r="BV23" s="469">
        <v>29836480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8350</v>
      </c>
      <c r="R24" s="521"/>
      <c r="S24" s="521"/>
      <c r="T24" s="521"/>
      <c r="U24" s="521"/>
      <c r="V24" s="563"/>
      <c r="W24" s="622"/>
      <c r="X24" s="610"/>
      <c r="Y24" s="611"/>
      <c r="Z24" s="519" t="s">
        <v>169</v>
      </c>
      <c r="AA24" s="499"/>
      <c r="AB24" s="499"/>
      <c r="AC24" s="499"/>
      <c r="AD24" s="499"/>
      <c r="AE24" s="499"/>
      <c r="AF24" s="499"/>
      <c r="AG24" s="500"/>
      <c r="AH24" s="520">
        <v>435</v>
      </c>
      <c r="AI24" s="521"/>
      <c r="AJ24" s="521"/>
      <c r="AK24" s="521"/>
      <c r="AL24" s="563"/>
      <c r="AM24" s="520">
        <v>1363290</v>
      </c>
      <c r="AN24" s="521"/>
      <c r="AO24" s="521"/>
      <c r="AP24" s="521"/>
      <c r="AQ24" s="521"/>
      <c r="AR24" s="563"/>
      <c r="AS24" s="520">
        <v>3134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18241114</v>
      </c>
      <c r="BO24" s="470"/>
      <c r="BP24" s="470"/>
      <c r="BQ24" s="470"/>
      <c r="BR24" s="470"/>
      <c r="BS24" s="470"/>
      <c r="BT24" s="470"/>
      <c r="BU24" s="471"/>
      <c r="BV24" s="469">
        <v>18557765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6600</v>
      </c>
      <c r="R25" s="521"/>
      <c r="S25" s="521"/>
      <c r="T25" s="521"/>
      <c r="U25" s="521"/>
      <c r="V25" s="563"/>
      <c r="W25" s="622"/>
      <c r="X25" s="610"/>
      <c r="Y25" s="611"/>
      <c r="Z25" s="519" t="s">
        <v>172</v>
      </c>
      <c r="AA25" s="499"/>
      <c r="AB25" s="499"/>
      <c r="AC25" s="499"/>
      <c r="AD25" s="499"/>
      <c r="AE25" s="499"/>
      <c r="AF25" s="499"/>
      <c r="AG25" s="500"/>
      <c r="AH25" s="520">
        <v>84</v>
      </c>
      <c r="AI25" s="521"/>
      <c r="AJ25" s="521"/>
      <c r="AK25" s="521"/>
      <c r="AL25" s="563"/>
      <c r="AM25" s="520">
        <v>237636</v>
      </c>
      <c r="AN25" s="521"/>
      <c r="AO25" s="521"/>
      <c r="AP25" s="521"/>
      <c r="AQ25" s="521"/>
      <c r="AR25" s="563"/>
      <c r="AS25" s="520">
        <v>2829</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1287436</v>
      </c>
      <c r="BO25" s="433"/>
      <c r="BP25" s="433"/>
      <c r="BQ25" s="433"/>
      <c r="BR25" s="433"/>
      <c r="BS25" s="433"/>
      <c r="BT25" s="433"/>
      <c r="BU25" s="434"/>
      <c r="BV25" s="432">
        <v>963044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6130</v>
      </c>
      <c r="R26" s="521"/>
      <c r="S26" s="521"/>
      <c r="T26" s="521"/>
      <c r="U26" s="521"/>
      <c r="V26" s="563"/>
      <c r="W26" s="622"/>
      <c r="X26" s="610"/>
      <c r="Y26" s="611"/>
      <c r="Z26" s="519" t="s">
        <v>175</v>
      </c>
      <c r="AA26" s="632"/>
      <c r="AB26" s="632"/>
      <c r="AC26" s="632"/>
      <c r="AD26" s="632"/>
      <c r="AE26" s="632"/>
      <c r="AF26" s="632"/>
      <c r="AG26" s="633"/>
      <c r="AH26" s="520" t="s">
        <v>130</v>
      </c>
      <c r="AI26" s="521"/>
      <c r="AJ26" s="521"/>
      <c r="AK26" s="521"/>
      <c r="AL26" s="563"/>
      <c r="AM26" s="520" t="s">
        <v>176</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3970</v>
      </c>
      <c r="R27" s="521"/>
      <c r="S27" s="521"/>
      <c r="T27" s="521"/>
      <c r="U27" s="521"/>
      <c r="V27" s="563"/>
      <c r="W27" s="622"/>
      <c r="X27" s="610"/>
      <c r="Y27" s="611"/>
      <c r="Z27" s="519" t="s">
        <v>181</v>
      </c>
      <c r="AA27" s="499"/>
      <c r="AB27" s="499"/>
      <c r="AC27" s="499"/>
      <c r="AD27" s="499"/>
      <c r="AE27" s="499"/>
      <c r="AF27" s="499"/>
      <c r="AG27" s="500"/>
      <c r="AH27" s="520">
        <v>6</v>
      </c>
      <c r="AI27" s="521"/>
      <c r="AJ27" s="521"/>
      <c r="AK27" s="521"/>
      <c r="AL27" s="563"/>
      <c r="AM27" s="520">
        <v>24624</v>
      </c>
      <c r="AN27" s="521"/>
      <c r="AO27" s="521"/>
      <c r="AP27" s="521"/>
      <c r="AQ27" s="521"/>
      <c r="AR27" s="563"/>
      <c r="AS27" s="520">
        <v>4104</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1193400</v>
      </c>
      <c r="BO27" s="646"/>
      <c r="BP27" s="646"/>
      <c r="BQ27" s="646"/>
      <c r="BR27" s="646"/>
      <c r="BS27" s="646"/>
      <c r="BT27" s="646"/>
      <c r="BU27" s="647"/>
      <c r="BV27" s="645">
        <v>1193339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3180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185</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1812557</v>
      </c>
      <c r="BO28" s="433"/>
      <c r="BP28" s="433"/>
      <c r="BQ28" s="433"/>
      <c r="BR28" s="433"/>
      <c r="BS28" s="433"/>
      <c r="BT28" s="433"/>
      <c r="BU28" s="434"/>
      <c r="BV28" s="432">
        <v>1505673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2963</v>
      </c>
      <c r="R29" s="521"/>
      <c r="S29" s="521"/>
      <c r="T29" s="521"/>
      <c r="U29" s="521"/>
      <c r="V29" s="563"/>
      <c r="W29" s="623"/>
      <c r="X29" s="624"/>
      <c r="Y29" s="625"/>
      <c r="Z29" s="519" t="s">
        <v>188</v>
      </c>
      <c r="AA29" s="499"/>
      <c r="AB29" s="499"/>
      <c r="AC29" s="499"/>
      <c r="AD29" s="499"/>
      <c r="AE29" s="499"/>
      <c r="AF29" s="499"/>
      <c r="AG29" s="500"/>
      <c r="AH29" s="520">
        <v>441</v>
      </c>
      <c r="AI29" s="521"/>
      <c r="AJ29" s="521"/>
      <c r="AK29" s="521"/>
      <c r="AL29" s="563"/>
      <c r="AM29" s="520">
        <v>1387914</v>
      </c>
      <c r="AN29" s="521"/>
      <c r="AO29" s="521"/>
      <c r="AP29" s="521"/>
      <c r="AQ29" s="521"/>
      <c r="AR29" s="563"/>
      <c r="AS29" s="520">
        <v>3147</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6343983</v>
      </c>
      <c r="BO29" s="470"/>
      <c r="BP29" s="470"/>
      <c r="BQ29" s="470"/>
      <c r="BR29" s="470"/>
      <c r="BS29" s="470"/>
      <c r="BT29" s="470"/>
      <c r="BU29" s="471"/>
      <c r="BV29" s="469">
        <v>6085387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12210641</v>
      </c>
      <c r="BO30" s="646"/>
      <c r="BP30" s="646"/>
      <c r="BQ30" s="646"/>
      <c r="BR30" s="646"/>
      <c r="BS30" s="646"/>
      <c r="BT30" s="646"/>
      <c r="BU30" s="647"/>
      <c r="BV30" s="645">
        <v>11207074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IF('各会計、関係団体の財政状況及び健全化判断比率'!B36="","",'各会計、関係団体の財政状況及び健全化判断比率'!B36)</f>
        <v>漁業集落環境整備事業特別会計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杜氏の里笠沙</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病院事業会計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IF('各会計、関係団体の財政状況及び健全化判断比率'!B37="","",'各会計、関係団体の財政状況及び健全化判断比率'!B37)</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南薩地区衛生管理組合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南さつま市農業公社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IF('各会計、関係団体の財政状況及び健全化判断比率'!B35="","",'各会計、関係団体の財政状況及び健全化判断比率'!B35)</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指宿南九州消防組合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南薩木材加工センター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特別養護老人ホーム事業特別会計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南薩介護保険事務組合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交通災害共済特別会計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鹿児島県後期高齢者医療広域連合（一般会計）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鹿児島県後期高齢者医療広域連合（特別会計）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wONBw87+n0kfPJrV4nyu1iCoJFPIHIsmr14UbyMFyYEicKcbdHtgWUOfeFmoBNdE2V1zaMKSTeNvqYdVIp1pkw==" saltValue="tK0ZbeJWfrm86aGKNyUx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50" t="s">
        <v>581</v>
      </c>
      <c r="D34" s="1250"/>
      <c r="E34" s="1251"/>
      <c r="F34" s="32">
        <v>5.22</v>
      </c>
      <c r="G34" s="33">
        <v>7.61</v>
      </c>
      <c r="H34" s="33">
        <v>8.9499999999999993</v>
      </c>
      <c r="I34" s="33">
        <v>8.35</v>
      </c>
      <c r="J34" s="34">
        <v>8.5500000000000007</v>
      </c>
      <c r="K34" s="22"/>
      <c r="L34" s="22"/>
      <c r="M34" s="22"/>
      <c r="N34" s="22"/>
      <c r="O34" s="22"/>
      <c r="P34" s="22"/>
    </row>
    <row r="35" spans="1:16" ht="39" customHeight="1" x14ac:dyDescent="0.15">
      <c r="A35" s="22"/>
      <c r="B35" s="35"/>
      <c r="C35" s="1244" t="s">
        <v>582</v>
      </c>
      <c r="D35" s="1245"/>
      <c r="E35" s="1246"/>
      <c r="F35" s="36">
        <v>6.13</v>
      </c>
      <c r="G35" s="37">
        <v>5.7</v>
      </c>
      <c r="H35" s="37">
        <v>6.09</v>
      </c>
      <c r="I35" s="37">
        <v>6.37</v>
      </c>
      <c r="J35" s="38">
        <v>7</v>
      </c>
      <c r="K35" s="22"/>
      <c r="L35" s="22"/>
      <c r="M35" s="22"/>
      <c r="N35" s="22"/>
      <c r="O35" s="22"/>
      <c r="P35" s="22"/>
    </row>
    <row r="36" spans="1:16" ht="39" customHeight="1" x14ac:dyDescent="0.15">
      <c r="A36" s="22"/>
      <c r="B36" s="35"/>
      <c r="C36" s="1244" t="s">
        <v>583</v>
      </c>
      <c r="D36" s="1245"/>
      <c r="E36" s="1246"/>
      <c r="F36" s="36">
        <v>0.8</v>
      </c>
      <c r="G36" s="37">
        <v>0.59</v>
      </c>
      <c r="H36" s="37">
        <v>0.74</v>
      </c>
      <c r="I36" s="37">
        <v>0.8</v>
      </c>
      <c r="J36" s="38">
        <v>0.97</v>
      </c>
      <c r="K36" s="22"/>
      <c r="L36" s="22"/>
      <c r="M36" s="22"/>
      <c r="N36" s="22"/>
      <c r="O36" s="22"/>
      <c r="P36" s="22"/>
    </row>
    <row r="37" spans="1:16" ht="39" customHeight="1" x14ac:dyDescent="0.15">
      <c r="A37" s="22"/>
      <c r="B37" s="35"/>
      <c r="C37" s="1244" t="s">
        <v>584</v>
      </c>
      <c r="D37" s="1245"/>
      <c r="E37" s="1246"/>
      <c r="F37" s="36">
        <v>0.66</v>
      </c>
      <c r="G37" s="37">
        <v>0.79</v>
      </c>
      <c r="H37" s="37">
        <v>0.68</v>
      </c>
      <c r="I37" s="37">
        <v>0.27</v>
      </c>
      <c r="J37" s="38">
        <v>0.68</v>
      </c>
      <c r="K37" s="22"/>
      <c r="L37" s="22"/>
      <c r="M37" s="22"/>
      <c r="N37" s="22"/>
      <c r="O37" s="22"/>
      <c r="P37" s="22"/>
    </row>
    <row r="38" spans="1:16" ht="39" customHeight="1" x14ac:dyDescent="0.15">
      <c r="A38" s="22"/>
      <c r="B38" s="35"/>
      <c r="C38" s="1244" t="s">
        <v>585</v>
      </c>
      <c r="D38" s="1245"/>
      <c r="E38" s="1246"/>
      <c r="F38" s="36">
        <v>2.11</v>
      </c>
      <c r="G38" s="37">
        <v>1.1399999999999999</v>
      </c>
      <c r="H38" s="37">
        <v>0.5</v>
      </c>
      <c r="I38" s="37">
        <v>0.39</v>
      </c>
      <c r="J38" s="38">
        <v>0.43</v>
      </c>
      <c r="K38" s="22"/>
      <c r="L38" s="22"/>
      <c r="M38" s="22"/>
      <c r="N38" s="22"/>
      <c r="O38" s="22"/>
      <c r="P38" s="22"/>
    </row>
    <row r="39" spans="1:16" ht="39" customHeight="1" x14ac:dyDescent="0.15">
      <c r="A39" s="22"/>
      <c r="B39" s="35"/>
      <c r="C39" s="1244" t="s">
        <v>586</v>
      </c>
      <c r="D39" s="1245"/>
      <c r="E39" s="1246"/>
      <c r="F39" s="36" t="s">
        <v>533</v>
      </c>
      <c r="G39" s="37" t="s">
        <v>533</v>
      </c>
      <c r="H39" s="37" t="s">
        <v>533</v>
      </c>
      <c r="I39" s="37" t="s">
        <v>533</v>
      </c>
      <c r="J39" s="38">
        <v>0.24</v>
      </c>
      <c r="K39" s="22"/>
      <c r="L39" s="22"/>
      <c r="M39" s="22"/>
      <c r="N39" s="22"/>
      <c r="O39" s="22"/>
      <c r="P39" s="22"/>
    </row>
    <row r="40" spans="1:16" ht="39" customHeight="1" x14ac:dyDescent="0.15">
      <c r="A40" s="22"/>
      <c r="B40" s="35"/>
      <c r="C40" s="1244" t="s">
        <v>587</v>
      </c>
      <c r="D40" s="1245"/>
      <c r="E40" s="1246"/>
      <c r="F40" s="36">
        <v>0.05</v>
      </c>
      <c r="G40" s="37">
        <v>0.03</v>
      </c>
      <c r="H40" s="37">
        <v>0.02</v>
      </c>
      <c r="I40" s="37">
        <v>0.04</v>
      </c>
      <c r="J40" s="38">
        <v>0.04</v>
      </c>
      <c r="K40" s="22"/>
      <c r="L40" s="22"/>
      <c r="M40" s="22"/>
      <c r="N40" s="22"/>
      <c r="O40" s="22"/>
      <c r="P40" s="22"/>
    </row>
    <row r="41" spans="1:16" ht="39" customHeight="1" x14ac:dyDescent="0.15">
      <c r="A41" s="22"/>
      <c r="B41" s="35"/>
      <c r="C41" s="1244" t="s">
        <v>588</v>
      </c>
      <c r="D41" s="1245"/>
      <c r="E41" s="1246"/>
      <c r="F41" s="36">
        <v>0.03</v>
      </c>
      <c r="G41" s="37">
        <v>0.01</v>
      </c>
      <c r="H41" s="37">
        <v>0.01</v>
      </c>
      <c r="I41" s="37">
        <v>0.01</v>
      </c>
      <c r="J41" s="38">
        <v>0.01</v>
      </c>
      <c r="K41" s="22"/>
      <c r="L41" s="22"/>
      <c r="M41" s="22"/>
      <c r="N41" s="22"/>
      <c r="O41" s="22"/>
      <c r="P41" s="22"/>
    </row>
    <row r="42" spans="1:16" ht="39" customHeight="1" x14ac:dyDescent="0.15">
      <c r="A42" s="22"/>
      <c r="B42" s="39"/>
      <c r="C42" s="1244" t="s">
        <v>589</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590</v>
      </c>
      <c r="D43" s="1248"/>
      <c r="E43" s="1249"/>
      <c r="F43" s="41">
        <v>0.06</v>
      </c>
      <c r="G43" s="42">
        <v>0.13</v>
      </c>
      <c r="H43" s="42">
        <v>0.14000000000000001</v>
      </c>
      <c r="I43" s="42">
        <v>0.24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l6fFMoy0HTcb124g2BiBuVjTWUF0sJkYEdsE9ReOqKz2NM7IqFf3yUfEt0INQe0t5x+FgnAEyBfLrzdBDuvGA==" saltValue="SvWDX3iQnQGsakosyETG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3181</v>
      </c>
      <c r="L45" s="60">
        <v>3257</v>
      </c>
      <c r="M45" s="60">
        <v>3315</v>
      </c>
      <c r="N45" s="60">
        <v>3199</v>
      </c>
      <c r="O45" s="61">
        <v>3067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533</v>
      </c>
      <c r="L46" s="64" t="s">
        <v>533</v>
      </c>
      <c r="M46" s="64" t="s">
        <v>533</v>
      </c>
      <c r="N46" s="64" t="s">
        <v>533</v>
      </c>
      <c r="O46" s="65" t="s">
        <v>533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533</v>
      </c>
      <c r="L47" s="64" t="s">
        <v>533</v>
      </c>
      <c r="M47" s="64" t="s">
        <v>533</v>
      </c>
      <c r="N47" s="64" t="s">
        <v>533</v>
      </c>
      <c r="O47" s="65" t="s">
        <v>533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169</v>
      </c>
      <c r="L48" s="64">
        <v>196</v>
      </c>
      <c r="M48" s="64">
        <v>202</v>
      </c>
      <c r="N48" s="64">
        <v>188</v>
      </c>
      <c r="O48" s="65">
        <v>154</v>
      </c>
      <c r="P48" s="48"/>
      <c r="Q48" s="48"/>
      <c r="R48" s="48"/>
      <c r="S48" s="48"/>
      <c r="T48" s="48"/>
      <c r="U48" s="48"/>
    </row>
    <row r="49" spans="1:21" ht="30.75" customHeight="1" x14ac:dyDescent="0.15">
      <c r="A49" s="48"/>
      <c r="B49" s="1254"/>
      <c r="C49" s="1255"/>
      <c r="D49" s="62"/>
      <c r="E49" s="1260" t="s">
        <v>16</v>
      </c>
      <c r="F49" s="1260"/>
      <c r="G49" s="1260"/>
      <c r="H49" s="1260"/>
      <c r="I49" s="1260"/>
      <c r="J49" s="1261"/>
      <c r="K49" s="63">
        <v>61</v>
      </c>
      <c r="L49" s="64" t="s">
        <v>533</v>
      </c>
      <c r="M49" s="64" t="s">
        <v>533</v>
      </c>
      <c r="N49" s="64" t="s">
        <v>533</v>
      </c>
      <c r="O49" s="65" t="s">
        <v>533</v>
      </c>
      <c r="P49" s="48"/>
      <c r="Q49" s="48"/>
      <c r="R49" s="48"/>
      <c r="S49" s="48"/>
      <c r="T49" s="48"/>
      <c r="U49" s="48"/>
    </row>
    <row r="50" spans="1:21" ht="30.75" customHeight="1" x14ac:dyDescent="0.15">
      <c r="A50" s="48"/>
      <c r="B50" s="1254"/>
      <c r="C50" s="1255"/>
      <c r="D50" s="62"/>
      <c r="E50" s="1260" t="s">
        <v>17</v>
      </c>
      <c r="F50" s="1260"/>
      <c r="G50" s="1260"/>
      <c r="H50" s="1260"/>
      <c r="I50" s="1260"/>
      <c r="J50" s="1261"/>
      <c r="K50" s="63">
        <v>33</v>
      </c>
      <c r="L50" s="64">
        <v>33</v>
      </c>
      <c r="M50" s="64">
        <v>33</v>
      </c>
      <c r="N50" s="64">
        <v>33</v>
      </c>
      <c r="O50" s="65">
        <v>33</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2668</v>
      </c>
      <c r="L52" s="64">
        <v>2694</v>
      </c>
      <c r="M52" s="64">
        <v>2678</v>
      </c>
      <c r="N52" s="64">
        <v>2618</v>
      </c>
      <c r="O52" s="65">
        <v>2473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776</v>
      </c>
      <c r="L53" s="69">
        <v>792</v>
      </c>
      <c r="M53" s="69">
        <v>872</v>
      </c>
      <c r="N53" s="69">
        <v>802</v>
      </c>
      <c r="O53" s="70">
        <v>781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612</v>
      </c>
      <c r="L57" s="84" t="s">
        <v>612</v>
      </c>
      <c r="M57" s="84" t="s">
        <v>612</v>
      </c>
      <c r="N57" s="84" t="s">
        <v>612</v>
      </c>
      <c r="O57" s="85" t="s">
        <v>612</v>
      </c>
    </row>
    <row r="58" spans="1:21" ht="31.5" customHeight="1" thickBot="1" x14ac:dyDescent="0.2">
      <c r="B58" s="1270"/>
      <c r="C58" s="1271"/>
      <c r="D58" s="1275" t="s">
        <v>27</v>
      </c>
      <c r="E58" s="1276"/>
      <c r="F58" s="1276"/>
      <c r="G58" s="1276"/>
      <c r="H58" s="1276"/>
      <c r="I58" s="1276"/>
      <c r="J58" s="1277"/>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71zIEby5MoJii3xcOJCoPEAuJSLHqA8wAjuk0OyiMIpEKSJSJoDbHekAJEbMrXHpU7GETfkx0DvHjCloOQjHQ==" saltValue="HUbIwf1FxRCZLQagJiub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78" t="s">
        <v>30</v>
      </c>
      <c r="C41" s="1279"/>
      <c r="D41" s="102"/>
      <c r="E41" s="1284" t="s">
        <v>31</v>
      </c>
      <c r="F41" s="1284"/>
      <c r="G41" s="1284"/>
      <c r="H41" s="1285"/>
      <c r="I41" s="103">
        <v>29160</v>
      </c>
      <c r="J41" s="104">
        <v>29711</v>
      </c>
      <c r="K41" s="104">
        <v>30487</v>
      </c>
      <c r="L41" s="104">
        <v>29836</v>
      </c>
      <c r="M41" s="105">
        <v>29896</v>
      </c>
    </row>
    <row r="42" spans="2:13" ht="27.75" customHeight="1" x14ac:dyDescent="0.15">
      <c r="B42" s="1280"/>
      <c r="C42" s="1281"/>
      <c r="D42" s="106"/>
      <c r="E42" s="1286" t="s">
        <v>32</v>
      </c>
      <c r="F42" s="1286"/>
      <c r="G42" s="1286"/>
      <c r="H42" s="1287"/>
      <c r="I42" s="107">
        <v>594</v>
      </c>
      <c r="J42" s="108">
        <v>532</v>
      </c>
      <c r="K42" s="108">
        <v>469</v>
      </c>
      <c r="L42" s="108">
        <v>407</v>
      </c>
      <c r="M42" s="109">
        <v>344</v>
      </c>
    </row>
    <row r="43" spans="2:13" ht="27.75" customHeight="1" x14ac:dyDescent="0.15">
      <c r="B43" s="1280"/>
      <c r="C43" s="1281"/>
      <c r="D43" s="106"/>
      <c r="E43" s="1286" t="s">
        <v>33</v>
      </c>
      <c r="F43" s="1286"/>
      <c r="G43" s="1286"/>
      <c r="H43" s="1287"/>
      <c r="I43" s="107">
        <v>1783</v>
      </c>
      <c r="J43" s="108">
        <v>1763</v>
      </c>
      <c r="K43" s="108">
        <v>1787</v>
      </c>
      <c r="L43" s="108">
        <v>1870</v>
      </c>
      <c r="M43" s="109">
        <v>1700</v>
      </c>
    </row>
    <row r="44" spans="2:13" ht="27.75" customHeight="1" x14ac:dyDescent="0.15">
      <c r="B44" s="1280"/>
      <c r="C44" s="1281"/>
      <c r="D44" s="106"/>
      <c r="E44" s="1286" t="s">
        <v>34</v>
      </c>
      <c r="F44" s="1286"/>
      <c r="G44" s="1286"/>
      <c r="H44" s="1287"/>
      <c r="I44" s="107">
        <v>61</v>
      </c>
      <c r="J44" s="108">
        <v>67</v>
      </c>
      <c r="K44" s="108">
        <v>436</v>
      </c>
      <c r="L44" s="108">
        <v>372</v>
      </c>
      <c r="M44" s="109">
        <v>307</v>
      </c>
    </row>
    <row r="45" spans="2:13" ht="27.75" customHeight="1" x14ac:dyDescent="0.15">
      <c r="B45" s="1280"/>
      <c r="C45" s="1281"/>
      <c r="D45" s="106"/>
      <c r="E45" s="1286" t="s">
        <v>35</v>
      </c>
      <c r="F45" s="1286"/>
      <c r="G45" s="1286"/>
      <c r="H45" s="1287"/>
      <c r="I45" s="107">
        <v>4301</v>
      </c>
      <c r="J45" s="108">
        <v>4006</v>
      </c>
      <c r="K45" s="108">
        <v>3626</v>
      </c>
      <c r="L45" s="108">
        <v>3345</v>
      </c>
      <c r="M45" s="109">
        <v>3117</v>
      </c>
    </row>
    <row r="46" spans="2:13" ht="27.75" customHeight="1" x14ac:dyDescent="0.15">
      <c r="B46" s="1280"/>
      <c r="C46" s="1281"/>
      <c r="D46" s="110"/>
      <c r="E46" s="1286" t="s">
        <v>36</v>
      </c>
      <c r="F46" s="1286"/>
      <c r="G46" s="1286"/>
      <c r="H46" s="1287"/>
      <c r="I46" s="107">
        <v>14</v>
      </c>
      <c r="J46" s="108">
        <v>13</v>
      </c>
      <c r="K46" s="108">
        <v>11</v>
      </c>
      <c r="L46" s="108">
        <v>27</v>
      </c>
      <c r="M46" s="109">
        <v>26</v>
      </c>
    </row>
    <row r="47" spans="2:13" ht="27.75" customHeight="1" x14ac:dyDescent="0.15">
      <c r="B47" s="1280"/>
      <c r="C47" s="1281"/>
      <c r="D47" s="111"/>
      <c r="E47" s="1288" t="s">
        <v>37</v>
      </c>
      <c r="F47" s="1289"/>
      <c r="G47" s="1289"/>
      <c r="H47" s="1290"/>
      <c r="I47" s="107" t="s">
        <v>533</v>
      </c>
      <c r="J47" s="108" t="s">
        <v>533</v>
      </c>
      <c r="K47" s="108" t="s">
        <v>533</v>
      </c>
      <c r="L47" s="108" t="s">
        <v>533</v>
      </c>
      <c r="M47" s="109" t="s">
        <v>533</v>
      </c>
    </row>
    <row r="48" spans="2:13" ht="27.75" customHeight="1" x14ac:dyDescent="0.15">
      <c r="B48" s="1280"/>
      <c r="C48" s="1281"/>
      <c r="D48" s="106"/>
      <c r="E48" s="1286" t="s">
        <v>38</v>
      </c>
      <c r="F48" s="1286"/>
      <c r="G48" s="1286"/>
      <c r="H48" s="1287"/>
      <c r="I48" s="107" t="s">
        <v>533</v>
      </c>
      <c r="J48" s="108" t="s">
        <v>533</v>
      </c>
      <c r="K48" s="108" t="s">
        <v>533</v>
      </c>
      <c r="L48" s="108" t="s">
        <v>533</v>
      </c>
      <c r="M48" s="109" t="s">
        <v>533</v>
      </c>
    </row>
    <row r="49" spans="2:13" ht="27.75" customHeight="1" x14ac:dyDescent="0.15">
      <c r="B49" s="1282"/>
      <c r="C49" s="1283"/>
      <c r="D49" s="106"/>
      <c r="E49" s="1286" t="s">
        <v>39</v>
      </c>
      <c r="F49" s="1286"/>
      <c r="G49" s="1286"/>
      <c r="H49" s="1287"/>
      <c r="I49" s="107" t="s">
        <v>533</v>
      </c>
      <c r="J49" s="108" t="s">
        <v>533</v>
      </c>
      <c r="K49" s="108" t="s">
        <v>533</v>
      </c>
      <c r="L49" s="108" t="s">
        <v>533</v>
      </c>
      <c r="M49" s="109" t="s">
        <v>533</v>
      </c>
    </row>
    <row r="50" spans="2:13" ht="27.75" customHeight="1" x14ac:dyDescent="0.15">
      <c r="B50" s="1291" t="s">
        <v>40</v>
      </c>
      <c r="C50" s="1292"/>
      <c r="D50" s="112"/>
      <c r="E50" s="1286" t="s">
        <v>41</v>
      </c>
      <c r="F50" s="1286"/>
      <c r="G50" s="1286"/>
      <c r="H50" s="1287"/>
      <c r="I50" s="107">
        <v>15515</v>
      </c>
      <c r="J50" s="108">
        <v>16651</v>
      </c>
      <c r="K50" s="108">
        <v>17680</v>
      </c>
      <c r="L50" s="108">
        <v>19124</v>
      </c>
      <c r="M50" s="109">
        <v>20818</v>
      </c>
    </row>
    <row r="51" spans="2:13" ht="27.75" customHeight="1" x14ac:dyDescent="0.15">
      <c r="B51" s="1280"/>
      <c r="C51" s="1281"/>
      <c r="D51" s="106"/>
      <c r="E51" s="1286" t="s">
        <v>42</v>
      </c>
      <c r="F51" s="1286"/>
      <c r="G51" s="1286"/>
      <c r="H51" s="1287"/>
      <c r="I51" s="107">
        <v>1482</v>
      </c>
      <c r="J51" s="108">
        <v>1338</v>
      </c>
      <c r="K51" s="108">
        <v>1191</v>
      </c>
      <c r="L51" s="108">
        <v>1049</v>
      </c>
      <c r="M51" s="109">
        <v>921</v>
      </c>
    </row>
    <row r="52" spans="2:13" ht="27.75" customHeight="1" x14ac:dyDescent="0.15">
      <c r="B52" s="1282"/>
      <c r="C52" s="1283"/>
      <c r="D52" s="106"/>
      <c r="E52" s="1286" t="s">
        <v>43</v>
      </c>
      <c r="F52" s="1286"/>
      <c r="G52" s="1286"/>
      <c r="H52" s="1287"/>
      <c r="I52" s="107">
        <v>24212</v>
      </c>
      <c r="J52" s="108">
        <v>24435</v>
      </c>
      <c r="K52" s="108">
        <v>25113</v>
      </c>
      <c r="L52" s="108">
        <v>24844</v>
      </c>
      <c r="M52" s="109">
        <v>25946</v>
      </c>
    </row>
    <row r="53" spans="2:13" ht="27.75" customHeight="1" thickBot="1" x14ac:dyDescent="0.2">
      <c r="B53" s="1293" t="s">
        <v>44</v>
      </c>
      <c r="C53" s="1294"/>
      <c r="D53" s="113"/>
      <c r="E53" s="1295" t="s">
        <v>45</v>
      </c>
      <c r="F53" s="1295"/>
      <c r="G53" s="1295"/>
      <c r="H53" s="1296"/>
      <c r="I53" s="114">
        <v>-5296</v>
      </c>
      <c r="J53" s="115">
        <v>-6332</v>
      </c>
      <c r="K53" s="115">
        <v>-7167</v>
      </c>
      <c r="L53" s="115">
        <v>-9159</v>
      </c>
      <c r="M53" s="116">
        <v>-12296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2mGu8rM6q8qNobfDl7nzS8yqCeE6wFtlYXgCZSqWZ6RzLOOTzK1OkqW1vUvUN33LU+MwAgIPLBGO1lEDARzIg==" saltValue="nHsD7NOabP+Pdo/6/hBJ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305" t="s">
        <v>48</v>
      </c>
      <c r="D55" s="1305"/>
      <c r="E55" s="1306"/>
      <c r="F55" s="128">
        <v>1614</v>
      </c>
      <c r="G55" s="128">
        <v>1506</v>
      </c>
      <c r="H55" s="129">
        <v>1813</v>
      </c>
    </row>
    <row r="56" spans="2:8" ht="52.5" customHeight="1" x14ac:dyDescent="0.15">
      <c r="B56" s="130"/>
      <c r="C56" s="1307" t="s">
        <v>49</v>
      </c>
      <c r="D56" s="1307"/>
      <c r="E56" s="1308"/>
      <c r="F56" s="131">
        <v>6073</v>
      </c>
      <c r="G56" s="131">
        <v>6085</v>
      </c>
      <c r="H56" s="132">
        <v>6344</v>
      </c>
    </row>
    <row r="57" spans="2:8" ht="53.25" customHeight="1" x14ac:dyDescent="0.15">
      <c r="B57" s="130"/>
      <c r="C57" s="1309" t="s">
        <v>50</v>
      </c>
      <c r="D57" s="1309"/>
      <c r="E57" s="1310"/>
      <c r="F57" s="133">
        <v>9880</v>
      </c>
      <c r="G57" s="133">
        <v>11207</v>
      </c>
      <c r="H57" s="134">
        <v>12211</v>
      </c>
    </row>
    <row r="58" spans="2:8" ht="45.75" customHeight="1" x14ac:dyDescent="0.15">
      <c r="B58" s="135"/>
      <c r="C58" s="1297" t="s">
        <v>597</v>
      </c>
      <c r="D58" s="1298"/>
      <c r="E58" s="1299"/>
      <c r="F58" s="136">
        <v>4907</v>
      </c>
      <c r="G58" s="136">
        <v>4697</v>
      </c>
      <c r="H58" s="137">
        <v>4809</v>
      </c>
    </row>
    <row r="59" spans="2:8" ht="45.75" customHeight="1" x14ac:dyDescent="0.15">
      <c r="B59" s="135"/>
      <c r="C59" s="1297" t="s">
        <v>598</v>
      </c>
      <c r="D59" s="1298"/>
      <c r="E59" s="1299"/>
      <c r="F59" s="136">
        <v>1702</v>
      </c>
      <c r="G59" s="136">
        <v>3257</v>
      </c>
      <c r="H59" s="137">
        <v>4096</v>
      </c>
    </row>
    <row r="60" spans="2:8" ht="45.75" customHeight="1" x14ac:dyDescent="0.15">
      <c r="B60" s="135"/>
      <c r="C60" s="1297" t="s">
        <v>599</v>
      </c>
      <c r="D60" s="1298"/>
      <c r="E60" s="1299"/>
      <c r="F60" s="136">
        <v>1007</v>
      </c>
      <c r="G60" s="136">
        <v>1009</v>
      </c>
      <c r="H60" s="137">
        <v>1011</v>
      </c>
    </row>
    <row r="61" spans="2:8" ht="45.75" customHeight="1" x14ac:dyDescent="0.15">
      <c r="B61" s="135"/>
      <c r="C61" s="1297" t="s">
        <v>600</v>
      </c>
      <c r="D61" s="1298"/>
      <c r="E61" s="1299"/>
      <c r="F61" s="136">
        <v>512</v>
      </c>
      <c r="G61" s="136">
        <v>508</v>
      </c>
      <c r="H61" s="137">
        <v>709</v>
      </c>
    </row>
    <row r="62" spans="2:8" ht="45.75" customHeight="1" thickBot="1" x14ac:dyDescent="0.2">
      <c r="B62" s="138"/>
      <c r="C62" s="1300" t="s">
        <v>601</v>
      </c>
      <c r="D62" s="1301"/>
      <c r="E62" s="1302"/>
      <c r="F62" s="139">
        <v>682</v>
      </c>
      <c r="G62" s="139">
        <v>684</v>
      </c>
      <c r="H62" s="140">
        <v>685</v>
      </c>
    </row>
    <row r="63" spans="2:8" ht="52.5" customHeight="1" thickBot="1" x14ac:dyDescent="0.2">
      <c r="B63" s="141"/>
      <c r="C63" s="1303" t="s">
        <v>51</v>
      </c>
      <c r="D63" s="1303"/>
      <c r="E63" s="1304"/>
      <c r="F63" s="142">
        <v>17567</v>
      </c>
      <c r="G63" s="142">
        <v>18798</v>
      </c>
      <c r="H63" s="143">
        <v>20367</v>
      </c>
    </row>
    <row r="64" spans="2:8" ht="15" customHeight="1" x14ac:dyDescent="0.15"/>
  </sheetData>
  <sheetProtection algorithmName="SHA-512" hashValue="6hBGzE80WC9W3bUErcstg8o839wRRWZGgQCT5EpMovtFRV0u/imTGFRTP7guPlfVRjNvqRASAAgszoUBeTa0qQ==" saltValue="JgFaQEi2FlyOUsE7N/MB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575</v>
      </c>
      <c r="BQ50" s="1316"/>
      <c r="BR50" s="1316"/>
      <c r="BS50" s="1316"/>
      <c r="BT50" s="1316"/>
      <c r="BU50" s="1316"/>
      <c r="BV50" s="1316"/>
      <c r="BW50" s="1316"/>
      <c r="BX50" s="1316" t="s">
        <v>576</v>
      </c>
      <c r="BY50" s="1316"/>
      <c r="BZ50" s="1316"/>
      <c r="CA50" s="1316"/>
      <c r="CB50" s="1316"/>
      <c r="CC50" s="1316"/>
      <c r="CD50" s="1316"/>
      <c r="CE50" s="1316"/>
      <c r="CF50" s="1316" t="s">
        <v>577</v>
      </c>
      <c r="CG50" s="1316"/>
      <c r="CH50" s="1316"/>
      <c r="CI50" s="1316"/>
      <c r="CJ50" s="1316"/>
      <c r="CK50" s="1316"/>
      <c r="CL50" s="1316"/>
      <c r="CM50" s="1316"/>
      <c r="CN50" s="1316" t="s">
        <v>578</v>
      </c>
      <c r="CO50" s="1316"/>
      <c r="CP50" s="1316"/>
      <c r="CQ50" s="1316"/>
      <c r="CR50" s="1316"/>
      <c r="CS50" s="1316"/>
      <c r="CT50" s="1316"/>
      <c r="CU50" s="1316"/>
      <c r="CV50" s="1316" t="s">
        <v>579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11">
        <v>85.6</v>
      </c>
      <c r="BQ53" s="1311"/>
      <c r="BR53" s="1311"/>
      <c r="BS53" s="1311"/>
      <c r="BT53" s="1311"/>
      <c r="BU53" s="1311"/>
      <c r="BV53" s="1311"/>
      <c r="BW53" s="1311"/>
      <c r="BX53" s="1311">
        <v>55.2</v>
      </c>
      <c r="BY53" s="1311"/>
      <c r="BZ53" s="1311"/>
      <c r="CA53" s="1311"/>
      <c r="CB53" s="1311"/>
      <c r="CC53" s="1311"/>
      <c r="CD53" s="1311"/>
      <c r="CE53" s="1311"/>
      <c r="CF53" s="1311">
        <v>55.8</v>
      </c>
      <c r="CG53" s="1311"/>
      <c r="CH53" s="1311"/>
      <c r="CI53" s="1311"/>
      <c r="CJ53" s="1311"/>
      <c r="CK53" s="1311"/>
      <c r="CL53" s="1311"/>
      <c r="CM53" s="1311"/>
      <c r="CN53" s="1311">
        <v>55.8</v>
      </c>
      <c r="CO53" s="1311"/>
      <c r="CP53" s="1311"/>
      <c r="CQ53" s="1311"/>
      <c r="CR53" s="1311"/>
      <c r="CS53" s="1311"/>
      <c r="CT53" s="1311"/>
      <c r="CU53" s="1311"/>
      <c r="CV53" s="1311">
        <v>58.4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621</v>
      </c>
      <c r="AO55" s="1316"/>
      <c r="AP55" s="1316"/>
      <c r="AQ55" s="1316"/>
      <c r="AR55" s="1316"/>
      <c r="AS55" s="1316"/>
      <c r="AT55" s="1316"/>
      <c r="AU55" s="1316"/>
      <c r="AV55" s="1316"/>
      <c r="AW55" s="1316"/>
      <c r="AX55" s="1316"/>
      <c r="AY55" s="1316"/>
      <c r="AZ55" s="1316"/>
      <c r="BA55" s="1316"/>
      <c r="BB55" s="1314" t="s">
        <v>619</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620</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575</v>
      </c>
      <c r="BQ72" s="1316"/>
      <c r="BR72" s="1316"/>
      <c r="BS72" s="1316"/>
      <c r="BT72" s="1316"/>
      <c r="BU72" s="1316"/>
      <c r="BV72" s="1316"/>
      <c r="BW72" s="1316"/>
      <c r="BX72" s="1316" t="s">
        <v>576</v>
      </c>
      <c r="BY72" s="1316"/>
      <c r="BZ72" s="1316"/>
      <c r="CA72" s="1316"/>
      <c r="CB72" s="1316"/>
      <c r="CC72" s="1316"/>
      <c r="CD72" s="1316"/>
      <c r="CE72" s="1316"/>
      <c r="CF72" s="1316" t="s">
        <v>577</v>
      </c>
      <c r="CG72" s="1316"/>
      <c r="CH72" s="1316"/>
      <c r="CI72" s="1316"/>
      <c r="CJ72" s="1316"/>
      <c r="CK72" s="1316"/>
      <c r="CL72" s="1316"/>
      <c r="CM72" s="1316"/>
      <c r="CN72" s="1316" t="s">
        <v>578</v>
      </c>
      <c r="CO72" s="1316"/>
      <c r="CP72" s="1316"/>
      <c r="CQ72" s="1316"/>
      <c r="CR72" s="1316"/>
      <c r="CS72" s="1316"/>
      <c r="CT72" s="1316"/>
      <c r="CU72" s="1316"/>
      <c r="CV72" s="1316" t="s">
        <v>579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618</v>
      </c>
      <c r="AO73" s="1314"/>
      <c r="AP73" s="1314"/>
      <c r="AQ73" s="1314"/>
      <c r="AR73" s="1314"/>
      <c r="AS73" s="1314"/>
      <c r="AT73" s="1314"/>
      <c r="AU73" s="1314"/>
      <c r="AV73" s="1314"/>
      <c r="AW73" s="1314"/>
      <c r="AX73" s="1314"/>
      <c r="AY73" s="1314"/>
      <c r="AZ73" s="1314"/>
      <c r="BA73" s="1314"/>
      <c r="BB73" s="1314" t="s">
        <v>619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7.2</v>
      </c>
      <c r="BQ75" s="1311"/>
      <c r="BR75" s="1311"/>
      <c r="BS75" s="1311"/>
      <c r="BT75" s="1311"/>
      <c r="BU75" s="1311"/>
      <c r="BV75" s="1311"/>
      <c r="BW75" s="1311"/>
      <c r="BX75" s="1311">
        <v>7.1</v>
      </c>
      <c r="BY75" s="1311"/>
      <c r="BZ75" s="1311"/>
      <c r="CA75" s="1311"/>
      <c r="CB75" s="1311"/>
      <c r="CC75" s="1311"/>
      <c r="CD75" s="1311"/>
      <c r="CE75" s="1311"/>
      <c r="CF75" s="1311">
        <v>7.4</v>
      </c>
      <c r="CG75" s="1311"/>
      <c r="CH75" s="1311"/>
      <c r="CI75" s="1311"/>
      <c r="CJ75" s="1311"/>
      <c r="CK75" s="1311"/>
      <c r="CL75" s="1311"/>
      <c r="CM75" s="1311"/>
      <c r="CN75" s="1311">
        <v>7.7</v>
      </c>
      <c r="CO75" s="1311"/>
      <c r="CP75" s="1311"/>
      <c r="CQ75" s="1311"/>
      <c r="CR75" s="1311"/>
      <c r="CS75" s="1311"/>
      <c r="CT75" s="1311"/>
      <c r="CU75" s="1311"/>
      <c r="CV75" s="1311">
        <v>7.7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621</v>
      </c>
      <c r="AO77" s="1316"/>
      <c r="AP77" s="1316"/>
      <c r="AQ77" s="1316"/>
      <c r="AR77" s="1316"/>
      <c r="AS77" s="1316"/>
      <c r="AT77" s="1316"/>
      <c r="AU77" s="1316"/>
      <c r="AV77" s="1316"/>
      <c r="AW77" s="1316"/>
      <c r="AX77" s="1316"/>
      <c r="AY77" s="1316"/>
      <c r="AZ77" s="1316"/>
      <c r="BA77" s="1316"/>
      <c r="BB77" s="1314" t="s">
        <v>619</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624</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cGnngoW+jTV4CR8ceIxo4gaUxQjVu3YeoumFU39F5wOnaS582p980+tLV6nN0yDoXANS3hPBGhXQ0zirgGlxkA==" saltValue="wXeQLYvv+piSIWCnJE7r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XriuWEYzKPvHVJtDIXjDEn/iTckpEGUVbXdg0ey6e7nvo4Jh/LW3C4RVINyN5QEdInTjdU2XlvJ4pcWt9323pw==" saltValue="DHoqq/1XakbW1lqNKbJLU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522</v>
      </c>
    </row>
  </sheetData>
  <sheetProtection algorithmName="SHA-512" hashValue="Z7R90ehzgPsUTFo3KolnNEWLMGMesa90R/dVlVmxE7MyDTjGi6Pfqnbnp0qZ+H3FjOxKWnOvf3nKZFUFCQJauA==" saltValue="KC7miZo5SJBaXDNzil7f2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99085</v>
      </c>
      <c r="E3" s="162"/>
      <c r="F3" s="163">
        <v>83280</v>
      </c>
      <c r="G3" s="164"/>
      <c r="H3" s="165"/>
    </row>
    <row r="4" spans="1:8" x14ac:dyDescent="0.15">
      <c r="A4" s="166"/>
      <c r="B4" s="167"/>
      <c r="C4" s="168"/>
      <c r="D4" s="169">
        <v>67264</v>
      </c>
      <c r="E4" s="170"/>
      <c r="F4" s="171">
        <v>43123</v>
      </c>
      <c r="G4" s="172"/>
      <c r="H4" s="173"/>
    </row>
    <row r="5" spans="1:8" x14ac:dyDescent="0.15">
      <c r="A5" s="154" t="s">
        <v>567</v>
      </c>
      <c r="B5" s="159"/>
      <c r="C5" s="160"/>
      <c r="D5" s="161">
        <v>143347</v>
      </c>
      <c r="E5" s="162"/>
      <c r="F5" s="163">
        <v>88968</v>
      </c>
      <c r="G5" s="164"/>
      <c r="H5" s="165"/>
    </row>
    <row r="6" spans="1:8" x14ac:dyDescent="0.15">
      <c r="A6" s="166"/>
      <c r="B6" s="167"/>
      <c r="C6" s="168"/>
      <c r="D6" s="169">
        <v>80322</v>
      </c>
      <c r="E6" s="170"/>
      <c r="F6" s="171">
        <v>45482</v>
      </c>
      <c r="G6" s="172"/>
      <c r="H6" s="173"/>
    </row>
    <row r="7" spans="1:8" x14ac:dyDescent="0.15">
      <c r="A7" s="154" t="s">
        <v>568</v>
      </c>
      <c r="B7" s="159"/>
      <c r="C7" s="160"/>
      <c r="D7" s="161">
        <v>159980</v>
      </c>
      <c r="E7" s="162"/>
      <c r="F7" s="163">
        <v>85173</v>
      </c>
      <c r="G7" s="164"/>
      <c r="H7" s="165"/>
    </row>
    <row r="8" spans="1:8" x14ac:dyDescent="0.15">
      <c r="A8" s="166"/>
      <c r="B8" s="167"/>
      <c r="C8" s="168"/>
      <c r="D8" s="169">
        <v>87831</v>
      </c>
      <c r="E8" s="170"/>
      <c r="F8" s="171">
        <v>43913</v>
      </c>
      <c r="G8" s="172"/>
      <c r="H8" s="173"/>
    </row>
    <row r="9" spans="1:8" x14ac:dyDescent="0.15">
      <c r="A9" s="154" t="s">
        <v>569</v>
      </c>
      <c r="B9" s="159"/>
      <c r="C9" s="160"/>
      <c r="D9" s="161">
        <v>118113</v>
      </c>
      <c r="E9" s="162"/>
      <c r="F9" s="163">
        <v>94081</v>
      </c>
      <c r="G9" s="164"/>
      <c r="H9" s="165"/>
    </row>
    <row r="10" spans="1:8" x14ac:dyDescent="0.15">
      <c r="A10" s="166"/>
      <c r="B10" s="167"/>
      <c r="C10" s="168"/>
      <c r="D10" s="169">
        <v>67378</v>
      </c>
      <c r="E10" s="170"/>
      <c r="F10" s="171">
        <v>48949</v>
      </c>
      <c r="G10" s="172"/>
      <c r="H10" s="173"/>
    </row>
    <row r="11" spans="1:8" x14ac:dyDescent="0.15">
      <c r="A11" s="154" t="s">
        <v>570</v>
      </c>
      <c r="B11" s="159"/>
      <c r="C11" s="160"/>
      <c r="D11" s="161">
        <v>132174</v>
      </c>
      <c r="E11" s="162"/>
      <c r="F11" s="163">
        <v>92632</v>
      </c>
      <c r="G11" s="164"/>
      <c r="H11" s="165"/>
    </row>
    <row r="12" spans="1:8" x14ac:dyDescent="0.15">
      <c r="A12" s="166"/>
      <c r="B12" s="167"/>
      <c r="C12" s="174"/>
      <c r="D12" s="169">
        <v>67610</v>
      </c>
      <c r="E12" s="170"/>
      <c r="F12" s="171">
        <v>47978</v>
      </c>
      <c r="G12" s="172"/>
      <c r="H12" s="173"/>
    </row>
    <row r="13" spans="1:8" x14ac:dyDescent="0.15">
      <c r="A13" s="154"/>
      <c r="B13" s="159"/>
      <c r="C13" s="175"/>
      <c r="D13" s="176">
        <v>130540</v>
      </c>
      <c r="E13" s="177"/>
      <c r="F13" s="178">
        <v>88827</v>
      </c>
      <c r="G13" s="179"/>
      <c r="H13" s="165"/>
    </row>
    <row r="14" spans="1:8" x14ac:dyDescent="0.15">
      <c r="A14" s="166"/>
      <c r="B14" s="167"/>
      <c r="C14" s="168"/>
      <c r="D14" s="169">
        <v>74081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5.22</v>
      </c>
      <c r="C19" s="180">
        <f>ROUND(VALUE(SUBSTITUTE(実質収支比率等に係る経年分析!G$48,"▲","-")),2)</f>
        <v>7.62</v>
      </c>
      <c r="D19" s="180">
        <f>ROUND(VALUE(SUBSTITUTE(実質収支比率等に係る経年分析!H$48,"▲","-")),2)</f>
        <v>8.9499999999999993</v>
      </c>
      <c r="E19" s="180">
        <f>ROUND(VALUE(SUBSTITUTE(実質収支比率等に係る経年分析!I$48,"▲","-")),2)</f>
        <v>8.36</v>
      </c>
      <c r="F19" s="180">
        <f>ROUND(VALUE(SUBSTITUTE(実質収支比率等に係る経年分析!J$48,"▲","-")),2)</f>
        <v>8.56</v>
      </c>
    </row>
    <row r="20" spans="1:11" x14ac:dyDescent="0.15">
      <c r="A20" s="180" t="s">
        <v>55</v>
      </c>
      <c r="B20" s="180">
        <f>ROUND(VALUE(SUBSTITUTE(実質収支比率等に係る経年分析!F$47,"▲","-")),2)</f>
        <v>11.75</v>
      </c>
      <c r="C20" s="180">
        <f>ROUND(VALUE(SUBSTITUTE(実質収支比率等に係る経年分析!G$47,"▲","-")),2)</f>
        <v>12.02</v>
      </c>
      <c r="D20" s="180">
        <f>ROUND(VALUE(SUBSTITUTE(実質収支比率等に係る経年分析!H$47,"▲","-")),2)</f>
        <v>12.21</v>
      </c>
      <c r="E20" s="180">
        <f>ROUND(VALUE(SUBSTITUTE(実質収支比率等に係る経年分析!I$47,"▲","-")),2)</f>
        <v>11.58</v>
      </c>
      <c r="F20" s="180">
        <f>ROUND(VALUE(SUBSTITUTE(実質収支比率等に係る経年分析!J$47,"▲","-")),2)</f>
        <v>13.99</v>
      </c>
    </row>
    <row r="21" spans="1:11" x14ac:dyDescent="0.15">
      <c r="A21" s="180" t="s">
        <v>56</v>
      </c>
      <c r="B21" s="180">
        <f>IF(ISNUMBER(VALUE(SUBSTITUTE(実質収支比率等に係る経年分析!F$49,"▲","-"))),ROUND(VALUE(SUBSTITUTE(実質収支比率等に係る経年分析!F$49,"▲","-")),2),NA())</f>
        <v>-0.25</v>
      </c>
      <c r="C21" s="180">
        <f>IF(ISNUMBER(VALUE(SUBSTITUTE(実質収支比率等に係る経年分析!G$49,"▲","-"))),ROUND(VALUE(SUBSTITUTE(実質収支比率等に係る経年分析!G$49,"▲","-")),2),NA())</f>
        <v>2.1800000000000002</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2.64</v>
      </c>
      <c r="F21" s="180">
        <f>IF(ISNUMBER(VALUE(SUBSTITUTE(実質収支比率等に係る経年分析!J$49,"▲","-"))),ROUND(VALUE(SUBSTITUTE(実質収支比率等に係る経年分析!J$49,"▲","-")),2),NA())</f>
        <v>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交通災害共済特別会計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特別養護老人ホーム事業特別会計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8.9499999999999993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8.5500000000000007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2668</v>
      </c>
      <c r="E42" s="182"/>
      <c r="F42" s="182"/>
      <c r="G42" s="182">
        <f>'実質公債費比率（分子）の構造'!L$52</f>
        <v>2694</v>
      </c>
      <c r="H42" s="182"/>
      <c r="I42" s="182"/>
      <c r="J42" s="182">
        <f>'実質公債費比率（分子）の構造'!M$52</f>
        <v>2678</v>
      </c>
      <c r="K42" s="182"/>
      <c r="L42" s="182"/>
      <c r="M42" s="182">
        <f>'実質公債費比率（分子）の構造'!N$52</f>
        <v>2618</v>
      </c>
      <c r="N42" s="182"/>
      <c r="O42" s="182"/>
      <c r="P42" s="182">
        <f>'実質公債費比率（分子）の構造'!O$52</f>
        <v>2473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33</v>
      </c>
      <c r="C44" s="182"/>
      <c r="D44" s="182"/>
      <c r="E44" s="182">
        <f>'実質公債費比率（分子）の構造'!L$50</f>
        <v>33</v>
      </c>
      <c r="F44" s="182"/>
      <c r="G44" s="182"/>
      <c r="H44" s="182">
        <f>'実質公債費比率（分子）の構造'!M$50</f>
        <v>33</v>
      </c>
      <c r="I44" s="182"/>
      <c r="J44" s="182"/>
      <c r="K44" s="182">
        <f>'実質公債費比率（分子）の構造'!N$50</f>
        <v>33</v>
      </c>
      <c r="L44" s="182"/>
      <c r="M44" s="182"/>
      <c r="N44" s="182">
        <f>'実質公債費比率（分子）の構造'!O$50</f>
        <v>33</v>
      </c>
      <c r="O44" s="182"/>
      <c r="P44" s="182"/>
    </row>
    <row r="45" spans="1:16" x14ac:dyDescent="0.15">
      <c r="A45" s="182" t="s">
        <v>66</v>
      </c>
      <c r="B45" s="182">
        <f>'実質公債費比率（分子）の構造'!K$49</f>
        <v>61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169</v>
      </c>
      <c r="C46" s="182"/>
      <c r="D46" s="182"/>
      <c r="E46" s="182">
        <f>'実質公債費比率（分子）の構造'!L$48</f>
        <v>196</v>
      </c>
      <c r="F46" s="182"/>
      <c r="G46" s="182"/>
      <c r="H46" s="182">
        <f>'実質公債費比率（分子）の構造'!M$48</f>
        <v>202</v>
      </c>
      <c r="I46" s="182"/>
      <c r="J46" s="182"/>
      <c r="K46" s="182">
        <f>'実質公債費比率（分子）の構造'!N$48</f>
        <v>188</v>
      </c>
      <c r="L46" s="182"/>
      <c r="M46" s="182"/>
      <c r="N46" s="182">
        <f>'実質公債費比率（分子）の構造'!O$48</f>
        <v>154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3181</v>
      </c>
      <c r="C49" s="182"/>
      <c r="D49" s="182"/>
      <c r="E49" s="182">
        <f>'実質公債費比率（分子）の構造'!L$45</f>
        <v>3257</v>
      </c>
      <c r="F49" s="182"/>
      <c r="G49" s="182"/>
      <c r="H49" s="182">
        <f>'実質公債費比率（分子）の構造'!M$45</f>
        <v>3315</v>
      </c>
      <c r="I49" s="182"/>
      <c r="J49" s="182"/>
      <c r="K49" s="182">
        <f>'実質公債費比率（分子）の構造'!N$45</f>
        <v>3199</v>
      </c>
      <c r="L49" s="182"/>
      <c r="M49" s="182"/>
      <c r="N49" s="182">
        <f>'実質公債費比率（分子）の構造'!O$45</f>
        <v>3067</v>
      </c>
      <c r="O49" s="182"/>
      <c r="P49" s="182"/>
    </row>
    <row r="50" spans="1:16" x14ac:dyDescent="0.15">
      <c r="A50" s="182" t="s">
        <v>71</v>
      </c>
      <c r="B50" s="182" t="e">
        <f>NA()</f>
        <v>#N/A</v>
      </c>
      <c r="C50" s="182">
        <f>IF(ISNUMBER('実質公債費比率（分子）の構造'!K$53),'実質公債費比率（分子）の構造'!K$53,NA())</f>
        <v>776</v>
      </c>
      <c r="D50" s="182" t="e">
        <f>NA()</f>
        <v>#N/A</v>
      </c>
      <c r="E50" s="182" t="e">
        <f>NA()</f>
        <v>#N/A</v>
      </c>
      <c r="F50" s="182">
        <f>IF(ISNUMBER('実質公債費比率（分子）の構造'!L$53),'実質公債費比率（分子）の構造'!L$53,NA())</f>
        <v>792</v>
      </c>
      <c r="G50" s="182" t="e">
        <f>NA()</f>
        <v>#N/A</v>
      </c>
      <c r="H50" s="182" t="e">
        <f>NA()</f>
        <v>#N/A</v>
      </c>
      <c r="I50" s="182">
        <f>IF(ISNUMBER('実質公債費比率（分子）の構造'!M$53),'実質公債費比率（分子）の構造'!M$53,NA())</f>
        <v>872</v>
      </c>
      <c r="J50" s="182" t="e">
        <f>NA()</f>
        <v>#N/A</v>
      </c>
      <c r="K50" s="182" t="e">
        <f>NA()</f>
        <v>#N/A</v>
      </c>
      <c r="L50" s="182">
        <f>IF(ISNUMBER('実質公債費比率（分子）の構造'!N$53),'実質公債費比率（分子）の構造'!N$53,NA())</f>
        <v>802</v>
      </c>
      <c r="M50" s="182" t="e">
        <f>NA()</f>
        <v>#N/A</v>
      </c>
      <c r="N50" s="182" t="e">
        <f>NA()</f>
        <v>#N/A</v>
      </c>
      <c r="O50" s="182">
        <f>IF(ISNUMBER('実質公債費比率（分子）の構造'!O$53),'実質公債費比率（分子）の構造'!O$53,NA())</f>
        <v>781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24212</v>
      </c>
      <c r="E56" s="181"/>
      <c r="F56" s="181"/>
      <c r="G56" s="181">
        <f>'将来負担比率（分子）の構造'!J$52</f>
        <v>24435</v>
      </c>
      <c r="H56" s="181"/>
      <c r="I56" s="181"/>
      <c r="J56" s="181">
        <f>'将来負担比率（分子）の構造'!K$52</f>
        <v>25113</v>
      </c>
      <c r="K56" s="181"/>
      <c r="L56" s="181"/>
      <c r="M56" s="181">
        <f>'将来負担比率（分子）の構造'!L$52</f>
        <v>24844</v>
      </c>
      <c r="N56" s="181"/>
      <c r="O56" s="181"/>
      <c r="P56" s="181">
        <f>'将来負担比率（分子）の構造'!M$52</f>
        <v>25946</v>
      </c>
    </row>
    <row r="57" spans="1:16" x14ac:dyDescent="0.15">
      <c r="A57" s="181" t="s">
        <v>42</v>
      </c>
      <c r="B57" s="181"/>
      <c r="C57" s="181"/>
      <c r="D57" s="181">
        <f>'将来負担比率（分子）の構造'!I$51</f>
        <v>1482</v>
      </c>
      <c r="E57" s="181"/>
      <c r="F57" s="181"/>
      <c r="G57" s="181">
        <f>'将来負担比率（分子）の構造'!J$51</f>
        <v>1338</v>
      </c>
      <c r="H57" s="181"/>
      <c r="I57" s="181"/>
      <c r="J57" s="181">
        <f>'将来負担比率（分子）の構造'!K$51</f>
        <v>1191</v>
      </c>
      <c r="K57" s="181"/>
      <c r="L57" s="181"/>
      <c r="M57" s="181">
        <f>'将来負担比率（分子）の構造'!L$51</f>
        <v>1049</v>
      </c>
      <c r="N57" s="181"/>
      <c r="O57" s="181"/>
      <c r="P57" s="181">
        <f>'将来負担比率（分子）の構造'!M$51</f>
        <v>921</v>
      </c>
    </row>
    <row r="58" spans="1:16" x14ac:dyDescent="0.15">
      <c r="A58" s="181" t="s">
        <v>41</v>
      </c>
      <c r="B58" s="181"/>
      <c r="C58" s="181"/>
      <c r="D58" s="181">
        <f>'将来負担比率（分子）の構造'!I$50</f>
        <v>15515</v>
      </c>
      <c r="E58" s="181"/>
      <c r="F58" s="181"/>
      <c r="G58" s="181">
        <f>'将来負担比率（分子）の構造'!J$50</f>
        <v>16651</v>
      </c>
      <c r="H58" s="181"/>
      <c r="I58" s="181"/>
      <c r="J58" s="181">
        <f>'将来負担比率（分子）の構造'!K$50</f>
        <v>17680</v>
      </c>
      <c r="K58" s="181"/>
      <c r="L58" s="181"/>
      <c r="M58" s="181">
        <f>'将来負担比率（分子）の構造'!L$50</f>
        <v>19124</v>
      </c>
      <c r="N58" s="181"/>
      <c r="O58" s="181"/>
      <c r="P58" s="181">
        <f>'将来負担比率（分子）の構造'!M$50</f>
        <v>20818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v>
      </c>
      <c r="C61" s="181"/>
      <c r="D61" s="181"/>
      <c r="E61" s="181">
        <f>'将来負担比率（分子）の構造'!J$46</f>
        <v>13</v>
      </c>
      <c r="F61" s="181"/>
      <c r="G61" s="181"/>
      <c r="H61" s="181">
        <f>'将来負担比率（分子）の構造'!K$46</f>
        <v>11</v>
      </c>
      <c r="I61" s="181"/>
      <c r="J61" s="181"/>
      <c r="K61" s="181">
        <f>'将来負担比率（分子）の構造'!L$46</f>
        <v>27</v>
      </c>
      <c r="L61" s="181"/>
      <c r="M61" s="181"/>
      <c r="N61" s="181">
        <f>'将来負担比率（分子）の構造'!M$46</f>
        <v>26</v>
      </c>
      <c r="O61" s="181"/>
      <c r="P61" s="181"/>
    </row>
    <row r="62" spans="1:16" x14ac:dyDescent="0.15">
      <c r="A62" s="181" t="s">
        <v>35</v>
      </c>
      <c r="B62" s="181">
        <f>'将来負担比率（分子）の構造'!I$45</f>
        <v>4301</v>
      </c>
      <c r="C62" s="181"/>
      <c r="D62" s="181"/>
      <c r="E62" s="181">
        <f>'将来負担比率（分子）の構造'!J$45</f>
        <v>4006</v>
      </c>
      <c r="F62" s="181"/>
      <c r="G62" s="181"/>
      <c r="H62" s="181">
        <f>'将来負担比率（分子）の構造'!K$45</f>
        <v>3626</v>
      </c>
      <c r="I62" s="181"/>
      <c r="J62" s="181"/>
      <c r="K62" s="181">
        <f>'将来負担比率（分子）の構造'!L$45</f>
        <v>3345</v>
      </c>
      <c r="L62" s="181"/>
      <c r="M62" s="181"/>
      <c r="N62" s="181">
        <f>'将来負担比率（分子）の構造'!M$45</f>
        <v>3117</v>
      </c>
      <c r="O62" s="181"/>
      <c r="P62" s="181"/>
    </row>
    <row r="63" spans="1:16" x14ac:dyDescent="0.15">
      <c r="A63" s="181" t="s">
        <v>34</v>
      </c>
      <c r="B63" s="181">
        <f>'将来負担比率（分子）の構造'!I$44</f>
        <v>61</v>
      </c>
      <c r="C63" s="181"/>
      <c r="D63" s="181"/>
      <c r="E63" s="181">
        <f>'将来負担比率（分子）の構造'!J$44</f>
        <v>67</v>
      </c>
      <c r="F63" s="181"/>
      <c r="G63" s="181"/>
      <c r="H63" s="181">
        <f>'将来負担比率（分子）の構造'!K$44</f>
        <v>436</v>
      </c>
      <c r="I63" s="181"/>
      <c r="J63" s="181"/>
      <c r="K63" s="181">
        <f>'将来負担比率（分子）の構造'!L$44</f>
        <v>372</v>
      </c>
      <c r="L63" s="181"/>
      <c r="M63" s="181"/>
      <c r="N63" s="181">
        <f>'将来負担比率（分子）の構造'!M$44</f>
        <v>307</v>
      </c>
      <c r="O63" s="181"/>
      <c r="P63" s="181"/>
    </row>
    <row r="64" spans="1:16" x14ac:dyDescent="0.15">
      <c r="A64" s="181" t="s">
        <v>33</v>
      </c>
      <c r="B64" s="181">
        <f>'将来負担比率（分子）の構造'!I$43</f>
        <v>1783</v>
      </c>
      <c r="C64" s="181"/>
      <c r="D64" s="181"/>
      <c r="E64" s="181">
        <f>'将来負担比率（分子）の構造'!J$43</f>
        <v>1763</v>
      </c>
      <c r="F64" s="181"/>
      <c r="G64" s="181"/>
      <c r="H64" s="181">
        <f>'将来負担比率（分子）の構造'!K$43</f>
        <v>1787</v>
      </c>
      <c r="I64" s="181"/>
      <c r="J64" s="181"/>
      <c r="K64" s="181">
        <f>'将来負担比率（分子）の構造'!L$43</f>
        <v>1870</v>
      </c>
      <c r="L64" s="181"/>
      <c r="M64" s="181"/>
      <c r="N64" s="181">
        <f>'将来負担比率（分子）の構造'!M$43</f>
        <v>1700</v>
      </c>
      <c r="O64" s="181"/>
      <c r="P64" s="181"/>
    </row>
    <row r="65" spans="1:16" x14ac:dyDescent="0.15">
      <c r="A65" s="181" t="s">
        <v>32</v>
      </c>
      <c r="B65" s="181">
        <f>'将来負担比率（分子）の構造'!I$42</f>
        <v>594</v>
      </c>
      <c r="C65" s="181"/>
      <c r="D65" s="181"/>
      <c r="E65" s="181">
        <f>'将来負担比率（分子）の構造'!J$42</f>
        <v>532</v>
      </c>
      <c r="F65" s="181"/>
      <c r="G65" s="181"/>
      <c r="H65" s="181">
        <f>'将来負担比率（分子）の構造'!K$42</f>
        <v>469</v>
      </c>
      <c r="I65" s="181"/>
      <c r="J65" s="181"/>
      <c r="K65" s="181">
        <f>'将来負担比率（分子）の構造'!L$42</f>
        <v>407</v>
      </c>
      <c r="L65" s="181"/>
      <c r="M65" s="181"/>
      <c r="N65" s="181">
        <f>'将来負担比率（分子）の構造'!M$42</f>
        <v>344</v>
      </c>
      <c r="O65" s="181"/>
      <c r="P65" s="181"/>
    </row>
    <row r="66" spans="1:16" x14ac:dyDescent="0.15">
      <c r="A66" s="181" t="s">
        <v>31</v>
      </c>
      <c r="B66" s="181">
        <f>'将来負担比率（分子）の構造'!I$41</f>
        <v>29160</v>
      </c>
      <c r="C66" s="181"/>
      <c r="D66" s="181"/>
      <c r="E66" s="181">
        <f>'将来負担比率（分子）の構造'!J$41</f>
        <v>29711</v>
      </c>
      <c r="F66" s="181"/>
      <c r="G66" s="181"/>
      <c r="H66" s="181">
        <f>'将来負担比率（分子）の構造'!K$41</f>
        <v>30487</v>
      </c>
      <c r="I66" s="181"/>
      <c r="J66" s="181"/>
      <c r="K66" s="181">
        <f>'将来負担比率（分子）の構造'!L$41</f>
        <v>29836</v>
      </c>
      <c r="L66" s="181"/>
      <c r="M66" s="181"/>
      <c r="N66" s="181">
        <f>'将来負担比率（分子）の構造'!M$41</f>
        <v>29896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1614</v>
      </c>
      <c r="C72" s="185">
        <f>基金残高に係る経年分析!G55</f>
        <v>1506</v>
      </c>
      <c r="D72" s="185">
        <f>基金残高に係る経年分析!H55</f>
        <v>1813</v>
      </c>
    </row>
    <row r="73" spans="1:16" x14ac:dyDescent="0.15">
      <c r="A73" s="184" t="s">
        <v>78</v>
      </c>
      <c r="B73" s="185">
        <f>基金残高に係る経年分析!F56</f>
        <v>6073</v>
      </c>
      <c r="C73" s="185">
        <f>基金残高に係る経年分析!G56</f>
        <v>6085</v>
      </c>
      <c r="D73" s="185">
        <f>基金残高に係る経年分析!H56</f>
        <v>6344</v>
      </c>
    </row>
    <row r="74" spans="1:16" x14ac:dyDescent="0.15">
      <c r="A74" s="184" t="s">
        <v>79</v>
      </c>
      <c r="B74" s="185">
        <f>基金残高に係る経年分析!F57</f>
        <v>9880</v>
      </c>
      <c r="C74" s="185">
        <f>基金残高に係る経年分析!G57</f>
        <v>11207</v>
      </c>
      <c r="D74" s="185">
        <f>基金残高に係る経年分析!H57</f>
        <v>12211</v>
      </c>
    </row>
  </sheetData>
  <sheetProtection algorithmName="SHA-512" hashValue="xnXmvLSRnGsWsC+nuzDqouXFaR6CIQzLZpMpaB2H+4yuUqo1QPjYQZ3B55UYpzCm8Cpq6+Wp1wx4mKMylYhRiw==" saltValue="LmJESZEwNP1zfc6P5whS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3261089</v>
      </c>
      <c r="S5" s="675"/>
      <c r="T5" s="675"/>
      <c r="U5" s="675"/>
      <c r="V5" s="675"/>
      <c r="W5" s="675"/>
      <c r="X5" s="675"/>
      <c r="Y5" s="676"/>
      <c r="Z5" s="677">
        <v>9.4</v>
      </c>
      <c r="AA5" s="677"/>
      <c r="AB5" s="677"/>
      <c r="AC5" s="677"/>
      <c r="AD5" s="678">
        <v>3261089</v>
      </c>
      <c r="AE5" s="678"/>
      <c r="AF5" s="678"/>
      <c r="AG5" s="678"/>
      <c r="AH5" s="678"/>
      <c r="AI5" s="678"/>
      <c r="AJ5" s="678"/>
      <c r="AK5" s="678"/>
      <c r="AL5" s="679">
        <v>25.9</v>
      </c>
      <c r="AM5" s="680"/>
      <c r="AN5" s="680"/>
      <c r="AO5" s="681"/>
      <c r="AP5" s="671" t="s">
        <v>230</v>
      </c>
      <c r="AQ5" s="672"/>
      <c r="AR5" s="672"/>
      <c r="AS5" s="672"/>
      <c r="AT5" s="672"/>
      <c r="AU5" s="672"/>
      <c r="AV5" s="672"/>
      <c r="AW5" s="672"/>
      <c r="AX5" s="672"/>
      <c r="AY5" s="672"/>
      <c r="AZ5" s="672"/>
      <c r="BA5" s="672"/>
      <c r="BB5" s="672"/>
      <c r="BC5" s="672"/>
      <c r="BD5" s="672"/>
      <c r="BE5" s="672"/>
      <c r="BF5" s="673"/>
      <c r="BG5" s="685">
        <v>3261089</v>
      </c>
      <c r="BH5" s="686"/>
      <c r="BI5" s="686"/>
      <c r="BJ5" s="686"/>
      <c r="BK5" s="686"/>
      <c r="BL5" s="686"/>
      <c r="BM5" s="686"/>
      <c r="BN5" s="687"/>
      <c r="BO5" s="688">
        <v>100</v>
      </c>
      <c r="BP5" s="688"/>
      <c r="BQ5" s="688"/>
      <c r="BR5" s="688"/>
      <c r="BS5" s="689" t="s">
        <v>231</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223</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221086</v>
      </c>
      <c r="S6" s="686"/>
      <c r="T6" s="686"/>
      <c r="U6" s="686"/>
      <c r="V6" s="686"/>
      <c r="W6" s="686"/>
      <c r="X6" s="686"/>
      <c r="Y6" s="687"/>
      <c r="Z6" s="688">
        <v>0.6</v>
      </c>
      <c r="AA6" s="688"/>
      <c r="AB6" s="688"/>
      <c r="AC6" s="688"/>
      <c r="AD6" s="689">
        <v>221086</v>
      </c>
      <c r="AE6" s="689"/>
      <c r="AF6" s="689"/>
      <c r="AG6" s="689"/>
      <c r="AH6" s="689"/>
      <c r="AI6" s="689"/>
      <c r="AJ6" s="689"/>
      <c r="AK6" s="689"/>
      <c r="AL6" s="690">
        <v>1.8</v>
      </c>
      <c r="AM6" s="691"/>
      <c r="AN6" s="691"/>
      <c r="AO6" s="692"/>
      <c r="AP6" s="682" t="s">
        <v>236</v>
      </c>
      <c r="AQ6" s="683"/>
      <c r="AR6" s="683"/>
      <c r="AS6" s="683"/>
      <c r="AT6" s="683"/>
      <c r="AU6" s="683"/>
      <c r="AV6" s="683"/>
      <c r="AW6" s="683"/>
      <c r="AX6" s="683"/>
      <c r="AY6" s="683"/>
      <c r="AZ6" s="683"/>
      <c r="BA6" s="683"/>
      <c r="BB6" s="683"/>
      <c r="BC6" s="683"/>
      <c r="BD6" s="683"/>
      <c r="BE6" s="683"/>
      <c r="BF6" s="684"/>
      <c r="BG6" s="685">
        <v>3261089</v>
      </c>
      <c r="BH6" s="686"/>
      <c r="BI6" s="686"/>
      <c r="BJ6" s="686"/>
      <c r="BK6" s="686"/>
      <c r="BL6" s="686"/>
      <c r="BM6" s="686"/>
      <c r="BN6" s="687"/>
      <c r="BO6" s="688">
        <v>100</v>
      </c>
      <c r="BP6" s="688"/>
      <c r="BQ6" s="688"/>
      <c r="BR6" s="688"/>
      <c r="BS6" s="689" t="s">
        <v>179</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145612</v>
      </c>
      <c r="CS6" s="686"/>
      <c r="CT6" s="686"/>
      <c r="CU6" s="686"/>
      <c r="CV6" s="686"/>
      <c r="CW6" s="686"/>
      <c r="CX6" s="686"/>
      <c r="CY6" s="687"/>
      <c r="CZ6" s="679">
        <v>0.4</v>
      </c>
      <c r="DA6" s="680"/>
      <c r="DB6" s="680"/>
      <c r="DC6" s="699"/>
      <c r="DD6" s="694" t="s">
        <v>238</v>
      </c>
      <c r="DE6" s="686"/>
      <c r="DF6" s="686"/>
      <c r="DG6" s="686"/>
      <c r="DH6" s="686"/>
      <c r="DI6" s="686"/>
      <c r="DJ6" s="686"/>
      <c r="DK6" s="686"/>
      <c r="DL6" s="686"/>
      <c r="DM6" s="686"/>
      <c r="DN6" s="686"/>
      <c r="DO6" s="686"/>
      <c r="DP6" s="687"/>
      <c r="DQ6" s="694">
        <v>145612</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1988</v>
      </c>
      <c r="S7" s="686"/>
      <c r="T7" s="686"/>
      <c r="U7" s="686"/>
      <c r="V7" s="686"/>
      <c r="W7" s="686"/>
      <c r="X7" s="686"/>
      <c r="Y7" s="687"/>
      <c r="Z7" s="688">
        <v>0</v>
      </c>
      <c r="AA7" s="688"/>
      <c r="AB7" s="688"/>
      <c r="AC7" s="688"/>
      <c r="AD7" s="689">
        <v>1988</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1203015</v>
      </c>
      <c r="BH7" s="686"/>
      <c r="BI7" s="686"/>
      <c r="BJ7" s="686"/>
      <c r="BK7" s="686"/>
      <c r="BL7" s="686"/>
      <c r="BM7" s="686"/>
      <c r="BN7" s="687"/>
      <c r="BO7" s="688">
        <v>36.9</v>
      </c>
      <c r="BP7" s="688"/>
      <c r="BQ7" s="688"/>
      <c r="BR7" s="688"/>
      <c r="BS7" s="689" t="s">
        <v>179</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12229180</v>
      </c>
      <c r="CS7" s="686"/>
      <c r="CT7" s="686"/>
      <c r="CU7" s="686"/>
      <c r="CV7" s="686"/>
      <c r="CW7" s="686"/>
      <c r="CX7" s="686"/>
      <c r="CY7" s="687"/>
      <c r="CZ7" s="688">
        <v>36.4</v>
      </c>
      <c r="DA7" s="688"/>
      <c r="DB7" s="688"/>
      <c r="DC7" s="688"/>
      <c r="DD7" s="694">
        <v>397381</v>
      </c>
      <c r="DE7" s="686"/>
      <c r="DF7" s="686"/>
      <c r="DG7" s="686"/>
      <c r="DH7" s="686"/>
      <c r="DI7" s="686"/>
      <c r="DJ7" s="686"/>
      <c r="DK7" s="686"/>
      <c r="DL7" s="686"/>
      <c r="DM7" s="686"/>
      <c r="DN7" s="686"/>
      <c r="DO7" s="686"/>
      <c r="DP7" s="687"/>
      <c r="DQ7" s="694">
        <v>3500520</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5790</v>
      </c>
      <c r="S8" s="686"/>
      <c r="T8" s="686"/>
      <c r="U8" s="686"/>
      <c r="V8" s="686"/>
      <c r="W8" s="686"/>
      <c r="X8" s="686"/>
      <c r="Y8" s="687"/>
      <c r="Z8" s="688">
        <v>0</v>
      </c>
      <c r="AA8" s="688"/>
      <c r="AB8" s="688"/>
      <c r="AC8" s="688"/>
      <c r="AD8" s="689">
        <v>5790</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51317</v>
      </c>
      <c r="BH8" s="686"/>
      <c r="BI8" s="686"/>
      <c r="BJ8" s="686"/>
      <c r="BK8" s="686"/>
      <c r="BL8" s="686"/>
      <c r="BM8" s="686"/>
      <c r="BN8" s="687"/>
      <c r="BO8" s="688">
        <v>1.6</v>
      </c>
      <c r="BP8" s="688"/>
      <c r="BQ8" s="688"/>
      <c r="BR8" s="688"/>
      <c r="BS8" s="694" t="s">
        <v>179</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7766542</v>
      </c>
      <c r="CS8" s="686"/>
      <c r="CT8" s="686"/>
      <c r="CU8" s="686"/>
      <c r="CV8" s="686"/>
      <c r="CW8" s="686"/>
      <c r="CX8" s="686"/>
      <c r="CY8" s="687"/>
      <c r="CZ8" s="688">
        <v>23.1</v>
      </c>
      <c r="DA8" s="688"/>
      <c r="DB8" s="688"/>
      <c r="DC8" s="688"/>
      <c r="DD8" s="694">
        <v>25217</v>
      </c>
      <c r="DE8" s="686"/>
      <c r="DF8" s="686"/>
      <c r="DG8" s="686"/>
      <c r="DH8" s="686"/>
      <c r="DI8" s="686"/>
      <c r="DJ8" s="686"/>
      <c r="DK8" s="686"/>
      <c r="DL8" s="686"/>
      <c r="DM8" s="686"/>
      <c r="DN8" s="686"/>
      <c r="DO8" s="686"/>
      <c r="DP8" s="687"/>
      <c r="DQ8" s="694">
        <v>3658545</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5829</v>
      </c>
      <c r="S9" s="686"/>
      <c r="T9" s="686"/>
      <c r="U9" s="686"/>
      <c r="V9" s="686"/>
      <c r="W9" s="686"/>
      <c r="X9" s="686"/>
      <c r="Y9" s="687"/>
      <c r="Z9" s="688">
        <v>0</v>
      </c>
      <c r="AA9" s="688"/>
      <c r="AB9" s="688"/>
      <c r="AC9" s="688"/>
      <c r="AD9" s="689">
        <v>5829</v>
      </c>
      <c r="AE9" s="689"/>
      <c r="AF9" s="689"/>
      <c r="AG9" s="689"/>
      <c r="AH9" s="689"/>
      <c r="AI9" s="689"/>
      <c r="AJ9" s="689"/>
      <c r="AK9" s="689"/>
      <c r="AL9" s="690">
        <v>0</v>
      </c>
      <c r="AM9" s="691"/>
      <c r="AN9" s="691"/>
      <c r="AO9" s="692"/>
      <c r="AP9" s="682" t="s">
        <v>246</v>
      </c>
      <c r="AQ9" s="683"/>
      <c r="AR9" s="683"/>
      <c r="AS9" s="683"/>
      <c r="AT9" s="683"/>
      <c r="AU9" s="683"/>
      <c r="AV9" s="683"/>
      <c r="AW9" s="683"/>
      <c r="AX9" s="683"/>
      <c r="AY9" s="683"/>
      <c r="AZ9" s="683"/>
      <c r="BA9" s="683"/>
      <c r="BB9" s="683"/>
      <c r="BC9" s="683"/>
      <c r="BD9" s="683"/>
      <c r="BE9" s="683"/>
      <c r="BF9" s="684"/>
      <c r="BG9" s="685">
        <v>980378</v>
      </c>
      <c r="BH9" s="686"/>
      <c r="BI9" s="686"/>
      <c r="BJ9" s="686"/>
      <c r="BK9" s="686"/>
      <c r="BL9" s="686"/>
      <c r="BM9" s="686"/>
      <c r="BN9" s="687"/>
      <c r="BO9" s="688">
        <v>30.1</v>
      </c>
      <c r="BP9" s="688"/>
      <c r="BQ9" s="688"/>
      <c r="BR9" s="688"/>
      <c r="BS9" s="694" t="s">
        <v>179</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1740449</v>
      </c>
      <c r="CS9" s="686"/>
      <c r="CT9" s="686"/>
      <c r="CU9" s="686"/>
      <c r="CV9" s="686"/>
      <c r="CW9" s="686"/>
      <c r="CX9" s="686"/>
      <c r="CY9" s="687"/>
      <c r="CZ9" s="688">
        <v>5.2</v>
      </c>
      <c r="DA9" s="688"/>
      <c r="DB9" s="688"/>
      <c r="DC9" s="688"/>
      <c r="DD9" s="694">
        <v>32641</v>
      </c>
      <c r="DE9" s="686"/>
      <c r="DF9" s="686"/>
      <c r="DG9" s="686"/>
      <c r="DH9" s="686"/>
      <c r="DI9" s="686"/>
      <c r="DJ9" s="686"/>
      <c r="DK9" s="686"/>
      <c r="DL9" s="686"/>
      <c r="DM9" s="686"/>
      <c r="DN9" s="686"/>
      <c r="DO9" s="686"/>
      <c r="DP9" s="687"/>
      <c r="DQ9" s="694">
        <v>991837</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179</v>
      </c>
      <c r="S10" s="686"/>
      <c r="T10" s="686"/>
      <c r="U10" s="686"/>
      <c r="V10" s="686"/>
      <c r="W10" s="686"/>
      <c r="X10" s="686"/>
      <c r="Y10" s="687"/>
      <c r="Z10" s="688" t="s">
        <v>179</v>
      </c>
      <c r="AA10" s="688"/>
      <c r="AB10" s="688"/>
      <c r="AC10" s="688"/>
      <c r="AD10" s="689" t="s">
        <v>179</v>
      </c>
      <c r="AE10" s="689"/>
      <c r="AF10" s="689"/>
      <c r="AG10" s="689"/>
      <c r="AH10" s="689"/>
      <c r="AI10" s="689"/>
      <c r="AJ10" s="689"/>
      <c r="AK10" s="689"/>
      <c r="AL10" s="690" t="s">
        <v>179</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73015</v>
      </c>
      <c r="BH10" s="686"/>
      <c r="BI10" s="686"/>
      <c r="BJ10" s="686"/>
      <c r="BK10" s="686"/>
      <c r="BL10" s="686"/>
      <c r="BM10" s="686"/>
      <c r="BN10" s="687"/>
      <c r="BO10" s="688">
        <v>2.2000000000000002</v>
      </c>
      <c r="BP10" s="688"/>
      <c r="BQ10" s="688"/>
      <c r="BR10" s="688"/>
      <c r="BS10" s="694" t="s">
        <v>179</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12182</v>
      </c>
      <c r="CS10" s="686"/>
      <c r="CT10" s="686"/>
      <c r="CU10" s="686"/>
      <c r="CV10" s="686"/>
      <c r="CW10" s="686"/>
      <c r="CX10" s="686"/>
      <c r="CY10" s="687"/>
      <c r="CZ10" s="688">
        <v>0</v>
      </c>
      <c r="DA10" s="688"/>
      <c r="DB10" s="688"/>
      <c r="DC10" s="688"/>
      <c r="DD10" s="694" t="s">
        <v>238</v>
      </c>
      <c r="DE10" s="686"/>
      <c r="DF10" s="686"/>
      <c r="DG10" s="686"/>
      <c r="DH10" s="686"/>
      <c r="DI10" s="686"/>
      <c r="DJ10" s="686"/>
      <c r="DK10" s="686"/>
      <c r="DL10" s="686"/>
      <c r="DM10" s="686"/>
      <c r="DN10" s="686"/>
      <c r="DO10" s="686"/>
      <c r="DP10" s="687"/>
      <c r="DQ10" s="694">
        <v>182</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746333</v>
      </c>
      <c r="S11" s="686"/>
      <c r="T11" s="686"/>
      <c r="U11" s="686"/>
      <c r="V11" s="686"/>
      <c r="W11" s="686"/>
      <c r="X11" s="686"/>
      <c r="Y11" s="687"/>
      <c r="Z11" s="690">
        <v>2.1</v>
      </c>
      <c r="AA11" s="691"/>
      <c r="AB11" s="691"/>
      <c r="AC11" s="703"/>
      <c r="AD11" s="694">
        <v>746333</v>
      </c>
      <c r="AE11" s="686"/>
      <c r="AF11" s="686"/>
      <c r="AG11" s="686"/>
      <c r="AH11" s="686"/>
      <c r="AI11" s="686"/>
      <c r="AJ11" s="686"/>
      <c r="AK11" s="687"/>
      <c r="AL11" s="690">
        <v>5.9</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98305</v>
      </c>
      <c r="BH11" s="686"/>
      <c r="BI11" s="686"/>
      <c r="BJ11" s="686"/>
      <c r="BK11" s="686"/>
      <c r="BL11" s="686"/>
      <c r="BM11" s="686"/>
      <c r="BN11" s="687"/>
      <c r="BO11" s="688">
        <v>3</v>
      </c>
      <c r="BP11" s="688"/>
      <c r="BQ11" s="688"/>
      <c r="BR11" s="688"/>
      <c r="BS11" s="694" t="s">
        <v>179</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1379748</v>
      </c>
      <c r="CS11" s="686"/>
      <c r="CT11" s="686"/>
      <c r="CU11" s="686"/>
      <c r="CV11" s="686"/>
      <c r="CW11" s="686"/>
      <c r="CX11" s="686"/>
      <c r="CY11" s="687"/>
      <c r="CZ11" s="688">
        <v>4.0999999999999996</v>
      </c>
      <c r="DA11" s="688"/>
      <c r="DB11" s="688"/>
      <c r="DC11" s="688"/>
      <c r="DD11" s="694">
        <v>507133</v>
      </c>
      <c r="DE11" s="686"/>
      <c r="DF11" s="686"/>
      <c r="DG11" s="686"/>
      <c r="DH11" s="686"/>
      <c r="DI11" s="686"/>
      <c r="DJ11" s="686"/>
      <c r="DK11" s="686"/>
      <c r="DL11" s="686"/>
      <c r="DM11" s="686"/>
      <c r="DN11" s="686"/>
      <c r="DO11" s="686"/>
      <c r="DP11" s="687"/>
      <c r="DQ11" s="694">
        <v>655415</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179</v>
      </c>
      <c r="S12" s="686"/>
      <c r="T12" s="686"/>
      <c r="U12" s="686"/>
      <c r="V12" s="686"/>
      <c r="W12" s="686"/>
      <c r="X12" s="686"/>
      <c r="Y12" s="687"/>
      <c r="Z12" s="688" t="s">
        <v>238</v>
      </c>
      <c r="AA12" s="688"/>
      <c r="AB12" s="688"/>
      <c r="AC12" s="688"/>
      <c r="AD12" s="689" t="s">
        <v>238</v>
      </c>
      <c r="AE12" s="689"/>
      <c r="AF12" s="689"/>
      <c r="AG12" s="689"/>
      <c r="AH12" s="689"/>
      <c r="AI12" s="689"/>
      <c r="AJ12" s="689"/>
      <c r="AK12" s="689"/>
      <c r="AL12" s="690" t="s">
        <v>179</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1750500</v>
      </c>
      <c r="BH12" s="686"/>
      <c r="BI12" s="686"/>
      <c r="BJ12" s="686"/>
      <c r="BK12" s="686"/>
      <c r="BL12" s="686"/>
      <c r="BM12" s="686"/>
      <c r="BN12" s="687"/>
      <c r="BO12" s="688">
        <v>53.7</v>
      </c>
      <c r="BP12" s="688"/>
      <c r="BQ12" s="688"/>
      <c r="BR12" s="688"/>
      <c r="BS12" s="694" t="s">
        <v>238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694293</v>
      </c>
      <c r="CS12" s="686"/>
      <c r="CT12" s="686"/>
      <c r="CU12" s="686"/>
      <c r="CV12" s="686"/>
      <c r="CW12" s="686"/>
      <c r="CX12" s="686"/>
      <c r="CY12" s="687"/>
      <c r="CZ12" s="688">
        <v>2.1</v>
      </c>
      <c r="DA12" s="688"/>
      <c r="DB12" s="688"/>
      <c r="DC12" s="688"/>
      <c r="DD12" s="694">
        <v>389011</v>
      </c>
      <c r="DE12" s="686"/>
      <c r="DF12" s="686"/>
      <c r="DG12" s="686"/>
      <c r="DH12" s="686"/>
      <c r="DI12" s="686"/>
      <c r="DJ12" s="686"/>
      <c r="DK12" s="686"/>
      <c r="DL12" s="686"/>
      <c r="DM12" s="686"/>
      <c r="DN12" s="686"/>
      <c r="DO12" s="686"/>
      <c r="DP12" s="687"/>
      <c r="DQ12" s="694">
        <v>276595</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179</v>
      </c>
      <c r="S13" s="686"/>
      <c r="T13" s="686"/>
      <c r="U13" s="686"/>
      <c r="V13" s="686"/>
      <c r="W13" s="686"/>
      <c r="X13" s="686"/>
      <c r="Y13" s="687"/>
      <c r="Z13" s="688" t="s">
        <v>179</v>
      </c>
      <c r="AA13" s="688"/>
      <c r="AB13" s="688"/>
      <c r="AC13" s="688"/>
      <c r="AD13" s="689" t="s">
        <v>231</v>
      </c>
      <c r="AE13" s="689"/>
      <c r="AF13" s="689"/>
      <c r="AG13" s="689"/>
      <c r="AH13" s="689"/>
      <c r="AI13" s="689"/>
      <c r="AJ13" s="689"/>
      <c r="AK13" s="689"/>
      <c r="AL13" s="690" t="s">
        <v>179</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1725574</v>
      </c>
      <c r="BH13" s="686"/>
      <c r="BI13" s="686"/>
      <c r="BJ13" s="686"/>
      <c r="BK13" s="686"/>
      <c r="BL13" s="686"/>
      <c r="BM13" s="686"/>
      <c r="BN13" s="687"/>
      <c r="BO13" s="688">
        <v>52.9</v>
      </c>
      <c r="BP13" s="688"/>
      <c r="BQ13" s="688"/>
      <c r="BR13" s="688"/>
      <c r="BS13" s="694" t="s">
        <v>238</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2280373</v>
      </c>
      <c r="CS13" s="686"/>
      <c r="CT13" s="686"/>
      <c r="CU13" s="686"/>
      <c r="CV13" s="686"/>
      <c r="CW13" s="686"/>
      <c r="CX13" s="686"/>
      <c r="CY13" s="687"/>
      <c r="CZ13" s="688">
        <v>6.8</v>
      </c>
      <c r="DA13" s="688"/>
      <c r="DB13" s="688"/>
      <c r="DC13" s="688"/>
      <c r="DD13" s="694">
        <v>1868722</v>
      </c>
      <c r="DE13" s="686"/>
      <c r="DF13" s="686"/>
      <c r="DG13" s="686"/>
      <c r="DH13" s="686"/>
      <c r="DI13" s="686"/>
      <c r="DJ13" s="686"/>
      <c r="DK13" s="686"/>
      <c r="DL13" s="686"/>
      <c r="DM13" s="686"/>
      <c r="DN13" s="686"/>
      <c r="DO13" s="686"/>
      <c r="DP13" s="687"/>
      <c r="DQ13" s="694">
        <v>530296</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179</v>
      </c>
      <c r="AA14" s="688"/>
      <c r="AB14" s="688"/>
      <c r="AC14" s="688"/>
      <c r="AD14" s="689" t="s">
        <v>231</v>
      </c>
      <c r="AE14" s="689"/>
      <c r="AF14" s="689"/>
      <c r="AG14" s="689"/>
      <c r="AH14" s="689"/>
      <c r="AI14" s="689"/>
      <c r="AJ14" s="689"/>
      <c r="AK14" s="689"/>
      <c r="AL14" s="690" t="s">
        <v>179</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138415</v>
      </c>
      <c r="BH14" s="686"/>
      <c r="BI14" s="686"/>
      <c r="BJ14" s="686"/>
      <c r="BK14" s="686"/>
      <c r="BL14" s="686"/>
      <c r="BM14" s="686"/>
      <c r="BN14" s="687"/>
      <c r="BO14" s="688">
        <v>4.2</v>
      </c>
      <c r="BP14" s="688"/>
      <c r="BQ14" s="688"/>
      <c r="BR14" s="688"/>
      <c r="BS14" s="694" t="s">
        <v>179</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1109022</v>
      </c>
      <c r="CS14" s="686"/>
      <c r="CT14" s="686"/>
      <c r="CU14" s="686"/>
      <c r="CV14" s="686"/>
      <c r="CW14" s="686"/>
      <c r="CX14" s="686"/>
      <c r="CY14" s="687"/>
      <c r="CZ14" s="688">
        <v>3.3</v>
      </c>
      <c r="DA14" s="688"/>
      <c r="DB14" s="688"/>
      <c r="DC14" s="688"/>
      <c r="DD14" s="694">
        <v>308737</v>
      </c>
      <c r="DE14" s="686"/>
      <c r="DF14" s="686"/>
      <c r="DG14" s="686"/>
      <c r="DH14" s="686"/>
      <c r="DI14" s="686"/>
      <c r="DJ14" s="686"/>
      <c r="DK14" s="686"/>
      <c r="DL14" s="686"/>
      <c r="DM14" s="686"/>
      <c r="DN14" s="686"/>
      <c r="DO14" s="686"/>
      <c r="DP14" s="687"/>
      <c r="DQ14" s="694">
        <v>884794</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179</v>
      </c>
      <c r="AA15" s="688"/>
      <c r="AB15" s="688"/>
      <c r="AC15" s="688"/>
      <c r="AD15" s="689" t="s">
        <v>231</v>
      </c>
      <c r="AE15" s="689"/>
      <c r="AF15" s="689"/>
      <c r="AG15" s="689"/>
      <c r="AH15" s="689"/>
      <c r="AI15" s="689"/>
      <c r="AJ15" s="689"/>
      <c r="AK15" s="689"/>
      <c r="AL15" s="690" t="s">
        <v>179</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169159</v>
      </c>
      <c r="BH15" s="686"/>
      <c r="BI15" s="686"/>
      <c r="BJ15" s="686"/>
      <c r="BK15" s="686"/>
      <c r="BL15" s="686"/>
      <c r="BM15" s="686"/>
      <c r="BN15" s="687"/>
      <c r="BO15" s="688">
        <v>5.2</v>
      </c>
      <c r="BP15" s="688"/>
      <c r="BQ15" s="688"/>
      <c r="BR15" s="688"/>
      <c r="BS15" s="694" t="s">
        <v>231</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2608193</v>
      </c>
      <c r="CS15" s="686"/>
      <c r="CT15" s="686"/>
      <c r="CU15" s="686"/>
      <c r="CV15" s="686"/>
      <c r="CW15" s="686"/>
      <c r="CX15" s="686"/>
      <c r="CY15" s="687"/>
      <c r="CZ15" s="688">
        <v>7.8</v>
      </c>
      <c r="DA15" s="688"/>
      <c r="DB15" s="688"/>
      <c r="DC15" s="688"/>
      <c r="DD15" s="694">
        <v>881158</v>
      </c>
      <c r="DE15" s="686"/>
      <c r="DF15" s="686"/>
      <c r="DG15" s="686"/>
      <c r="DH15" s="686"/>
      <c r="DI15" s="686"/>
      <c r="DJ15" s="686"/>
      <c r="DK15" s="686"/>
      <c r="DL15" s="686"/>
      <c r="DM15" s="686"/>
      <c r="DN15" s="686"/>
      <c r="DO15" s="686"/>
      <c r="DP15" s="687"/>
      <c r="DQ15" s="694">
        <v>1331762</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8583</v>
      </c>
      <c r="S16" s="686"/>
      <c r="T16" s="686"/>
      <c r="U16" s="686"/>
      <c r="V16" s="686"/>
      <c r="W16" s="686"/>
      <c r="X16" s="686"/>
      <c r="Y16" s="687"/>
      <c r="Z16" s="688">
        <v>0</v>
      </c>
      <c r="AA16" s="688"/>
      <c r="AB16" s="688"/>
      <c r="AC16" s="688"/>
      <c r="AD16" s="689">
        <v>8583</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179</v>
      </c>
      <c r="BH16" s="686"/>
      <c r="BI16" s="686"/>
      <c r="BJ16" s="686"/>
      <c r="BK16" s="686"/>
      <c r="BL16" s="686"/>
      <c r="BM16" s="686"/>
      <c r="BN16" s="687"/>
      <c r="BO16" s="688" t="s">
        <v>231</v>
      </c>
      <c r="BP16" s="688"/>
      <c r="BQ16" s="688"/>
      <c r="BR16" s="688"/>
      <c r="BS16" s="694" t="s">
        <v>179</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211565</v>
      </c>
      <c r="CS16" s="686"/>
      <c r="CT16" s="686"/>
      <c r="CU16" s="686"/>
      <c r="CV16" s="686"/>
      <c r="CW16" s="686"/>
      <c r="CX16" s="686"/>
      <c r="CY16" s="687"/>
      <c r="CZ16" s="688">
        <v>0.6</v>
      </c>
      <c r="DA16" s="688"/>
      <c r="DB16" s="688"/>
      <c r="DC16" s="688"/>
      <c r="DD16" s="694" t="s">
        <v>238</v>
      </c>
      <c r="DE16" s="686"/>
      <c r="DF16" s="686"/>
      <c r="DG16" s="686"/>
      <c r="DH16" s="686"/>
      <c r="DI16" s="686"/>
      <c r="DJ16" s="686"/>
      <c r="DK16" s="686"/>
      <c r="DL16" s="686"/>
      <c r="DM16" s="686"/>
      <c r="DN16" s="686"/>
      <c r="DO16" s="686"/>
      <c r="DP16" s="687"/>
      <c r="DQ16" s="694">
        <v>90751</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13809</v>
      </c>
      <c r="S17" s="686"/>
      <c r="T17" s="686"/>
      <c r="U17" s="686"/>
      <c r="V17" s="686"/>
      <c r="W17" s="686"/>
      <c r="X17" s="686"/>
      <c r="Y17" s="687"/>
      <c r="Z17" s="688">
        <v>0</v>
      </c>
      <c r="AA17" s="688"/>
      <c r="AB17" s="688"/>
      <c r="AC17" s="688"/>
      <c r="AD17" s="689">
        <v>13809</v>
      </c>
      <c r="AE17" s="689"/>
      <c r="AF17" s="689"/>
      <c r="AG17" s="689"/>
      <c r="AH17" s="689"/>
      <c r="AI17" s="689"/>
      <c r="AJ17" s="689"/>
      <c r="AK17" s="689"/>
      <c r="AL17" s="690">
        <v>0.1</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179</v>
      </c>
      <c r="BH17" s="686"/>
      <c r="BI17" s="686"/>
      <c r="BJ17" s="686"/>
      <c r="BK17" s="686"/>
      <c r="BL17" s="686"/>
      <c r="BM17" s="686"/>
      <c r="BN17" s="687"/>
      <c r="BO17" s="688" t="s">
        <v>179</v>
      </c>
      <c r="BP17" s="688"/>
      <c r="BQ17" s="688"/>
      <c r="BR17" s="688"/>
      <c r="BS17" s="694" t="s">
        <v>179</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3439316</v>
      </c>
      <c r="CS17" s="686"/>
      <c r="CT17" s="686"/>
      <c r="CU17" s="686"/>
      <c r="CV17" s="686"/>
      <c r="CW17" s="686"/>
      <c r="CX17" s="686"/>
      <c r="CY17" s="687"/>
      <c r="CZ17" s="688">
        <v>10.199999999999999</v>
      </c>
      <c r="DA17" s="688"/>
      <c r="DB17" s="688"/>
      <c r="DC17" s="688"/>
      <c r="DD17" s="694" t="s">
        <v>179</v>
      </c>
      <c r="DE17" s="686"/>
      <c r="DF17" s="686"/>
      <c r="DG17" s="686"/>
      <c r="DH17" s="686"/>
      <c r="DI17" s="686"/>
      <c r="DJ17" s="686"/>
      <c r="DK17" s="686"/>
      <c r="DL17" s="686"/>
      <c r="DM17" s="686"/>
      <c r="DN17" s="686"/>
      <c r="DO17" s="686"/>
      <c r="DP17" s="687"/>
      <c r="DQ17" s="694">
        <v>3321689</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27519</v>
      </c>
      <c r="S18" s="686"/>
      <c r="T18" s="686"/>
      <c r="U18" s="686"/>
      <c r="V18" s="686"/>
      <c r="W18" s="686"/>
      <c r="X18" s="686"/>
      <c r="Y18" s="687"/>
      <c r="Z18" s="688">
        <v>0.1</v>
      </c>
      <c r="AA18" s="688"/>
      <c r="AB18" s="688"/>
      <c r="AC18" s="688"/>
      <c r="AD18" s="689">
        <v>27519</v>
      </c>
      <c r="AE18" s="689"/>
      <c r="AF18" s="689"/>
      <c r="AG18" s="689"/>
      <c r="AH18" s="689"/>
      <c r="AI18" s="689"/>
      <c r="AJ18" s="689"/>
      <c r="AK18" s="689"/>
      <c r="AL18" s="690">
        <v>0.2</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238</v>
      </c>
      <c r="BP18" s="688"/>
      <c r="BQ18" s="688"/>
      <c r="BR18" s="688"/>
      <c r="BS18" s="694" t="s">
        <v>179</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179</v>
      </c>
      <c r="CS18" s="686"/>
      <c r="CT18" s="686"/>
      <c r="CU18" s="686"/>
      <c r="CV18" s="686"/>
      <c r="CW18" s="686"/>
      <c r="CX18" s="686"/>
      <c r="CY18" s="687"/>
      <c r="CZ18" s="688" t="s">
        <v>179</v>
      </c>
      <c r="DA18" s="688"/>
      <c r="DB18" s="688"/>
      <c r="DC18" s="688"/>
      <c r="DD18" s="694" t="s">
        <v>179</v>
      </c>
      <c r="DE18" s="686"/>
      <c r="DF18" s="686"/>
      <c r="DG18" s="686"/>
      <c r="DH18" s="686"/>
      <c r="DI18" s="686"/>
      <c r="DJ18" s="686"/>
      <c r="DK18" s="686"/>
      <c r="DL18" s="686"/>
      <c r="DM18" s="686"/>
      <c r="DN18" s="686"/>
      <c r="DO18" s="686"/>
      <c r="DP18" s="687"/>
      <c r="DQ18" s="694" t="s">
        <v>179</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21199</v>
      </c>
      <c r="S19" s="686"/>
      <c r="T19" s="686"/>
      <c r="U19" s="686"/>
      <c r="V19" s="686"/>
      <c r="W19" s="686"/>
      <c r="X19" s="686"/>
      <c r="Y19" s="687"/>
      <c r="Z19" s="688">
        <v>0.1</v>
      </c>
      <c r="AA19" s="688"/>
      <c r="AB19" s="688"/>
      <c r="AC19" s="688"/>
      <c r="AD19" s="689">
        <v>21199</v>
      </c>
      <c r="AE19" s="689"/>
      <c r="AF19" s="689"/>
      <c r="AG19" s="689"/>
      <c r="AH19" s="689"/>
      <c r="AI19" s="689"/>
      <c r="AJ19" s="689"/>
      <c r="AK19" s="689"/>
      <c r="AL19" s="690">
        <v>0.2</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t="s">
        <v>179</v>
      </c>
      <c r="BH19" s="686"/>
      <c r="BI19" s="686"/>
      <c r="BJ19" s="686"/>
      <c r="BK19" s="686"/>
      <c r="BL19" s="686"/>
      <c r="BM19" s="686"/>
      <c r="BN19" s="687"/>
      <c r="BO19" s="688" t="s">
        <v>231</v>
      </c>
      <c r="BP19" s="688"/>
      <c r="BQ19" s="688"/>
      <c r="BR19" s="688"/>
      <c r="BS19" s="694" t="s">
        <v>179</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179</v>
      </c>
      <c r="CS19" s="686"/>
      <c r="CT19" s="686"/>
      <c r="CU19" s="686"/>
      <c r="CV19" s="686"/>
      <c r="CW19" s="686"/>
      <c r="CX19" s="686"/>
      <c r="CY19" s="687"/>
      <c r="CZ19" s="688" t="s">
        <v>231</v>
      </c>
      <c r="DA19" s="688"/>
      <c r="DB19" s="688"/>
      <c r="DC19" s="688"/>
      <c r="DD19" s="694" t="s">
        <v>179</v>
      </c>
      <c r="DE19" s="686"/>
      <c r="DF19" s="686"/>
      <c r="DG19" s="686"/>
      <c r="DH19" s="686"/>
      <c r="DI19" s="686"/>
      <c r="DJ19" s="686"/>
      <c r="DK19" s="686"/>
      <c r="DL19" s="686"/>
      <c r="DM19" s="686"/>
      <c r="DN19" s="686"/>
      <c r="DO19" s="686"/>
      <c r="DP19" s="687"/>
      <c r="DQ19" s="694" t="s">
        <v>179</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4547</v>
      </c>
      <c r="S20" s="686"/>
      <c r="T20" s="686"/>
      <c r="U20" s="686"/>
      <c r="V20" s="686"/>
      <c r="W20" s="686"/>
      <c r="X20" s="686"/>
      <c r="Y20" s="687"/>
      <c r="Z20" s="688">
        <v>0</v>
      </c>
      <c r="AA20" s="688"/>
      <c r="AB20" s="688"/>
      <c r="AC20" s="688"/>
      <c r="AD20" s="689">
        <v>4547</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t="s">
        <v>179</v>
      </c>
      <c r="BH20" s="686"/>
      <c r="BI20" s="686"/>
      <c r="BJ20" s="686"/>
      <c r="BK20" s="686"/>
      <c r="BL20" s="686"/>
      <c r="BM20" s="686"/>
      <c r="BN20" s="687"/>
      <c r="BO20" s="688" t="s">
        <v>179</v>
      </c>
      <c r="BP20" s="688"/>
      <c r="BQ20" s="688"/>
      <c r="BR20" s="688"/>
      <c r="BS20" s="694" t="s">
        <v>238</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33616475</v>
      </c>
      <c r="CS20" s="686"/>
      <c r="CT20" s="686"/>
      <c r="CU20" s="686"/>
      <c r="CV20" s="686"/>
      <c r="CW20" s="686"/>
      <c r="CX20" s="686"/>
      <c r="CY20" s="687"/>
      <c r="CZ20" s="688">
        <v>100</v>
      </c>
      <c r="DA20" s="688"/>
      <c r="DB20" s="688"/>
      <c r="DC20" s="688"/>
      <c r="DD20" s="694">
        <v>4410000</v>
      </c>
      <c r="DE20" s="686"/>
      <c r="DF20" s="686"/>
      <c r="DG20" s="686"/>
      <c r="DH20" s="686"/>
      <c r="DI20" s="686"/>
      <c r="DJ20" s="686"/>
      <c r="DK20" s="686"/>
      <c r="DL20" s="686"/>
      <c r="DM20" s="686"/>
      <c r="DN20" s="686"/>
      <c r="DO20" s="686"/>
      <c r="DP20" s="687"/>
      <c r="DQ20" s="694">
        <v>15387998</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1773</v>
      </c>
      <c r="S21" s="686"/>
      <c r="T21" s="686"/>
      <c r="U21" s="686"/>
      <c r="V21" s="686"/>
      <c r="W21" s="686"/>
      <c r="X21" s="686"/>
      <c r="Y21" s="687"/>
      <c r="Z21" s="688">
        <v>0</v>
      </c>
      <c r="AA21" s="688"/>
      <c r="AB21" s="688"/>
      <c r="AC21" s="688"/>
      <c r="AD21" s="689">
        <v>1773</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179</v>
      </c>
      <c r="BH21" s="686"/>
      <c r="BI21" s="686"/>
      <c r="BJ21" s="686"/>
      <c r="BK21" s="686"/>
      <c r="BL21" s="686"/>
      <c r="BM21" s="686"/>
      <c r="BN21" s="687"/>
      <c r="BO21" s="688" t="s">
        <v>238</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9612538</v>
      </c>
      <c r="S22" s="686"/>
      <c r="T22" s="686"/>
      <c r="U22" s="686"/>
      <c r="V22" s="686"/>
      <c r="W22" s="686"/>
      <c r="X22" s="686"/>
      <c r="Y22" s="687"/>
      <c r="Z22" s="688">
        <v>27.6</v>
      </c>
      <c r="AA22" s="688"/>
      <c r="AB22" s="688"/>
      <c r="AC22" s="688"/>
      <c r="AD22" s="689">
        <v>8227838</v>
      </c>
      <c r="AE22" s="689"/>
      <c r="AF22" s="689"/>
      <c r="AG22" s="689"/>
      <c r="AH22" s="689"/>
      <c r="AI22" s="689"/>
      <c r="AJ22" s="689"/>
      <c r="AK22" s="689"/>
      <c r="AL22" s="690">
        <v>65.3</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179</v>
      </c>
      <c r="BH22" s="686"/>
      <c r="BI22" s="686"/>
      <c r="BJ22" s="686"/>
      <c r="BK22" s="686"/>
      <c r="BL22" s="686"/>
      <c r="BM22" s="686"/>
      <c r="BN22" s="687"/>
      <c r="BO22" s="688" t="s">
        <v>179</v>
      </c>
      <c r="BP22" s="688"/>
      <c r="BQ22" s="688"/>
      <c r="BR22" s="688"/>
      <c r="BS22" s="694" t="s">
        <v>179</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8227838</v>
      </c>
      <c r="S23" s="686"/>
      <c r="T23" s="686"/>
      <c r="U23" s="686"/>
      <c r="V23" s="686"/>
      <c r="W23" s="686"/>
      <c r="X23" s="686"/>
      <c r="Y23" s="687"/>
      <c r="Z23" s="688">
        <v>23.6</v>
      </c>
      <c r="AA23" s="688"/>
      <c r="AB23" s="688"/>
      <c r="AC23" s="688"/>
      <c r="AD23" s="689">
        <v>8227838</v>
      </c>
      <c r="AE23" s="689"/>
      <c r="AF23" s="689"/>
      <c r="AG23" s="689"/>
      <c r="AH23" s="689"/>
      <c r="AI23" s="689"/>
      <c r="AJ23" s="689"/>
      <c r="AK23" s="689"/>
      <c r="AL23" s="690">
        <v>65.3</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238</v>
      </c>
      <c r="BH23" s="686"/>
      <c r="BI23" s="686"/>
      <c r="BJ23" s="686"/>
      <c r="BK23" s="686"/>
      <c r="BL23" s="686"/>
      <c r="BM23" s="686"/>
      <c r="BN23" s="687"/>
      <c r="BO23" s="688" t="s">
        <v>179</v>
      </c>
      <c r="BP23" s="688"/>
      <c r="BQ23" s="688"/>
      <c r="BR23" s="688"/>
      <c r="BS23" s="694" t="s">
        <v>179</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1384700</v>
      </c>
      <c r="S24" s="686"/>
      <c r="T24" s="686"/>
      <c r="U24" s="686"/>
      <c r="V24" s="686"/>
      <c r="W24" s="686"/>
      <c r="X24" s="686"/>
      <c r="Y24" s="687"/>
      <c r="Z24" s="688">
        <v>4</v>
      </c>
      <c r="AA24" s="688"/>
      <c r="AB24" s="688"/>
      <c r="AC24" s="688"/>
      <c r="AD24" s="689" t="s">
        <v>231</v>
      </c>
      <c r="AE24" s="689"/>
      <c r="AF24" s="689"/>
      <c r="AG24" s="689"/>
      <c r="AH24" s="689"/>
      <c r="AI24" s="689"/>
      <c r="AJ24" s="689"/>
      <c r="AK24" s="689"/>
      <c r="AL24" s="690" t="s">
        <v>179</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179</v>
      </c>
      <c r="BP24" s="688"/>
      <c r="BQ24" s="688"/>
      <c r="BR24" s="688"/>
      <c r="BS24" s="694" t="s">
        <v>238</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12119387</v>
      </c>
      <c r="CS24" s="675"/>
      <c r="CT24" s="675"/>
      <c r="CU24" s="675"/>
      <c r="CV24" s="675"/>
      <c r="CW24" s="675"/>
      <c r="CX24" s="675"/>
      <c r="CY24" s="676"/>
      <c r="CZ24" s="679">
        <v>36.1</v>
      </c>
      <c r="DA24" s="680"/>
      <c r="DB24" s="680"/>
      <c r="DC24" s="699"/>
      <c r="DD24" s="719">
        <v>8461497</v>
      </c>
      <c r="DE24" s="675"/>
      <c r="DF24" s="675"/>
      <c r="DG24" s="675"/>
      <c r="DH24" s="675"/>
      <c r="DI24" s="675"/>
      <c r="DJ24" s="675"/>
      <c r="DK24" s="676"/>
      <c r="DL24" s="719">
        <v>7885540</v>
      </c>
      <c r="DM24" s="675"/>
      <c r="DN24" s="675"/>
      <c r="DO24" s="675"/>
      <c r="DP24" s="675"/>
      <c r="DQ24" s="675"/>
      <c r="DR24" s="675"/>
      <c r="DS24" s="675"/>
      <c r="DT24" s="675"/>
      <c r="DU24" s="675"/>
      <c r="DV24" s="676"/>
      <c r="DW24" s="679">
        <v>60.7</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179</v>
      </c>
      <c r="S25" s="686"/>
      <c r="T25" s="686"/>
      <c r="U25" s="686"/>
      <c r="V25" s="686"/>
      <c r="W25" s="686"/>
      <c r="X25" s="686"/>
      <c r="Y25" s="687"/>
      <c r="Z25" s="688" t="s">
        <v>179</v>
      </c>
      <c r="AA25" s="688"/>
      <c r="AB25" s="688"/>
      <c r="AC25" s="688"/>
      <c r="AD25" s="689" t="s">
        <v>179</v>
      </c>
      <c r="AE25" s="689"/>
      <c r="AF25" s="689"/>
      <c r="AG25" s="689"/>
      <c r="AH25" s="689"/>
      <c r="AI25" s="689"/>
      <c r="AJ25" s="689"/>
      <c r="AK25" s="689"/>
      <c r="AL25" s="690" t="s">
        <v>179</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179</v>
      </c>
      <c r="BH25" s="686"/>
      <c r="BI25" s="686"/>
      <c r="BJ25" s="686"/>
      <c r="BK25" s="686"/>
      <c r="BL25" s="686"/>
      <c r="BM25" s="686"/>
      <c r="BN25" s="687"/>
      <c r="BO25" s="688" t="s">
        <v>238</v>
      </c>
      <c r="BP25" s="688"/>
      <c r="BQ25" s="688"/>
      <c r="BR25" s="688"/>
      <c r="BS25" s="694" t="s">
        <v>179</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4081009</v>
      </c>
      <c r="CS25" s="722"/>
      <c r="CT25" s="722"/>
      <c r="CU25" s="722"/>
      <c r="CV25" s="722"/>
      <c r="CW25" s="722"/>
      <c r="CX25" s="722"/>
      <c r="CY25" s="723"/>
      <c r="CZ25" s="690">
        <v>12.1</v>
      </c>
      <c r="DA25" s="720"/>
      <c r="DB25" s="720"/>
      <c r="DC25" s="724"/>
      <c r="DD25" s="694">
        <v>3897539</v>
      </c>
      <c r="DE25" s="722"/>
      <c r="DF25" s="722"/>
      <c r="DG25" s="722"/>
      <c r="DH25" s="722"/>
      <c r="DI25" s="722"/>
      <c r="DJ25" s="722"/>
      <c r="DK25" s="723"/>
      <c r="DL25" s="694">
        <v>3736014</v>
      </c>
      <c r="DM25" s="722"/>
      <c r="DN25" s="722"/>
      <c r="DO25" s="722"/>
      <c r="DP25" s="722"/>
      <c r="DQ25" s="722"/>
      <c r="DR25" s="722"/>
      <c r="DS25" s="722"/>
      <c r="DT25" s="722"/>
      <c r="DU25" s="722"/>
      <c r="DV25" s="723"/>
      <c r="DW25" s="690">
        <v>28.8</v>
      </c>
      <c r="DX25" s="720"/>
      <c r="DY25" s="720"/>
      <c r="DZ25" s="720"/>
      <c r="EA25" s="720"/>
      <c r="EB25" s="720"/>
      <c r="EC25" s="721"/>
    </row>
    <row r="26" spans="2:133" ht="11.25" customHeight="1" x14ac:dyDescent="0.15">
      <c r="B26" s="682" t="s">
        <v>299</v>
      </c>
      <c r="C26" s="683"/>
      <c r="D26" s="683"/>
      <c r="E26" s="683"/>
      <c r="F26" s="683"/>
      <c r="G26" s="683"/>
      <c r="H26" s="683"/>
      <c r="I26" s="683"/>
      <c r="J26" s="683"/>
      <c r="K26" s="683"/>
      <c r="L26" s="683"/>
      <c r="M26" s="683"/>
      <c r="N26" s="683"/>
      <c r="O26" s="683"/>
      <c r="P26" s="683"/>
      <c r="Q26" s="684"/>
      <c r="R26" s="685">
        <v>13904564</v>
      </c>
      <c r="S26" s="686"/>
      <c r="T26" s="686"/>
      <c r="U26" s="686"/>
      <c r="V26" s="686"/>
      <c r="W26" s="686"/>
      <c r="X26" s="686"/>
      <c r="Y26" s="687"/>
      <c r="Z26" s="688">
        <v>39.9</v>
      </c>
      <c r="AA26" s="688"/>
      <c r="AB26" s="688"/>
      <c r="AC26" s="688"/>
      <c r="AD26" s="689">
        <v>12519864</v>
      </c>
      <c r="AE26" s="689"/>
      <c r="AF26" s="689"/>
      <c r="AG26" s="689"/>
      <c r="AH26" s="689"/>
      <c r="AI26" s="689"/>
      <c r="AJ26" s="689"/>
      <c r="AK26" s="689"/>
      <c r="AL26" s="690">
        <v>99.3</v>
      </c>
      <c r="AM26" s="691"/>
      <c r="AN26" s="691"/>
      <c r="AO26" s="692"/>
      <c r="AP26" s="704" t="s">
        <v>300</v>
      </c>
      <c r="AQ26" s="731"/>
      <c r="AR26" s="731"/>
      <c r="AS26" s="731"/>
      <c r="AT26" s="731"/>
      <c r="AU26" s="731"/>
      <c r="AV26" s="731"/>
      <c r="AW26" s="731"/>
      <c r="AX26" s="731"/>
      <c r="AY26" s="731"/>
      <c r="AZ26" s="731"/>
      <c r="BA26" s="731"/>
      <c r="BB26" s="731"/>
      <c r="BC26" s="731"/>
      <c r="BD26" s="731"/>
      <c r="BE26" s="731"/>
      <c r="BF26" s="706"/>
      <c r="BG26" s="685" t="s">
        <v>179</v>
      </c>
      <c r="BH26" s="686"/>
      <c r="BI26" s="686"/>
      <c r="BJ26" s="686"/>
      <c r="BK26" s="686"/>
      <c r="BL26" s="686"/>
      <c r="BM26" s="686"/>
      <c r="BN26" s="687"/>
      <c r="BO26" s="688" t="s">
        <v>179</v>
      </c>
      <c r="BP26" s="688"/>
      <c r="BQ26" s="688"/>
      <c r="BR26" s="688"/>
      <c r="BS26" s="694" t="s">
        <v>238</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2464319</v>
      </c>
      <c r="CS26" s="686"/>
      <c r="CT26" s="686"/>
      <c r="CU26" s="686"/>
      <c r="CV26" s="686"/>
      <c r="CW26" s="686"/>
      <c r="CX26" s="686"/>
      <c r="CY26" s="687"/>
      <c r="CZ26" s="690">
        <v>7.3</v>
      </c>
      <c r="DA26" s="720"/>
      <c r="DB26" s="720"/>
      <c r="DC26" s="724"/>
      <c r="DD26" s="694">
        <v>2372713</v>
      </c>
      <c r="DE26" s="686"/>
      <c r="DF26" s="686"/>
      <c r="DG26" s="686"/>
      <c r="DH26" s="686"/>
      <c r="DI26" s="686"/>
      <c r="DJ26" s="686"/>
      <c r="DK26" s="687"/>
      <c r="DL26" s="694" t="s">
        <v>179</v>
      </c>
      <c r="DM26" s="686"/>
      <c r="DN26" s="686"/>
      <c r="DO26" s="686"/>
      <c r="DP26" s="686"/>
      <c r="DQ26" s="686"/>
      <c r="DR26" s="686"/>
      <c r="DS26" s="686"/>
      <c r="DT26" s="686"/>
      <c r="DU26" s="686"/>
      <c r="DV26" s="687"/>
      <c r="DW26" s="690" t="s">
        <v>231</v>
      </c>
      <c r="DX26" s="720"/>
      <c r="DY26" s="720"/>
      <c r="DZ26" s="720"/>
      <c r="EA26" s="720"/>
      <c r="EB26" s="720"/>
      <c r="EC26" s="721"/>
    </row>
    <row r="27" spans="2:133" ht="11.25" customHeight="1" x14ac:dyDescent="0.15">
      <c r="B27" s="682" t="s">
        <v>302</v>
      </c>
      <c r="C27" s="683"/>
      <c r="D27" s="683"/>
      <c r="E27" s="683"/>
      <c r="F27" s="683"/>
      <c r="G27" s="683"/>
      <c r="H27" s="683"/>
      <c r="I27" s="683"/>
      <c r="J27" s="683"/>
      <c r="K27" s="683"/>
      <c r="L27" s="683"/>
      <c r="M27" s="683"/>
      <c r="N27" s="683"/>
      <c r="O27" s="683"/>
      <c r="P27" s="683"/>
      <c r="Q27" s="684"/>
      <c r="R27" s="685">
        <v>3834</v>
      </c>
      <c r="S27" s="686"/>
      <c r="T27" s="686"/>
      <c r="U27" s="686"/>
      <c r="V27" s="686"/>
      <c r="W27" s="686"/>
      <c r="X27" s="686"/>
      <c r="Y27" s="687"/>
      <c r="Z27" s="688">
        <v>0</v>
      </c>
      <c r="AA27" s="688"/>
      <c r="AB27" s="688"/>
      <c r="AC27" s="688"/>
      <c r="AD27" s="689">
        <v>3834</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3261089</v>
      </c>
      <c r="BH27" s="686"/>
      <c r="BI27" s="686"/>
      <c r="BJ27" s="686"/>
      <c r="BK27" s="686"/>
      <c r="BL27" s="686"/>
      <c r="BM27" s="686"/>
      <c r="BN27" s="687"/>
      <c r="BO27" s="688">
        <v>100</v>
      </c>
      <c r="BP27" s="688"/>
      <c r="BQ27" s="688"/>
      <c r="BR27" s="688"/>
      <c r="BS27" s="694" t="s">
        <v>238</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4599062</v>
      </c>
      <c r="CS27" s="722"/>
      <c r="CT27" s="722"/>
      <c r="CU27" s="722"/>
      <c r="CV27" s="722"/>
      <c r="CW27" s="722"/>
      <c r="CX27" s="722"/>
      <c r="CY27" s="723"/>
      <c r="CZ27" s="690">
        <v>13.7</v>
      </c>
      <c r="DA27" s="720"/>
      <c r="DB27" s="720"/>
      <c r="DC27" s="724"/>
      <c r="DD27" s="694">
        <v>1242269</v>
      </c>
      <c r="DE27" s="722"/>
      <c r="DF27" s="722"/>
      <c r="DG27" s="722"/>
      <c r="DH27" s="722"/>
      <c r="DI27" s="722"/>
      <c r="DJ27" s="722"/>
      <c r="DK27" s="723"/>
      <c r="DL27" s="694">
        <v>1236912</v>
      </c>
      <c r="DM27" s="722"/>
      <c r="DN27" s="722"/>
      <c r="DO27" s="722"/>
      <c r="DP27" s="722"/>
      <c r="DQ27" s="722"/>
      <c r="DR27" s="722"/>
      <c r="DS27" s="722"/>
      <c r="DT27" s="722"/>
      <c r="DU27" s="722"/>
      <c r="DV27" s="723"/>
      <c r="DW27" s="690">
        <v>9.5</v>
      </c>
      <c r="DX27" s="720"/>
      <c r="DY27" s="720"/>
      <c r="DZ27" s="720"/>
      <c r="EA27" s="720"/>
      <c r="EB27" s="720"/>
      <c r="EC27" s="721"/>
    </row>
    <row r="28" spans="2:133" ht="11.25" customHeight="1" x14ac:dyDescent="0.15">
      <c r="B28" s="682" t="s">
        <v>305</v>
      </c>
      <c r="C28" s="683"/>
      <c r="D28" s="683"/>
      <c r="E28" s="683"/>
      <c r="F28" s="683"/>
      <c r="G28" s="683"/>
      <c r="H28" s="683"/>
      <c r="I28" s="683"/>
      <c r="J28" s="683"/>
      <c r="K28" s="683"/>
      <c r="L28" s="683"/>
      <c r="M28" s="683"/>
      <c r="N28" s="683"/>
      <c r="O28" s="683"/>
      <c r="P28" s="683"/>
      <c r="Q28" s="684"/>
      <c r="R28" s="685">
        <v>165666</v>
      </c>
      <c r="S28" s="686"/>
      <c r="T28" s="686"/>
      <c r="U28" s="686"/>
      <c r="V28" s="686"/>
      <c r="W28" s="686"/>
      <c r="X28" s="686"/>
      <c r="Y28" s="687"/>
      <c r="Z28" s="688">
        <v>0.5</v>
      </c>
      <c r="AA28" s="688"/>
      <c r="AB28" s="688"/>
      <c r="AC28" s="688"/>
      <c r="AD28" s="689" t="s">
        <v>179</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3439316</v>
      </c>
      <c r="CS28" s="686"/>
      <c r="CT28" s="686"/>
      <c r="CU28" s="686"/>
      <c r="CV28" s="686"/>
      <c r="CW28" s="686"/>
      <c r="CX28" s="686"/>
      <c r="CY28" s="687"/>
      <c r="CZ28" s="690">
        <v>10.199999999999999</v>
      </c>
      <c r="DA28" s="720"/>
      <c r="DB28" s="720"/>
      <c r="DC28" s="724"/>
      <c r="DD28" s="694">
        <v>3321689</v>
      </c>
      <c r="DE28" s="686"/>
      <c r="DF28" s="686"/>
      <c r="DG28" s="686"/>
      <c r="DH28" s="686"/>
      <c r="DI28" s="686"/>
      <c r="DJ28" s="686"/>
      <c r="DK28" s="687"/>
      <c r="DL28" s="694">
        <v>2912614</v>
      </c>
      <c r="DM28" s="686"/>
      <c r="DN28" s="686"/>
      <c r="DO28" s="686"/>
      <c r="DP28" s="686"/>
      <c r="DQ28" s="686"/>
      <c r="DR28" s="686"/>
      <c r="DS28" s="686"/>
      <c r="DT28" s="686"/>
      <c r="DU28" s="686"/>
      <c r="DV28" s="687"/>
      <c r="DW28" s="690">
        <v>22.4</v>
      </c>
      <c r="DX28" s="720"/>
      <c r="DY28" s="720"/>
      <c r="DZ28" s="720"/>
      <c r="EA28" s="720"/>
      <c r="EB28" s="720"/>
      <c r="EC28" s="721"/>
    </row>
    <row r="29" spans="2:133" ht="11.25" customHeight="1" x14ac:dyDescent="0.15">
      <c r="B29" s="682" t="s">
        <v>307</v>
      </c>
      <c r="C29" s="683"/>
      <c r="D29" s="683"/>
      <c r="E29" s="683"/>
      <c r="F29" s="683"/>
      <c r="G29" s="683"/>
      <c r="H29" s="683"/>
      <c r="I29" s="683"/>
      <c r="J29" s="683"/>
      <c r="K29" s="683"/>
      <c r="L29" s="683"/>
      <c r="M29" s="683"/>
      <c r="N29" s="683"/>
      <c r="O29" s="683"/>
      <c r="P29" s="683"/>
      <c r="Q29" s="684"/>
      <c r="R29" s="685">
        <v>227972</v>
      </c>
      <c r="S29" s="686"/>
      <c r="T29" s="686"/>
      <c r="U29" s="686"/>
      <c r="V29" s="686"/>
      <c r="W29" s="686"/>
      <c r="X29" s="686"/>
      <c r="Y29" s="687"/>
      <c r="Z29" s="688">
        <v>0.7</v>
      </c>
      <c r="AA29" s="688"/>
      <c r="AB29" s="688"/>
      <c r="AC29" s="688"/>
      <c r="AD29" s="689">
        <v>11253</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3438985</v>
      </c>
      <c r="CS29" s="722"/>
      <c r="CT29" s="722"/>
      <c r="CU29" s="722"/>
      <c r="CV29" s="722"/>
      <c r="CW29" s="722"/>
      <c r="CX29" s="722"/>
      <c r="CY29" s="723"/>
      <c r="CZ29" s="690">
        <v>10.199999999999999</v>
      </c>
      <c r="DA29" s="720"/>
      <c r="DB29" s="720"/>
      <c r="DC29" s="724"/>
      <c r="DD29" s="694">
        <v>3321358</v>
      </c>
      <c r="DE29" s="722"/>
      <c r="DF29" s="722"/>
      <c r="DG29" s="722"/>
      <c r="DH29" s="722"/>
      <c r="DI29" s="722"/>
      <c r="DJ29" s="722"/>
      <c r="DK29" s="723"/>
      <c r="DL29" s="694">
        <v>2912283</v>
      </c>
      <c r="DM29" s="722"/>
      <c r="DN29" s="722"/>
      <c r="DO29" s="722"/>
      <c r="DP29" s="722"/>
      <c r="DQ29" s="722"/>
      <c r="DR29" s="722"/>
      <c r="DS29" s="722"/>
      <c r="DT29" s="722"/>
      <c r="DU29" s="722"/>
      <c r="DV29" s="723"/>
      <c r="DW29" s="690">
        <v>22.4</v>
      </c>
      <c r="DX29" s="720"/>
      <c r="DY29" s="720"/>
      <c r="DZ29" s="720"/>
      <c r="EA29" s="720"/>
      <c r="EB29" s="720"/>
      <c r="EC29" s="721"/>
    </row>
    <row r="30" spans="2:133" ht="11.25" customHeight="1" x14ac:dyDescent="0.15">
      <c r="B30" s="682" t="s">
        <v>310</v>
      </c>
      <c r="C30" s="683"/>
      <c r="D30" s="683"/>
      <c r="E30" s="683"/>
      <c r="F30" s="683"/>
      <c r="G30" s="683"/>
      <c r="H30" s="683"/>
      <c r="I30" s="683"/>
      <c r="J30" s="683"/>
      <c r="K30" s="683"/>
      <c r="L30" s="683"/>
      <c r="M30" s="683"/>
      <c r="N30" s="683"/>
      <c r="O30" s="683"/>
      <c r="P30" s="683"/>
      <c r="Q30" s="684"/>
      <c r="R30" s="685">
        <v>28843</v>
      </c>
      <c r="S30" s="686"/>
      <c r="T30" s="686"/>
      <c r="U30" s="686"/>
      <c r="V30" s="686"/>
      <c r="W30" s="686"/>
      <c r="X30" s="686"/>
      <c r="Y30" s="687"/>
      <c r="Z30" s="688">
        <v>0.1</v>
      </c>
      <c r="AA30" s="688"/>
      <c r="AB30" s="688"/>
      <c r="AC30" s="688"/>
      <c r="AD30" s="689" t="s">
        <v>179</v>
      </c>
      <c r="AE30" s="689"/>
      <c r="AF30" s="689"/>
      <c r="AG30" s="689"/>
      <c r="AH30" s="689"/>
      <c r="AI30" s="689"/>
      <c r="AJ30" s="689"/>
      <c r="AK30" s="689"/>
      <c r="AL30" s="690" t="s">
        <v>179</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311</v>
      </c>
      <c r="BH30" s="732"/>
      <c r="BI30" s="732"/>
      <c r="BJ30" s="732"/>
      <c r="BK30" s="732"/>
      <c r="BL30" s="732"/>
      <c r="BM30" s="732"/>
      <c r="BN30" s="732"/>
      <c r="BO30" s="732"/>
      <c r="BP30" s="732"/>
      <c r="BQ30" s="733"/>
      <c r="BR30" s="664" t="s">
        <v>312</v>
      </c>
      <c r="BS30" s="732"/>
      <c r="BT30" s="732"/>
      <c r="BU30" s="732"/>
      <c r="BV30" s="732"/>
      <c r="BW30" s="732"/>
      <c r="BX30" s="732"/>
      <c r="BY30" s="732"/>
      <c r="BZ30" s="732"/>
      <c r="CA30" s="732"/>
      <c r="CB30" s="733"/>
      <c r="CD30" s="727"/>
      <c r="CE30" s="728"/>
      <c r="CF30" s="700" t="s">
        <v>313</v>
      </c>
      <c r="CG30" s="701"/>
      <c r="CH30" s="701"/>
      <c r="CI30" s="701"/>
      <c r="CJ30" s="701"/>
      <c r="CK30" s="701"/>
      <c r="CL30" s="701"/>
      <c r="CM30" s="701"/>
      <c r="CN30" s="701"/>
      <c r="CO30" s="701"/>
      <c r="CP30" s="701"/>
      <c r="CQ30" s="702"/>
      <c r="CR30" s="685">
        <v>3315575</v>
      </c>
      <c r="CS30" s="686"/>
      <c r="CT30" s="686"/>
      <c r="CU30" s="686"/>
      <c r="CV30" s="686"/>
      <c r="CW30" s="686"/>
      <c r="CX30" s="686"/>
      <c r="CY30" s="687"/>
      <c r="CZ30" s="690">
        <v>9.9</v>
      </c>
      <c r="DA30" s="720"/>
      <c r="DB30" s="720"/>
      <c r="DC30" s="724"/>
      <c r="DD30" s="694">
        <v>3202378</v>
      </c>
      <c r="DE30" s="686"/>
      <c r="DF30" s="686"/>
      <c r="DG30" s="686"/>
      <c r="DH30" s="686"/>
      <c r="DI30" s="686"/>
      <c r="DJ30" s="686"/>
      <c r="DK30" s="687"/>
      <c r="DL30" s="694">
        <v>2793303</v>
      </c>
      <c r="DM30" s="686"/>
      <c r="DN30" s="686"/>
      <c r="DO30" s="686"/>
      <c r="DP30" s="686"/>
      <c r="DQ30" s="686"/>
      <c r="DR30" s="686"/>
      <c r="DS30" s="686"/>
      <c r="DT30" s="686"/>
      <c r="DU30" s="686"/>
      <c r="DV30" s="687"/>
      <c r="DW30" s="690">
        <v>21.5</v>
      </c>
      <c r="DX30" s="720"/>
      <c r="DY30" s="720"/>
      <c r="DZ30" s="720"/>
      <c r="EA30" s="720"/>
      <c r="EB30" s="720"/>
      <c r="EC30" s="721"/>
    </row>
    <row r="31" spans="2:133" ht="11.25" customHeight="1" x14ac:dyDescent="0.15">
      <c r="B31" s="682" t="s">
        <v>314</v>
      </c>
      <c r="C31" s="683"/>
      <c r="D31" s="683"/>
      <c r="E31" s="683"/>
      <c r="F31" s="683"/>
      <c r="G31" s="683"/>
      <c r="H31" s="683"/>
      <c r="I31" s="683"/>
      <c r="J31" s="683"/>
      <c r="K31" s="683"/>
      <c r="L31" s="683"/>
      <c r="M31" s="683"/>
      <c r="N31" s="683"/>
      <c r="O31" s="683"/>
      <c r="P31" s="683"/>
      <c r="Q31" s="684"/>
      <c r="R31" s="685">
        <v>7522737</v>
      </c>
      <c r="S31" s="686"/>
      <c r="T31" s="686"/>
      <c r="U31" s="686"/>
      <c r="V31" s="686"/>
      <c r="W31" s="686"/>
      <c r="X31" s="686"/>
      <c r="Y31" s="687"/>
      <c r="Z31" s="688">
        <v>21.6</v>
      </c>
      <c r="AA31" s="688"/>
      <c r="AB31" s="688"/>
      <c r="AC31" s="688"/>
      <c r="AD31" s="689" t="s">
        <v>179</v>
      </c>
      <c r="AE31" s="689"/>
      <c r="AF31" s="689"/>
      <c r="AG31" s="689"/>
      <c r="AH31" s="689"/>
      <c r="AI31" s="689"/>
      <c r="AJ31" s="689"/>
      <c r="AK31" s="689"/>
      <c r="AL31" s="690" t="s">
        <v>179</v>
      </c>
      <c r="AM31" s="691"/>
      <c r="AN31" s="691"/>
      <c r="AO31" s="692"/>
      <c r="AP31" s="739" t="s">
        <v>315</v>
      </c>
      <c r="AQ31" s="740"/>
      <c r="AR31" s="740"/>
      <c r="AS31" s="740"/>
      <c r="AT31" s="745" t="s">
        <v>316</v>
      </c>
      <c r="AU31" s="231"/>
      <c r="AV31" s="231"/>
      <c r="AW31" s="231"/>
      <c r="AX31" s="671" t="s">
        <v>188</v>
      </c>
      <c r="AY31" s="672"/>
      <c r="AZ31" s="672"/>
      <c r="BA31" s="672"/>
      <c r="BB31" s="672"/>
      <c r="BC31" s="672"/>
      <c r="BD31" s="672"/>
      <c r="BE31" s="672"/>
      <c r="BF31" s="673"/>
      <c r="BG31" s="753">
        <v>99.1</v>
      </c>
      <c r="BH31" s="737"/>
      <c r="BI31" s="737"/>
      <c r="BJ31" s="737"/>
      <c r="BK31" s="737"/>
      <c r="BL31" s="737"/>
      <c r="BM31" s="680">
        <v>95.9</v>
      </c>
      <c r="BN31" s="737"/>
      <c r="BO31" s="737"/>
      <c r="BP31" s="737"/>
      <c r="BQ31" s="738"/>
      <c r="BR31" s="753">
        <v>99</v>
      </c>
      <c r="BS31" s="737"/>
      <c r="BT31" s="737"/>
      <c r="BU31" s="737"/>
      <c r="BV31" s="737"/>
      <c r="BW31" s="737"/>
      <c r="BX31" s="680">
        <v>95.8</v>
      </c>
      <c r="BY31" s="737"/>
      <c r="BZ31" s="737"/>
      <c r="CA31" s="737"/>
      <c r="CB31" s="738"/>
      <c r="CD31" s="727"/>
      <c r="CE31" s="728"/>
      <c r="CF31" s="700" t="s">
        <v>317</v>
      </c>
      <c r="CG31" s="701"/>
      <c r="CH31" s="701"/>
      <c r="CI31" s="701"/>
      <c r="CJ31" s="701"/>
      <c r="CK31" s="701"/>
      <c r="CL31" s="701"/>
      <c r="CM31" s="701"/>
      <c r="CN31" s="701"/>
      <c r="CO31" s="701"/>
      <c r="CP31" s="701"/>
      <c r="CQ31" s="702"/>
      <c r="CR31" s="685">
        <v>123410</v>
      </c>
      <c r="CS31" s="722"/>
      <c r="CT31" s="722"/>
      <c r="CU31" s="722"/>
      <c r="CV31" s="722"/>
      <c r="CW31" s="722"/>
      <c r="CX31" s="722"/>
      <c r="CY31" s="723"/>
      <c r="CZ31" s="690">
        <v>0.4</v>
      </c>
      <c r="DA31" s="720"/>
      <c r="DB31" s="720"/>
      <c r="DC31" s="724"/>
      <c r="DD31" s="694">
        <v>118980</v>
      </c>
      <c r="DE31" s="722"/>
      <c r="DF31" s="722"/>
      <c r="DG31" s="722"/>
      <c r="DH31" s="722"/>
      <c r="DI31" s="722"/>
      <c r="DJ31" s="722"/>
      <c r="DK31" s="723"/>
      <c r="DL31" s="694">
        <v>118980</v>
      </c>
      <c r="DM31" s="722"/>
      <c r="DN31" s="722"/>
      <c r="DO31" s="722"/>
      <c r="DP31" s="722"/>
      <c r="DQ31" s="722"/>
      <c r="DR31" s="722"/>
      <c r="DS31" s="722"/>
      <c r="DT31" s="722"/>
      <c r="DU31" s="722"/>
      <c r="DV31" s="723"/>
      <c r="DW31" s="690">
        <v>0.9</v>
      </c>
      <c r="DX31" s="720"/>
      <c r="DY31" s="720"/>
      <c r="DZ31" s="720"/>
      <c r="EA31" s="720"/>
      <c r="EB31" s="720"/>
      <c r="EC31" s="721"/>
    </row>
    <row r="32" spans="2:133" ht="11.25" customHeight="1" x14ac:dyDescent="0.15">
      <c r="B32" s="748" t="s">
        <v>318</v>
      </c>
      <c r="C32" s="749"/>
      <c r="D32" s="749"/>
      <c r="E32" s="749"/>
      <c r="F32" s="749"/>
      <c r="G32" s="749"/>
      <c r="H32" s="749"/>
      <c r="I32" s="749"/>
      <c r="J32" s="749"/>
      <c r="K32" s="749"/>
      <c r="L32" s="749"/>
      <c r="M32" s="749"/>
      <c r="N32" s="749"/>
      <c r="O32" s="749"/>
      <c r="P32" s="749"/>
      <c r="Q32" s="750"/>
      <c r="R32" s="685" t="s">
        <v>231</v>
      </c>
      <c r="S32" s="686"/>
      <c r="T32" s="686"/>
      <c r="U32" s="686"/>
      <c r="V32" s="686"/>
      <c r="W32" s="686"/>
      <c r="X32" s="686"/>
      <c r="Y32" s="687"/>
      <c r="Z32" s="688" t="s">
        <v>179</v>
      </c>
      <c r="AA32" s="688"/>
      <c r="AB32" s="688"/>
      <c r="AC32" s="688"/>
      <c r="AD32" s="689" t="s">
        <v>231</v>
      </c>
      <c r="AE32" s="689"/>
      <c r="AF32" s="689"/>
      <c r="AG32" s="689"/>
      <c r="AH32" s="689"/>
      <c r="AI32" s="689"/>
      <c r="AJ32" s="689"/>
      <c r="AK32" s="689"/>
      <c r="AL32" s="690" t="s">
        <v>179</v>
      </c>
      <c r="AM32" s="691"/>
      <c r="AN32" s="691"/>
      <c r="AO32" s="692"/>
      <c r="AP32" s="741"/>
      <c r="AQ32" s="742"/>
      <c r="AR32" s="742"/>
      <c r="AS32" s="742"/>
      <c r="AT32" s="746"/>
      <c r="AU32" s="230" t="s">
        <v>319</v>
      </c>
      <c r="AV32" s="230"/>
      <c r="AW32" s="230"/>
      <c r="AX32" s="682" t="s">
        <v>320</v>
      </c>
      <c r="AY32" s="683"/>
      <c r="AZ32" s="683"/>
      <c r="BA32" s="683"/>
      <c r="BB32" s="683"/>
      <c r="BC32" s="683"/>
      <c r="BD32" s="683"/>
      <c r="BE32" s="683"/>
      <c r="BF32" s="684"/>
      <c r="BG32" s="754">
        <v>99.1</v>
      </c>
      <c r="BH32" s="722"/>
      <c r="BI32" s="722"/>
      <c r="BJ32" s="722"/>
      <c r="BK32" s="722"/>
      <c r="BL32" s="722"/>
      <c r="BM32" s="691">
        <v>97</v>
      </c>
      <c r="BN32" s="751"/>
      <c r="BO32" s="751"/>
      <c r="BP32" s="751"/>
      <c r="BQ32" s="752"/>
      <c r="BR32" s="754">
        <v>99.2</v>
      </c>
      <c r="BS32" s="722"/>
      <c r="BT32" s="722"/>
      <c r="BU32" s="722"/>
      <c r="BV32" s="722"/>
      <c r="BW32" s="722"/>
      <c r="BX32" s="691">
        <v>97.2</v>
      </c>
      <c r="BY32" s="751"/>
      <c r="BZ32" s="751"/>
      <c r="CA32" s="751"/>
      <c r="CB32" s="752"/>
      <c r="CD32" s="729"/>
      <c r="CE32" s="730"/>
      <c r="CF32" s="700" t="s">
        <v>321</v>
      </c>
      <c r="CG32" s="701"/>
      <c r="CH32" s="701"/>
      <c r="CI32" s="701"/>
      <c r="CJ32" s="701"/>
      <c r="CK32" s="701"/>
      <c r="CL32" s="701"/>
      <c r="CM32" s="701"/>
      <c r="CN32" s="701"/>
      <c r="CO32" s="701"/>
      <c r="CP32" s="701"/>
      <c r="CQ32" s="702"/>
      <c r="CR32" s="685">
        <v>331</v>
      </c>
      <c r="CS32" s="686"/>
      <c r="CT32" s="686"/>
      <c r="CU32" s="686"/>
      <c r="CV32" s="686"/>
      <c r="CW32" s="686"/>
      <c r="CX32" s="686"/>
      <c r="CY32" s="687"/>
      <c r="CZ32" s="690">
        <v>0</v>
      </c>
      <c r="DA32" s="720"/>
      <c r="DB32" s="720"/>
      <c r="DC32" s="724"/>
      <c r="DD32" s="694">
        <v>331</v>
      </c>
      <c r="DE32" s="686"/>
      <c r="DF32" s="686"/>
      <c r="DG32" s="686"/>
      <c r="DH32" s="686"/>
      <c r="DI32" s="686"/>
      <c r="DJ32" s="686"/>
      <c r="DK32" s="687"/>
      <c r="DL32" s="694">
        <v>331</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322</v>
      </c>
      <c r="C33" s="683"/>
      <c r="D33" s="683"/>
      <c r="E33" s="683"/>
      <c r="F33" s="683"/>
      <c r="G33" s="683"/>
      <c r="H33" s="683"/>
      <c r="I33" s="683"/>
      <c r="J33" s="683"/>
      <c r="K33" s="683"/>
      <c r="L33" s="683"/>
      <c r="M33" s="683"/>
      <c r="N33" s="683"/>
      <c r="O33" s="683"/>
      <c r="P33" s="683"/>
      <c r="Q33" s="684"/>
      <c r="R33" s="685">
        <v>1954900</v>
      </c>
      <c r="S33" s="686"/>
      <c r="T33" s="686"/>
      <c r="U33" s="686"/>
      <c r="V33" s="686"/>
      <c r="W33" s="686"/>
      <c r="X33" s="686"/>
      <c r="Y33" s="687"/>
      <c r="Z33" s="688">
        <v>5.6</v>
      </c>
      <c r="AA33" s="688"/>
      <c r="AB33" s="688"/>
      <c r="AC33" s="688"/>
      <c r="AD33" s="689" t="s">
        <v>179</v>
      </c>
      <c r="AE33" s="689"/>
      <c r="AF33" s="689"/>
      <c r="AG33" s="689"/>
      <c r="AH33" s="689"/>
      <c r="AI33" s="689"/>
      <c r="AJ33" s="689"/>
      <c r="AK33" s="689"/>
      <c r="AL33" s="690" t="s">
        <v>231</v>
      </c>
      <c r="AM33" s="691"/>
      <c r="AN33" s="691"/>
      <c r="AO33" s="692"/>
      <c r="AP33" s="743"/>
      <c r="AQ33" s="744"/>
      <c r="AR33" s="744"/>
      <c r="AS33" s="744"/>
      <c r="AT33" s="747"/>
      <c r="AU33" s="232"/>
      <c r="AV33" s="232"/>
      <c r="AW33" s="232"/>
      <c r="AX33" s="734" t="s">
        <v>323</v>
      </c>
      <c r="AY33" s="735"/>
      <c r="AZ33" s="735"/>
      <c r="BA33" s="735"/>
      <c r="BB33" s="735"/>
      <c r="BC33" s="735"/>
      <c r="BD33" s="735"/>
      <c r="BE33" s="735"/>
      <c r="BF33" s="736"/>
      <c r="BG33" s="755">
        <v>99</v>
      </c>
      <c r="BH33" s="756"/>
      <c r="BI33" s="756"/>
      <c r="BJ33" s="756"/>
      <c r="BK33" s="756"/>
      <c r="BL33" s="756"/>
      <c r="BM33" s="757">
        <v>94.6</v>
      </c>
      <c r="BN33" s="756"/>
      <c r="BO33" s="756"/>
      <c r="BP33" s="756"/>
      <c r="BQ33" s="758"/>
      <c r="BR33" s="755">
        <v>98.7</v>
      </c>
      <c r="BS33" s="756"/>
      <c r="BT33" s="756"/>
      <c r="BU33" s="756"/>
      <c r="BV33" s="756"/>
      <c r="BW33" s="756"/>
      <c r="BX33" s="757">
        <v>94.1</v>
      </c>
      <c r="BY33" s="756"/>
      <c r="BZ33" s="756"/>
      <c r="CA33" s="756"/>
      <c r="CB33" s="758"/>
      <c r="CD33" s="700" t="s">
        <v>324</v>
      </c>
      <c r="CE33" s="701"/>
      <c r="CF33" s="701"/>
      <c r="CG33" s="701"/>
      <c r="CH33" s="701"/>
      <c r="CI33" s="701"/>
      <c r="CJ33" s="701"/>
      <c r="CK33" s="701"/>
      <c r="CL33" s="701"/>
      <c r="CM33" s="701"/>
      <c r="CN33" s="701"/>
      <c r="CO33" s="701"/>
      <c r="CP33" s="701"/>
      <c r="CQ33" s="702"/>
      <c r="CR33" s="685">
        <v>16875523</v>
      </c>
      <c r="CS33" s="722"/>
      <c r="CT33" s="722"/>
      <c r="CU33" s="722"/>
      <c r="CV33" s="722"/>
      <c r="CW33" s="722"/>
      <c r="CX33" s="722"/>
      <c r="CY33" s="723"/>
      <c r="CZ33" s="690">
        <v>50.2</v>
      </c>
      <c r="DA33" s="720"/>
      <c r="DB33" s="720"/>
      <c r="DC33" s="724"/>
      <c r="DD33" s="694">
        <v>6294695</v>
      </c>
      <c r="DE33" s="722"/>
      <c r="DF33" s="722"/>
      <c r="DG33" s="722"/>
      <c r="DH33" s="722"/>
      <c r="DI33" s="722"/>
      <c r="DJ33" s="722"/>
      <c r="DK33" s="723"/>
      <c r="DL33" s="694">
        <v>4153997</v>
      </c>
      <c r="DM33" s="722"/>
      <c r="DN33" s="722"/>
      <c r="DO33" s="722"/>
      <c r="DP33" s="722"/>
      <c r="DQ33" s="722"/>
      <c r="DR33" s="722"/>
      <c r="DS33" s="722"/>
      <c r="DT33" s="722"/>
      <c r="DU33" s="722"/>
      <c r="DV33" s="723"/>
      <c r="DW33" s="690">
        <v>32</v>
      </c>
      <c r="DX33" s="720"/>
      <c r="DY33" s="720"/>
      <c r="DZ33" s="720"/>
      <c r="EA33" s="720"/>
      <c r="EB33" s="720"/>
      <c r="EC33" s="721"/>
    </row>
    <row r="34" spans="2:133" ht="11.25" customHeight="1" x14ac:dyDescent="0.15">
      <c r="B34" s="682" t="s">
        <v>325</v>
      </c>
      <c r="C34" s="683"/>
      <c r="D34" s="683"/>
      <c r="E34" s="683"/>
      <c r="F34" s="683"/>
      <c r="G34" s="683"/>
      <c r="H34" s="683"/>
      <c r="I34" s="683"/>
      <c r="J34" s="683"/>
      <c r="K34" s="683"/>
      <c r="L34" s="683"/>
      <c r="M34" s="683"/>
      <c r="N34" s="683"/>
      <c r="O34" s="683"/>
      <c r="P34" s="683"/>
      <c r="Q34" s="684"/>
      <c r="R34" s="685">
        <v>160391</v>
      </c>
      <c r="S34" s="686"/>
      <c r="T34" s="686"/>
      <c r="U34" s="686"/>
      <c r="V34" s="686"/>
      <c r="W34" s="686"/>
      <c r="X34" s="686"/>
      <c r="Y34" s="687"/>
      <c r="Z34" s="688">
        <v>0.5</v>
      </c>
      <c r="AA34" s="688"/>
      <c r="AB34" s="688"/>
      <c r="AC34" s="688"/>
      <c r="AD34" s="689">
        <v>43980</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5416119</v>
      </c>
      <c r="CS34" s="686"/>
      <c r="CT34" s="686"/>
      <c r="CU34" s="686"/>
      <c r="CV34" s="686"/>
      <c r="CW34" s="686"/>
      <c r="CX34" s="686"/>
      <c r="CY34" s="687"/>
      <c r="CZ34" s="690">
        <v>16.100000000000001</v>
      </c>
      <c r="DA34" s="720"/>
      <c r="DB34" s="720"/>
      <c r="DC34" s="724"/>
      <c r="DD34" s="694">
        <v>1729358</v>
      </c>
      <c r="DE34" s="686"/>
      <c r="DF34" s="686"/>
      <c r="DG34" s="686"/>
      <c r="DH34" s="686"/>
      <c r="DI34" s="686"/>
      <c r="DJ34" s="686"/>
      <c r="DK34" s="687"/>
      <c r="DL34" s="694">
        <v>1419452</v>
      </c>
      <c r="DM34" s="686"/>
      <c r="DN34" s="686"/>
      <c r="DO34" s="686"/>
      <c r="DP34" s="686"/>
      <c r="DQ34" s="686"/>
      <c r="DR34" s="686"/>
      <c r="DS34" s="686"/>
      <c r="DT34" s="686"/>
      <c r="DU34" s="686"/>
      <c r="DV34" s="687"/>
      <c r="DW34" s="690">
        <v>10.9</v>
      </c>
      <c r="DX34" s="720"/>
      <c r="DY34" s="720"/>
      <c r="DZ34" s="720"/>
      <c r="EA34" s="720"/>
      <c r="EB34" s="720"/>
      <c r="EC34" s="721"/>
    </row>
    <row r="35" spans="2:133" ht="11.25" customHeight="1" x14ac:dyDescent="0.15">
      <c r="B35" s="682" t="s">
        <v>327</v>
      </c>
      <c r="C35" s="683"/>
      <c r="D35" s="683"/>
      <c r="E35" s="683"/>
      <c r="F35" s="683"/>
      <c r="G35" s="683"/>
      <c r="H35" s="683"/>
      <c r="I35" s="683"/>
      <c r="J35" s="683"/>
      <c r="K35" s="683"/>
      <c r="L35" s="683"/>
      <c r="M35" s="683"/>
      <c r="N35" s="683"/>
      <c r="O35" s="683"/>
      <c r="P35" s="683"/>
      <c r="Q35" s="684"/>
      <c r="R35" s="685">
        <v>4307346</v>
      </c>
      <c r="S35" s="686"/>
      <c r="T35" s="686"/>
      <c r="U35" s="686"/>
      <c r="V35" s="686"/>
      <c r="W35" s="686"/>
      <c r="X35" s="686"/>
      <c r="Y35" s="687"/>
      <c r="Z35" s="688">
        <v>12.4</v>
      </c>
      <c r="AA35" s="688"/>
      <c r="AB35" s="688"/>
      <c r="AC35" s="688"/>
      <c r="AD35" s="689" t="s">
        <v>231</v>
      </c>
      <c r="AE35" s="689"/>
      <c r="AF35" s="689"/>
      <c r="AG35" s="689"/>
      <c r="AH35" s="689"/>
      <c r="AI35" s="689"/>
      <c r="AJ35" s="689"/>
      <c r="AK35" s="689"/>
      <c r="AL35" s="690" t="s">
        <v>179</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82767</v>
      </c>
      <c r="CS35" s="722"/>
      <c r="CT35" s="722"/>
      <c r="CU35" s="722"/>
      <c r="CV35" s="722"/>
      <c r="CW35" s="722"/>
      <c r="CX35" s="722"/>
      <c r="CY35" s="723"/>
      <c r="CZ35" s="690">
        <v>0.2</v>
      </c>
      <c r="DA35" s="720"/>
      <c r="DB35" s="720"/>
      <c r="DC35" s="724"/>
      <c r="DD35" s="694">
        <v>80191</v>
      </c>
      <c r="DE35" s="722"/>
      <c r="DF35" s="722"/>
      <c r="DG35" s="722"/>
      <c r="DH35" s="722"/>
      <c r="DI35" s="722"/>
      <c r="DJ35" s="722"/>
      <c r="DK35" s="723"/>
      <c r="DL35" s="694">
        <v>80126</v>
      </c>
      <c r="DM35" s="722"/>
      <c r="DN35" s="722"/>
      <c r="DO35" s="722"/>
      <c r="DP35" s="722"/>
      <c r="DQ35" s="722"/>
      <c r="DR35" s="722"/>
      <c r="DS35" s="722"/>
      <c r="DT35" s="722"/>
      <c r="DU35" s="722"/>
      <c r="DV35" s="723"/>
      <c r="DW35" s="690">
        <v>0.6</v>
      </c>
      <c r="DX35" s="720"/>
      <c r="DY35" s="720"/>
      <c r="DZ35" s="720"/>
      <c r="EA35" s="720"/>
      <c r="EB35" s="720"/>
      <c r="EC35" s="721"/>
    </row>
    <row r="36" spans="2:133" ht="11.25" customHeight="1" x14ac:dyDescent="0.15">
      <c r="B36" s="682" t="s">
        <v>331</v>
      </c>
      <c r="C36" s="683"/>
      <c r="D36" s="683"/>
      <c r="E36" s="683"/>
      <c r="F36" s="683"/>
      <c r="G36" s="683"/>
      <c r="H36" s="683"/>
      <c r="I36" s="683"/>
      <c r="J36" s="683"/>
      <c r="K36" s="683"/>
      <c r="L36" s="683"/>
      <c r="M36" s="683"/>
      <c r="N36" s="683"/>
      <c r="O36" s="683"/>
      <c r="P36" s="683"/>
      <c r="Q36" s="684"/>
      <c r="R36" s="685">
        <v>1436201</v>
      </c>
      <c r="S36" s="686"/>
      <c r="T36" s="686"/>
      <c r="U36" s="686"/>
      <c r="V36" s="686"/>
      <c r="W36" s="686"/>
      <c r="X36" s="686"/>
      <c r="Y36" s="687"/>
      <c r="Z36" s="688">
        <v>4.0999999999999996</v>
      </c>
      <c r="AA36" s="688"/>
      <c r="AB36" s="688"/>
      <c r="AC36" s="688"/>
      <c r="AD36" s="689" t="s">
        <v>179</v>
      </c>
      <c r="AE36" s="689"/>
      <c r="AF36" s="689"/>
      <c r="AG36" s="689"/>
      <c r="AH36" s="689"/>
      <c r="AI36" s="689"/>
      <c r="AJ36" s="689"/>
      <c r="AK36" s="689"/>
      <c r="AL36" s="690" t="s">
        <v>238</v>
      </c>
      <c r="AM36" s="691"/>
      <c r="AN36" s="691"/>
      <c r="AO36" s="692"/>
      <c r="AP36" s="235"/>
      <c r="AQ36" s="759" t="s">
        <v>332</v>
      </c>
      <c r="AR36" s="760"/>
      <c r="AS36" s="760"/>
      <c r="AT36" s="760"/>
      <c r="AU36" s="760"/>
      <c r="AV36" s="760"/>
      <c r="AW36" s="760"/>
      <c r="AX36" s="760"/>
      <c r="AY36" s="761"/>
      <c r="AZ36" s="674">
        <v>2721555</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56458</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5792411</v>
      </c>
      <c r="CS36" s="686"/>
      <c r="CT36" s="686"/>
      <c r="CU36" s="686"/>
      <c r="CV36" s="686"/>
      <c r="CW36" s="686"/>
      <c r="CX36" s="686"/>
      <c r="CY36" s="687"/>
      <c r="CZ36" s="690">
        <v>17.2</v>
      </c>
      <c r="DA36" s="720"/>
      <c r="DB36" s="720"/>
      <c r="DC36" s="724"/>
      <c r="DD36" s="694">
        <v>1666246</v>
      </c>
      <c r="DE36" s="686"/>
      <c r="DF36" s="686"/>
      <c r="DG36" s="686"/>
      <c r="DH36" s="686"/>
      <c r="DI36" s="686"/>
      <c r="DJ36" s="686"/>
      <c r="DK36" s="687"/>
      <c r="DL36" s="694">
        <v>795237</v>
      </c>
      <c r="DM36" s="686"/>
      <c r="DN36" s="686"/>
      <c r="DO36" s="686"/>
      <c r="DP36" s="686"/>
      <c r="DQ36" s="686"/>
      <c r="DR36" s="686"/>
      <c r="DS36" s="686"/>
      <c r="DT36" s="686"/>
      <c r="DU36" s="686"/>
      <c r="DV36" s="687"/>
      <c r="DW36" s="690">
        <v>6.1</v>
      </c>
      <c r="DX36" s="720"/>
      <c r="DY36" s="720"/>
      <c r="DZ36" s="720"/>
      <c r="EA36" s="720"/>
      <c r="EB36" s="720"/>
      <c r="EC36" s="721"/>
    </row>
    <row r="37" spans="2:133" ht="11.25" customHeight="1" x14ac:dyDescent="0.15">
      <c r="B37" s="682" t="s">
        <v>335</v>
      </c>
      <c r="C37" s="683"/>
      <c r="D37" s="683"/>
      <c r="E37" s="683"/>
      <c r="F37" s="683"/>
      <c r="G37" s="683"/>
      <c r="H37" s="683"/>
      <c r="I37" s="683"/>
      <c r="J37" s="683"/>
      <c r="K37" s="683"/>
      <c r="L37" s="683"/>
      <c r="M37" s="683"/>
      <c r="N37" s="683"/>
      <c r="O37" s="683"/>
      <c r="P37" s="683"/>
      <c r="Q37" s="684"/>
      <c r="R37" s="685">
        <v>1285973</v>
      </c>
      <c r="S37" s="686"/>
      <c r="T37" s="686"/>
      <c r="U37" s="686"/>
      <c r="V37" s="686"/>
      <c r="W37" s="686"/>
      <c r="X37" s="686"/>
      <c r="Y37" s="687"/>
      <c r="Z37" s="688">
        <v>3.7</v>
      </c>
      <c r="AA37" s="688"/>
      <c r="AB37" s="688"/>
      <c r="AC37" s="688"/>
      <c r="AD37" s="689" t="s">
        <v>179</v>
      </c>
      <c r="AE37" s="689"/>
      <c r="AF37" s="689"/>
      <c r="AG37" s="689"/>
      <c r="AH37" s="689"/>
      <c r="AI37" s="689"/>
      <c r="AJ37" s="689"/>
      <c r="AK37" s="689"/>
      <c r="AL37" s="690" t="s">
        <v>179</v>
      </c>
      <c r="AM37" s="691"/>
      <c r="AN37" s="691"/>
      <c r="AO37" s="692"/>
      <c r="AQ37" s="763" t="s">
        <v>336</v>
      </c>
      <c r="AR37" s="764"/>
      <c r="AS37" s="764"/>
      <c r="AT37" s="764"/>
      <c r="AU37" s="764"/>
      <c r="AV37" s="764"/>
      <c r="AW37" s="764"/>
      <c r="AX37" s="764"/>
      <c r="AY37" s="765"/>
      <c r="AZ37" s="685">
        <v>125194</v>
      </c>
      <c r="BA37" s="686"/>
      <c r="BB37" s="686"/>
      <c r="BC37" s="686"/>
      <c r="BD37" s="722"/>
      <c r="BE37" s="722"/>
      <c r="BF37" s="752"/>
      <c r="BG37" s="700" t="s">
        <v>337</v>
      </c>
      <c r="BH37" s="701"/>
      <c r="BI37" s="701"/>
      <c r="BJ37" s="701"/>
      <c r="BK37" s="701"/>
      <c r="BL37" s="701"/>
      <c r="BM37" s="701"/>
      <c r="BN37" s="701"/>
      <c r="BO37" s="701"/>
      <c r="BP37" s="701"/>
      <c r="BQ37" s="701"/>
      <c r="BR37" s="701"/>
      <c r="BS37" s="701"/>
      <c r="BT37" s="701"/>
      <c r="BU37" s="702"/>
      <c r="BV37" s="685">
        <v>-18731</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402776</v>
      </c>
      <c r="CS37" s="722"/>
      <c r="CT37" s="722"/>
      <c r="CU37" s="722"/>
      <c r="CV37" s="722"/>
      <c r="CW37" s="722"/>
      <c r="CX37" s="722"/>
      <c r="CY37" s="723"/>
      <c r="CZ37" s="690">
        <v>1.2</v>
      </c>
      <c r="DA37" s="720"/>
      <c r="DB37" s="720"/>
      <c r="DC37" s="724"/>
      <c r="DD37" s="694">
        <v>362934</v>
      </c>
      <c r="DE37" s="722"/>
      <c r="DF37" s="722"/>
      <c r="DG37" s="722"/>
      <c r="DH37" s="722"/>
      <c r="DI37" s="722"/>
      <c r="DJ37" s="722"/>
      <c r="DK37" s="723"/>
      <c r="DL37" s="694">
        <v>357152</v>
      </c>
      <c r="DM37" s="722"/>
      <c r="DN37" s="722"/>
      <c r="DO37" s="722"/>
      <c r="DP37" s="722"/>
      <c r="DQ37" s="722"/>
      <c r="DR37" s="722"/>
      <c r="DS37" s="722"/>
      <c r="DT37" s="722"/>
      <c r="DU37" s="722"/>
      <c r="DV37" s="723"/>
      <c r="DW37" s="690">
        <v>2.8</v>
      </c>
      <c r="DX37" s="720"/>
      <c r="DY37" s="720"/>
      <c r="DZ37" s="720"/>
      <c r="EA37" s="720"/>
      <c r="EB37" s="720"/>
      <c r="EC37" s="721"/>
    </row>
    <row r="38" spans="2:133" ht="11.25" customHeight="1" x14ac:dyDescent="0.15">
      <c r="B38" s="682" t="s">
        <v>339</v>
      </c>
      <c r="C38" s="683"/>
      <c r="D38" s="683"/>
      <c r="E38" s="683"/>
      <c r="F38" s="683"/>
      <c r="G38" s="683"/>
      <c r="H38" s="683"/>
      <c r="I38" s="683"/>
      <c r="J38" s="683"/>
      <c r="K38" s="683"/>
      <c r="L38" s="683"/>
      <c r="M38" s="683"/>
      <c r="N38" s="683"/>
      <c r="O38" s="683"/>
      <c r="P38" s="683"/>
      <c r="Q38" s="684"/>
      <c r="R38" s="685">
        <v>459663</v>
      </c>
      <c r="S38" s="686"/>
      <c r="T38" s="686"/>
      <c r="U38" s="686"/>
      <c r="V38" s="686"/>
      <c r="W38" s="686"/>
      <c r="X38" s="686"/>
      <c r="Y38" s="687"/>
      <c r="Z38" s="688">
        <v>1.3</v>
      </c>
      <c r="AA38" s="688"/>
      <c r="AB38" s="688"/>
      <c r="AC38" s="688"/>
      <c r="AD38" s="689">
        <v>29905</v>
      </c>
      <c r="AE38" s="689"/>
      <c r="AF38" s="689"/>
      <c r="AG38" s="689"/>
      <c r="AH38" s="689"/>
      <c r="AI38" s="689"/>
      <c r="AJ38" s="689"/>
      <c r="AK38" s="689"/>
      <c r="AL38" s="690">
        <v>0.2</v>
      </c>
      <c r="AM38" s="691"/>
      <c r="AN38" s="691"/>
      <c r="AO38" s="692"/>
      <c r="AQ38" s="763" t="s">
        <v>340</v>
      </c>
      <c r="AR38" s="764"/>
      <c r="AS38" s="764"/>
      <c r="AT38" s="764"/>
      <c r="AU38" s="764"/>
      <c r="AV38" s="764"/>
      <c r="AW38" s="764"/>
      <c r="AX38" s="764"/>
      <c r="AY38" s="765"/>
      <c r="AZ38" s="685">
        <v>100573</v>
      </c>
      <c r="BA38" s="686"/>
      <c r="BB38" s="686"/>
      <c r="BC38" s="686"/>
      <c r="BD38" s="722"/>
      <c r="BE38" s="722"/>
      <c r="BF38" s="752"/>
      <c r="BG38" s="700" t="s">
        <v>341</v>
      </c>
      <c r="BH38" s="701"/>
      <c r="BI38" s="701"/>
      <c r="BJ38" s="701"/>
      <c r="BK38" s="701"/>
      <c r="BL38" s="701"/>
      <c r="BM38" s="701"/>
      <c r="BN38" s="701"/>
      <c r="BO38" s="701"/>
      <c r="BP38" s="701"/>
      <c r="BQ38" s="701"/>
      <c r="BR38" s="701"/>
      <c r="BS38" s="701"/>
      <c r="BT38" s="701"/>
      <c r="BU38" s="702"/>
      <c r="BV38" s="685">
        <v>5425</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2492416</v>
      </c>
      <c r="CS38" s="686"/>
      <c r="CT38" s="686"/>
      <c r="CU38" s="686"/>
      <c r="CV38" s="686"/>
      <c r="CW38" s="686"/>
      <c r="CX38" s="686"/>
      <c r="CY38" s="687"/>
      <c r="CZ38" s="690">
        <v>7.4</v>
      </c>
      <c r="DA38" s="720"/>
      <c r="DB38" s="720"/>
      <c r="DC38" s="724"/>
      <c r="DD38" s="694">
        <v>2035900</v>
      </c>
      <c r="DE38" s="686"/>
      <c r="DF38" s="686"/>
      <c r="DG38" s="686"/>
      <c r="DH38" s="686"/>
      <c r="DI38" s="686"/>
      <c r="DJ38" s="686"/>
      <c r="DK38" s="687"/>
      <c r="DL38" s="694">
        <v>1849693</v>
      </c>
      <c r="DM38" s="686"/>
      <c r="DN38" s="686"/>
      <c r="DO38" s="686"/>
      <c r="DP38" s="686"/>
      <c r="DQ38" s="686"/>
      <c r="DR38" s="686"/>
      <c r="DS38" s="686"/>
      <c r="DT38" s="686"/>
      <c r="DU38" s="686"/>
      <c r="DV38" s="687"/>
      <c r="DW38" s="690">
        <v>14.2</v>
      </c>
      <c r="DX38" s="720"/>
      <c r="DY38" s="720"/>
      <c r="DZ38" s="720"/>
      <c r="EA38" s="720"/>
      <c r="EB38" s="720"/>
      <c r="EC38" s="721"/>
    </row>
    <row r="39" spans="2:133" ht="11.25" customHeight="1" x14ac:dyDescent="0.15">
      <c r="B39" s="682" t="s">
        <v>343</v>
      </c>
      <c r="C39" s="683"/>
      <c r="D39" s="683"/>
      <c r="E39" s="683"/>
      <c r="F39" s="683"/>
      <c r="G39" s="683"/>
      <c r="H39" s="683"/>
      <c r="I39" s="683"/>
      <c r="J39" s="683"/>
      <c r="K39" s="683"/>
      <c r="L39" s="683"/>
      <c r="M39" s="683"/>
      <c r="N39" s="683"/>
      <c r="O39" s="683"/>
      <c r="P39" s="683"/>
      <c r="Q39" s="684"/>
      <c r="R39" s="685">
        <v>3374891</v>
      </c>
      <c r="S39" s="686"/>
      <c r="T39" s="686"/>
      <c r="U39" s="686"/>
      <c r="V39" s="686"/>
      <c r="W39" s="686"/>
      <c r="X39" s="686"/>
      <c r="Y39" s="687"/>
      <c r="Z39" s="688">
        <v>9.6999999999999993</v>
      </c>
      <c r="AA39" s="688"/>
      <c r="AB39" s="688"/>
      <c r="AC39" s="688"/>
      <c r="AD39" s="689" t="s">
        <v>179</v>
      </c>
      <c r="AE39" s="689"/>
      <c r="AF39" s="689"/>
      <c r="AG39" s="689"/>
      <c r="AH39" s="689"/>
      <c r="AI39" s="689"/>
      <c r="AJ39" s="689"/>
      <c r="AK39" s="689"/>
      <c r="AL39" s="690" t="s">
        <v>179</v>
      </c>
      <c r="AM39" s="691"/>
      <c r="AN39" s="691"/>
      <c r="AO39" s="692"/>
      <c r="AQ39" s="763" t="s">
        <v>344</v>
      </c>
      <c r="AR39" s="764"/>
      <c r="AS39" s="764"/>
      <c r="AT39" s="764"/>
      <c r="AU39" s="764"/>
      <c r="AV39" s="764"/>
      <c r="AW39" s="764"/>
      <c r="AX39" s="764"/>
      <c r="AY39" s="765"/>
      <c r="AZ39" s="685">
        <v>85638</v>
      </c>
      <c r="BA39" s="686"/>
      <c r="BB39" s="686"/>
      <c r="BC39" s="686"/>
      <c r="BD39" s="722"/>
      <c r="BE39" s="722"/>
      <c r="BF39" s="752"/>
      <c r="BG39" s="700" t="s">
        <v>345</v>
      </c>
      <c r="BH39" s="701"/>
      <c r="BI39" s="701"/>
      <c r="BJ39" s="701"/>
      <c r="BK39" s="701"/>
      <c r="BL39" s="701"/>
      <c r="BM39" s="701"/>
      <c r="BN39" s="701"/>
      <c r="BO39" s="701"/>
      <c r="BP39" s="701"/>
      <c r="BQ39" s="701"/>
      <c r="BR39" s="701"/>
      <c r="BS39" s="701"/>
      <c r="BT39" s="701"/>
      <c r="BU39" s="702"/>
      <c r="BV39" s="685">
        <v>8212</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3000310</v>
      </c>
      <c r="CS39" s="722"/>
      <c r="CT39" s="722"/>
      <c r="CU39" s="722"/>
      <c r="CV39" s="722"/>
      <c r="CW39" s="722"/>
      <c r="CX39" s="722"/>
      <c r="CY39" s="723"/>
      <c r="CZ39" s="690">
        <v>8.9</v>
      </c>
      <c r="DA39" s="720"/>
      <c r="DB39" s="720"/>
      <c r="DC39" s="724"/>
      <c r="DD39" s="694">
        <v>773511</v>
      </c>
      <c r="DE39" s="722"/>
      <c r="DF39" s="722"/>
      <c r="DG39" s="722"/>
      <c r="DH39" s="722"/>
      <c r="DI39" s="722"/>
      <c r="DJ39" s="722"/>
      <c r="DK39" s="723"/>
      <c r="DL39" s="694" t="s">
        <v>179</v>
      </c>
      <c r="DM39" s="722"/>
      <c r="DN39" s="722"/>
      <c r="DO39" s="722"/>
      <c r="DP39" s="722"/>
      <c r="DQ39" s="722"/>
      <c r="DR39" s="722"/>
      <c r="DS39" s="722"/>
      <c r="DT39" s="722"/>
      <c r="DU39" s="722"/>
      <c r="DV39" s="723"/>
      <c r="DW39" s="690" t="s">
        <v>179</v>
      </c>
      <c r="DX39" s="720"/>
      <c r="DY39" s="720"/>
      <c r="DZ39" s="720"/>
      <c r="EA39" s="720"/>
      <c r="EB39" s="720"/>
      <c r="EC39" s="721"/>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179</v>
      </c>
      <c r="S40" s="686"/>
      <c r="T40" s="686"/>
      <c r="U40" s="686"/>
      <c r="V40" s="686"/>
      <c r="W40" s="686"/>
      <c r="X40" s="686"/>
      <c r="Y40" s="687"/>
      <c r="Z40" s="688" t="s">
        <v>179</v>
      </c>
      <c r="AA40" s="688"/>
      <c r="AB40" s="688"/>
      <c r="AC40" s="688"/>
      <c r="AD40" s="689" t="s">
        <v>179</v>
      </c>
      <c r="AE40" s="689"/>
      <c r="AF40" s="689"/>
      <c r="AG40" s="689"/>
      <c r="AH40" s="689"/>
      <c r="AI40" s="689"/>
      <c r="AJ40" s="689"/>
      <c r="AK40" s="689"/>
      <c r="AL40" s="690" t="s">
        <v>179</v>
      </c>
      <c r="AM40" s="691"/>
      <c r="AN40" s="691"/>
      <c r="AO40" s="692"/>
      <c r="AQ40" s="763" t="s">
        <v>348</v>
      </c>
      <c r="AR40" s="764"/>
      <c r="AS40" s="764"/>
      <c r="AT40" s="764"/>
      <c r="AU40" s="764"/>
      <c r="AV40" s="764"/>
      <c r="AW40" s="764"/>
      <c r="AX40" s="764"/>
      <c r="AY40" s="765"/>
      <c r="AZ40" s="685">
        <v>1180</v>
      </c>
      <c r="BA40" s="686"/>
      <c r="BB40" s="686"/>
      <c r="BC40" s="686"/>
      <c r="BD40" s="722"/>
      <c r="BE40" s="722"/>
      <c r="BF40" s="752"/>
      <c r="BG40" s="772" t="s">
        <v>349</v>
      </c>
      <c r="BH40" s="773"/>
      <c r="BI40" s="773"/>
      <c r="BJ40" s="773"/>
      <c r="BK40" s="773"/>
      <c r="BL40" s="236"/>
      <c r="BM40" s="701" t="s">
        <v>350</v>
      </c>
      <c r="BN40" s="701"/>
      <c r="BO40" s="701"/>
      <c r="BP40" s="701"/>
      <c r="BQ40" s="701"/>
      <c r="BR40" s="701"/>
      <c r="BS40" s="701"/>
      <c r="BT40" s="701"/>
      <c r="BU40" s="702"/>
      <c r="BV40" s="685">
        <v>93</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91500</v>
      </c>
      <c r="CS40" s="686"/>
      <c r="CT40" s="686"/>
      <c r="CU40" s="686"/>
      <c r="CV40" s="686"/>
      <c r="CW40" s="686"/>
      <c r="CX40" s="686"/>
      <c r="CY40" s="687"/>
      <c r="CZ40" s="690">
        <v>0.3</v>
      </c>
      <c r="DA40" s="720"/>
      <c r="DB40" s="720"/>
      <c r="DC40" s="724"/>
      <c r="DD40" s="694">
        <v>9489</v>
      </c>
      <c r="DE40" s="686"/>
      <c r="DF40" s="686"/>
      <c r="DG40" s="686"/>
      <c r="DH40" s="686"/>
      <c r="DI40" s="686"/>
      <c r="DJ40" s="686"/>
      <c r="DK40" s="687"/>
      <c r="DL40" s="694">
        <v>9489</v>
      </c>
      <c r="DM40" s="686"/>
      <c r="DN40" s="686"/>
      <c r="DO40" s="686"/>
      <c r="DP40" s="686"/>
      <c r="DQ40" s="686"/>
      <c r="DR40" s="686"/>
      <c r="DS40" s="686"/>
      <c r="DT40" s="686"/>
      <c r="DU40" s="686"/>
      <c r="DV40" s="687"/>
      <c r="DW40" s="690">
        <v>0.1</v>
      </c>
      <c r="DX40" s="720"/>
      <c r="DY40" s="720"/>
      <c r="DZ40" s="720"/>
      <c r="EA40" s="720"/>
      <c r="EB40" s="720"/>
      <c r="EC40" s="721"/>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179</v>
      </c>
      <c r="AA41" s="688"/>
      <c r="AB41" s="688"/>
      <c r="AC41" s="688"/>
      <c r="AD41" s="689" t="s">
        <v>231</v>
      </c>
      <c r="AE41" s="689"/>
      <c r="AF41" s="689"/>
      <c r="AG41" s="689"/>
      <c r="AH41" s="689"/>
      <c r="AI41" s="689"/>
      <c r="AJ41" s="689"/>
      <c r="AK41" s="689"/>
      <c r="AL41" s="690" t="s">
        <v>179</v>
      </c>
      <c r="AM41" s="691"/>
      <c r="AN41" s="691"/>
      <c r="AO41" s="692"/>
      <c r="AQ41" s="763" t="s">
        <v>353</v>
      </c>
      <c r="AR41" s="764"/>
      <c r="AS41" s="764"/>
      <c r="AT41" s="764"/>
      <c r="AU41" s="764"/>
      <c r="AV41" s="764"/>
      <c r="AW41" s="764"/>
      <c r="AX41" s="764"/>
      <c r="AY41" s="765"/>
      <c r="AZ41" s="685">
        <v>589731</v>
      </c>
      <c r="BA41" s="686"/>
      <c r="BB41" s="686"/>
      <c r="BC41" s="686"/>
      <c r="BD41" s="722"/>
      <c r="BE41" s="722"/>
      <c r="BF41" s="752"/>
      <c r="BG41" s="772"/>
      <c r="BH41" s="773"/>
      <c r="BI41" s="773"/>
      <c r="BJ41" s="773"/>
      <c r="BK41" s="773"/>
      <c r="BL41" s="236"/>
      <c r="BM41" s="701" t="s">
        <v>354</v>
      </c>
      <c r="BN41" s="701"/>
      <c r="BO41" s="701"/>
      <c r="BP41" s="701"/>
      <c r="BQ41" s="701"/>
      <c r="BR41" s="701"/>
      <c r="BS41" s="701"/>
      <c r="BT41" s="701"/>
      <c r="BU41" s="702"/>
      <c r="BV41" s="685" t="s">
        <v>179</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179</v>
      </c>
      <c r="CS41" s="722"/>
      <c r="CT41" s="722"/>
      <c r="CU41" s="722"/>
      <c r="CV41" s="722"/>
      <c r="CW41" s="722"/>
      <c r="CX41" s="722"/>
      <c r="CY41" s="723"/>
      <c r="CZ41" s="690" t="s">
        <v>179</v>
      </c>
      <c r="DA41" s="720"/>
      <c r="DB41" s="720"/>
      <c r="DC41" s="724"/>
      <c r="DD41" s="694" t="s">
        <v>231</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v>371991</v>
      </c>
      <c r="S42" s="686"/>
      <c r="T42" s="686"/>
      <c r="U42" s="686"/>
      <c r="V42" s="686"/>
      <c r="W42" s="686"/>
      <c r="X42" s="686"/>
      <c r="Y42" s="687"/>
      <c r="Z42" s="688">
        <v>1.1000000000000001</v>
      </c>
      <c r="AA42" s="688"/>
      <c r="AB42" s="688"/>
      <c r="AC42" s="688"/>
      <c r="AD42" s="689" t="s">
        <v>179</v>
      </c>
      <c r="AE42" s="689"/>
      <c r="AF42" s="689"/>
      <c r="AG42" s="689"/>
      <c r="AH42" s="689"/>
      <c r="AI42" s="689"/>
      <c r="AJ42" s="689"/>
      <c r="AK42" s="689"/>
      <c r="AL42" s="690" t="s">
        <v>179</v>
      </c>
      <c r="AM42" s="691"/>
      <c r="AN42" s="691"/>
      <c r="AO42" s="692"/>
      <c r="AQ42" s="784" t="s">
        <v>357</v>
      </c>
      <c r="AR42" s="785"/>
      <c r="AS42" s="785"/>
      <c r="AT42" s="785"/>
      <c r="AU42" s="785"/>
      <c r="AV42" s="785"/>
      <c r="AW42" s="785"/>
      <c r="AX42" s="785"/>
      <c r="AY42" s="786"/>
      <c r="AZ42" s="776">
        <v>1819239</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510</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4621565</v>
      </c>
      <c r="CS42" s="686"/>
      <c r="CT42" s="686"/>
      <c r="CU42" s="686"/>
      <c r="CV42" s="686"/>
      <c r="CW42" s="686"/>
      <c r="CX42" s="686"/>
      <c r="CY42" s="687"/>
      <c r="CZ42" s="690">
        <v>13.7</v>
      </c>
      <c r="DA42" s="691"/>
      <c r="DB42" s="691"/>
      <c r="DC42" s="703"/>
      <c r="DD42" s="694">
        <v>631806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360</v>
      </c>
      <c r="C43" s="735"/>
      <c r="D43" s="735"/>
      <c r="E43" s="735"/>
      <c r="F43" s="735"/>
      <c r="G43" s="735"/>
      <c r="H43" s="735"/>
      <c r="I43" s="735"/>
      <c r="J43" s="735"/>
      <c r="K43" s="735"/>
      <c r="L43" s="735"/>
      <c r="M43" s="735"/>
      <c r="N43" s="735"/>
      <c r="O43" s="735"/>
      <c r="P43" s="735"/>
      <c r="Q43" s="736"/>
      <c r="R43" s="776">
        <v>34832981</v>
      </c>
      <c r="S43" s="777"/>
      <c r="T43" s="777"/>
      <c r="U43" s="777"/>
      <c r="V43" s="777"/>
      <c r="W43" s="777"/>
      <c r="X43" s="777"/>
      <c r="Y43" s="778"/>
      <c r="Z43" s="779">
        <v>100</v>
      </c>
      <c r="AA43" s="779"/>
      <c r="AB43" s="779"/>
      <c r="AC43" s="779"/>
      <c r="AD43" s="780">
        <v>12608836</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196088</v>
      </c>
      <c r="CS43" s="722"/>
      <c r="CT43" s="722"/>
      <c r="CU43" s="722"/>
      <c r="CV43" s="722"/>
      <c r="CW43" s="722"/>
      <c r="CX43" s="722"/>
      <c r="CY43" s="723"/>
      <c r="CZ43" s="690">
        <v>0.6</v>
      </c>
      <c r="DA43" s="720"/>
      <c r="DB43" s="720"/>
      <c r="DC43" s="724"/>
      <c r="DD43" s="694">
        <v>195918</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4410000</v>
      </c>
      <c r="CS44" s="686"/>
      <c r="CT44" s="686"/>
      <c r="CU44" s="686"/>
      <c r="CV44" s="686"/>
      <c r="CW44" s="686"/>
      <c r="CX44" s="686"/>
      <c r="CY44" s="687"/>
      <c r="CZ44" s="690">
        <v>13.1</v>
      </c>
      <c r="DA44" s="691"/>
      <c r="DB44" s="691"/>
      <c r="DC44" s="703"/>
      <c r="DD44" s="694">
        <v>541055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1978448</v>
      </c>
      <c r="CS45" s="722"/>
      <c r="CT45" s="722"/>
      <c r="CU45" s="722"/>
      <c r="CV45" s="722"/>
      <c r="CW45" s="722"/>
      <c r="CX45" s="722"/>
      <c r="CY45" s="723"/>
      <c r="CZ45" s="690">
        <v>5.9</v>
      </c>
      <c r="DA45" s="720"/>
      <c r="DB45" s="720"/>
      <c r="DC45" s="724"/>
      <c r="DD45" s="694">
        <v>38458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2255803</v>
      </c>
      <c r="CS46" s="686"/>
      <c r="CT46" s="686"/>
      <c r="CU46" s="686"/>
      <c r="CV46" s="686"/>
      <c r="CW46" s="686"/>
      <c r="CX46" s="686"/>
      <c r="CY46" s="687"/>
      <c r="CZ46" s="690">
        <v>6.7</v>
      </c>
      <c r="DA46" s="691"/>
      <c r="DB46" s="691"/>
      <c r="DC46" s="703"/>
      <c r="DD46" s="694">
        <v>479848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211565</v>
      </c>
      <c r="CS47" s="722"/>
      <c r="CT47" s="722"/>
      <c r="CU47" s="722"/>
      <c r="CV47" s="722"/>
      <c r="CW47" s="722"/>
      <c r="CX47" s="722"/>
      <c r="CY47" s="723"/>
      <c r="CZ47" s="690">
        <v>0.6</v>
      </c>
      <c r="DA47" s="720"/>
      <c r="DB47" s="720"/>
      <c r="DC47" s="724"/>
      <c r="DD47" s="694">
        <v>90751</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238</v>
      </c>
      <c r="CS48" s="686"/>
      <c r="CT48" s="686"/>
      <c r="CU48" s="686"/>
      <c r="CV48" s="686"/>
      <c r="CW48" s="686"/>
      <c r="CX48" s="686"/>
      <c r="CY48" s="687"/>
      <c r="CZ48" s="690" t="s">
        <v>238</v>
      </c>
      <c r="DA48" s="691"/>
      <c r="DB48" s="691"/>
      <c r="DC48" s="703"/>
      <c r="DD48" s="694" t="s">
        <v>179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370</v>
      </c>
      <c r="CE49" s="735"/>
      <c r="CF49" s="735"/>
      <c r="CG49" s="735"/>
      <c r="CH49" s="735"/>
      <c r="CI49" s="735"/>
      <c r="CJ49" s="735"/>
      <c r="CK49" s="735"/>
      <c r="CL49" s="735"/>
      <c r="CM49" s="735"/>
      <c r="CN49" s="735"/>
      <c r="CO49" s="735"/>
      <c r="CP49" s="735"/>
      <c r="CQ49" s="736"/>
      <c r="CR49" s="776">
        <v>33616475</v>
      </c>
      <c r="CS49" s="756"/>
      <c r="CT49" s="756"/>
      <c r="CU49" s="756"/>
      <c r="CV49" s="756"/>
      <c r="CW49" s="756"/>
      <c r="CX49" s="756"/>
      <c r="CY49" s="787"/>
      <c r="CZ49" s="781">
        <v>100</v>
      </c>
      <c r="DA49" s="788"/>
      <c r="DB49" s="788"/>
      <c r="DC49" s="789"/>
      <c r="DD49" s="790">
        <v>15387998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FX3UTVRXxBzAgoQolLU18zBjhsK+mppl2Vz6bTr076Zu6w5dhCvzZVCqeho6RJ9aWUxdpeexkfPA80TSiEatA==" saltValue="YhEsKyonH1aI5oZy/04p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34842</v>
      </c>
      <c r="R7" s="821"/>
      <c r="S7" s="821"/>
      <c r="T7" s="821"/>
      <c r="U7" s="821"/>
      <c r="V7" s="821">
        <v>33626</v>
      </c>
      <c r="W7" s="821"/>
      <c r="X7" s="821"/>
      <c r="Y7" s="821"/>
      <c r="Z7" s="821"/>
      <c r="AA7" s="821">
        <v>1217</v>
      </c>
      <c r="AB7" s="821"/>
      <c r="AC7" s="821"/>
      <c r="AD7" s="821"/>
      <c r="AE7" s="822"/>
      <c r="AF7" s="823">
        <v>1109</v>
      </c>
      <c r="AG7" s="824"/>
      <c r="AH7" s="824"/>
      <c r="AI7" s="824"/>
      <c r="AJ7" s="825"/>
      <c r="AK7" s="860">
        <v>1436</v>
      </c>
      <c r="AL7" s="861"/>
      <c r="AM7" s="861"/>
      <c r="AN7" s="861"/>
      <c r="AO7" s="861"/>
      <c r="AP7" s="861">
        <v>29896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609</v>
      </c>
      <c r="BT7" s="865"/>
      <c r="BU7" s="865"/>
      <c r="BV7" s="865"/>
      <c r="BW7" s="865"/>
      <c r="BX7" s="865"/>
      <c r="BY7" s="865"/>
      <c r="BZ7" s="865"/>
      <c r="CA7" s="865"/>
      <c r="CB7" s="865"/>
      <c r="CC7" s="865"/>
      <c r="CD7" s="865"/>
      <c r="CE7" s="865"/>
      <c r="CF7" s="865"/>
      <c r="CG7" s="866"/>
      <c r="CH7" s="857">
        <v>8</v>
      </c>
      <c r="CI7" s="858"/>
      <c r="CJ7" s="858"/>
      <c r="CK7" s="858"/>
      <c r="CL7" s="859"/>
      <c r="CM7" s="857">
        <v>174</v>
      </c>
      <c r="CN7" s="858"/>
      <c r="CO7" s="858"/>
      <c r="CP7" s="858"/>
      <c r="CQ7" s="859"/>
      <c r="CR7" s="857">
        <v>42</v>
      </c>
      <c r="CS7" s="858"/>
      <c r="CT7" s="858"/>
      <c r="CU7" s="858"/>
      <c r="CV7" s="859"/>
      <c r="CW7" s="857" t="s">
        <v>602</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610</v>
      </c>
      <c r="BT8" s="855"/>
      <c r="BU8" s="855"/>
      <c r="BV8" s="855"/>
      <c r="BW8" s="855"/>
      <c r="BX8" s="855"/>
      <c r="BY8" s="855"/>
      <c r="BZ8" s="855"/>
      <c r="CA8" s="855"/>
      <c r="CB8" s="855"/>
      <c r="CC8" s="855"/>
      <c r="CD8" s="855"/>
      <c r="CE8" s="855"/>
      <c r="CF8" s="855"/>
      <c r="CG8" s="856"/>
      <c r="CH8" s="867">
        <v>-1</v>
      </c>
      <c r="CI8" s="868"/>
      <c r="CJ8" s="868"/>
      <c r="CK8" s="868"/>
      <c r="CL8" s="869"/>
      <c r="CM8" s="867">
        <v>22</v>
      </c>
      <c r="CN8" s="868"/>
      <c r="CO8" s="868"/>
      <c r="CP8" s="868"/>
      <c r="CQ8" s="869"/>
      <c r="CR8" s="867">
        <v>8</v>
      </c>
      <c r="CS8" s="868"/>
      <c r="CT8" s="868"/>
      <c r="CU8" s="868"/>
      <c r="CV8" s="869"/>
      <c r="CW8" s="867">
        <v>10</v>
      </c>
      <c r="CX8" s="868"/>
      <c r="CY8" s="868"/>
      <c r="CZ8" s="868"/>
      <c r="DA8" s="869"/>
      <c r="DB8" s="867" t="s">
        <v>602</v>
      </c>
      <c r="DC8" s="868"/>
      <c r="DD8" s="868"/>
      <c r="DE8" s="868"/>
      <c r="DF8" s="869"/>
      <c r="DG8" s="867" t="s">
        <v>602</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611</v>
      </c>
      <c r="BT9" s="855"/>
      <c r="BU9" s="855"/>
      <c r="BV9" s="855"/>
      <c r="BW9" s="855"/>
      <c r="BX9" s="855"/>
      <c r="BY9" s="855"/>
      <c r="BZ9" s="855"/>
      <c r="CA9" s="855"/>
      <c r="CB9" s="855"/>
      <c r="CC9" s="855"/>
      <c r="CD9" s="855"/>
      <c r="CE9" s="855"/>
      <c r="CF9" s="855"/>
      <c r="CG9" s="856"/>
      <c r="CH9" s="867">
        <v>-20</v>
      </c>
      <c r="CI9" s="868"/>
      <c r="CJ9" s="868"/>
      <c r="CK9" s="868"/>
      <c r="CL9" s="869"/>
      <c r="CM9" s="867">
        <v>37</v>
      </c>
      <c r="CN9" s="868"/>
      <c r="CO9" s="868"/>
      <c r="CP9" s="868"/>
      <c r="CQ9" s="869"/>
      <c r="CR9" s="867" t="s">
        <v>602</v>
      </c>
      <c r="CS9" s="868"/>
      <c r="CT9" s="868"/>
      <c r="CU9" s="868"/>
      <c r="CV9" s="869"/>
      <c r="CW9" s="867" t="s">
        <v>602</v>
      </c>
      <c r="CX9" s="868"/>
      <c r="CY9" s="868"/>
      <c r="CZ9" s="868"/>
      <c r="DA9" s="869"/>
      <c r="DB9" s="867" t="s">
        <v>602</v>
      </c>
      <c r="DC9" s="868"/>
      <c r="DD9" s="868"/>
      <c r="DE9" s="868"/>
      <c r="DF9" s="869"/>
      <c r="DG9" s="867" t="s">
        <v>602</v>
      </c>
      <c r="DH9" s="868"/>
      <c r="DI9" s="868"/>
      <c r="DJ9" s="868"/>
      <c r="DK9" s="869"/>
      <c r="DL9" s="867">
        <v>88</v>
      </c>
      <c r="DM9" s="868"/>
      <c r="DN9" s="868"/>
      <c r="DO9" s="868"/>
      <c r="DP9" s="869"/>
      <c r="DQ9" s="867">
        <v>26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34842</v>
      </c>
      <c r="R23" s="880"/>
      <c r="S23" s="880"/>
      <c r="T23" s="880"/>
      <c r="U23" s="880"/>
      <c r="V23" s="880">
        <v>33626</v>
      </c>
      <c r="W23" s="880"/>
      <c r="X23" s="880"/>
      <c r="Y23" s="880"/>
      <c r="Z23" s="880"/>
      <c r="AA23" s="880">
        <v>1217</v>
      </c>
      <c r="AB23" s="880"/>
      <c r="AC23" s="880"/>
      <c r="AD23" s="880"/>
      <c r="AE23" s="881"/>
      <c r="AF23" s="882">
        <v>1109</v>
      </c>
      <c r="AG23" s="880"/>
      <c r="AH23" s="880"/>
      <c r="AI23" s="880"/>
      <c r="AJ23" s="883"/>
      <c r="AK23" s="884"/>
      <c r="AL23" s="885"/>
      <c r="AM23" s="885"/>
      <c r="AN23" s="885"/>
      <c r="AO23" s="885"/>
      <c r="AP23" s="880">
        <v>29896</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5811</v>
      </c>
      <c r="R28" s="909"/>
      <c r="S28" s="909"/>
      <c r="T28" s="909"/>
      <c r="U28" s="909"/>
      <c r="V28" s="909">
        <v>5754</v>
      </c>
      <c r="W28" s="909"/>
      <c r="X28" s="909"/>
      <c r="Y28" s="909"/>
      <c r="Z28" s="909"/>
      <c r="AA28" s="909">
        <v>56</v>
      </c>
      <c r="AB28" s="909"/>
      <c r="AC28" s="909"/>
      <c r="AD28" s="909"/>
      <c r="AE28" s="910"/>
      <c r="AF28" s="911">
        <v>56</v>
      </c>
      <c r="AG28" s="909"/>
      <c r="AH28" s="909"/>
      <c r="AI28" s="909"/>
      <c r="AJ28" s="912"/>
      <c r="AK28" s="913">
        <v>590</v>
      </c>
      <c r="AL28" s="904"/>
      <c r="AM28" s="904"/>
      <c r="AN28" s="904"/>
      <c r="AO28" s="904"/>
      <c r="AP28" s="904" t="s">
        <v>602</v>
      </c>
      <c r="AQ28" s="904"/>
      <c r="AR28" s="904"/>
      <c r="AS28" s="904"/>
      <c r="AT28" s="904"/>
      <c r="AU28" s="904" t="s">
        <v>602</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5554</v>
      </c>
      <c r="R29" s="845"/>
      <c r="S29" s="845"/>
      <c r="T29" s="845"/>
      <c r="U29" s="845"/>
      <c r="V29" s="845">
        <v>5465</v>
      </c>
      <c r="W29" s="845"/>
      <c r="X29" s="845"/>
      <c r="Y29" s="845"/>
      <c r="Z29" s="845"/>
      <c r="AA29" s="845">
        <v>89</v>
      </c>
      <c r="AB29" s="845"/>
      <c r="AC29" s="845"/>
      <c r="AD29" s="845"/>
      <c r="AE29" s="846"/>
      <c r="AF29" s="847">
        <v>89</v>
      </c>
      <c r="AG29" s="848"/>
      <c r="AH29" s="848"/>
      <c r="AI29" s="848"/>
      <c r="AJ29" s="849"/>
      <c r="AK29" s="916">
        <v>936</v>
      </c>
      <c r="AL29" s="917"/>
      <c r="AM29" s="917"/>
      <c r="AN29" s="917"/>
      <c r="AO29" s="917"/>
      <c r="AP29" s="917" t="s">
        <v>602</v>
      </c>
      <c r="AQ29" s="917"/>
      <c r="AR29" s="917"/>
      <c r="AS29" s="917"/>
      <c r="AT29" s="917"/>
      <c r="AU29" s="917" t="s">
        <v>602</v>
      </c>
      <c r="AV29" s="917"/>
      <c r="AW29" s="917"/>
      <c r="AX29" s="917"/>
      <c r="AY29" s="917"/>
      <c r="AZ29" s="918" t="s">
        <v>602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597</v>
      </c>
      <c r="R30" s="845"/>
      <c r="S30" s="845"/>
      <c r="T30" s="845"/>
      <c r="U30" s="845"/>
      <c r="V30" s="845">
        <v>597</v>
      </c>
      <c r="W30" s="845"/>
      <c r="X30" s="845"/>
      <c r="Y30" s="845"/>
      <c r="Z30" s="845"/>
      <c r="AA30" s="845">
        <v>1</v>
      </c>
      <c r="AB30" s="845"/>
      <c r="AC30" s="845"/>
      <c r="AD30" s="845"/>
      <c r="AE30" s="846"/>
      <c r="AF30" s="847">
        <v>1</v>
      </c>
      <c r="AG30" s="848"/>
      <c r="AH30" s="848"/>
      <c r="AI30" s="848"/>
      <c r="AJ30" s="849"/>
      <c r="AK30" s="916">
        <v>211</v>
      </c>
      <c r="AL30" s="917"/>
      <c r="AM30" s="917"/>
      <c r="AN30" s="917"/>
      <c r="AO30" s="917"/>
      <c r="AP30" s="917" t="s">
        <v>602</v>
      </c>
      <c r="AQ30" s="917"/>
      <c r="AR30" s="917"/>
      <c r="AS30" s="917"/>
      <c r="AT30" s="917"/>
      <c r="AU30" s="917" t="s">
        <v>602</v>
      </c>
      <c r="AV30" s="917"/>
      <c r="AW30" s="917"/>
      <c r="AX30" s="917"/>
      <c r="AY30" s="917"/>
      <c r="AZ30" s="918" t="s">
        <v>602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293</v>
      </c>
      <c r="R31" s="845"/>
      <c r="S31" s="845"/>
      <c r="T31" s="845"/>
      <c r="U31" s="845"/>
      <c r="V31" s="845">
        <v>287</v>
      </c>
      <c r="W31" s="845"/>
      <c r="X31" s="845"/>
      <c r="Y31" s="845"/>
      <c r="Z31" s="845"/>
      <c r="AA31" s="845">
        <v>6</v>
      </c>
      <c r="AB31" s="845"/>
      <c r="AC31" s="845"/>
      <c r="AD31" s="845"/>
      <c r="AE31" s="846"/>
      <c r="AF31" s="847">
        <v>6</v>
      </c>
      <c r="AG31" s="848"/>
      <c r="AH31" s="848"/>
      <c r="AI31" s="848"/>
      <c r="AJ31" s="849"/>
      <c r="AK31" s="916">
        <v>88</v>
      </c>
      <c r="AL31" s="917"/>
      <c r="AM31" s="917"/>
      <c r="AN31" s="917"/>
      <c r="AO31" s="917"/>
      <c r="AP31" s="917">
        <v>11</v>
      </c>
      <c r="AQ31" s="917"/>
      <c r="AR31" s="917"/>
      <c r="AS31" s="917"/>
      <c r="AT31" s="917"/>
      <c r="AU31" s="917">
        <v>0</v>
      </c>
      <c r="AV31" s="917"/>
      <c r="AW31" s="917"/>
      <c r="AX31" s="917"/>
      <c r="AY31" s="917"/>
      <c r="AZ31" s="918" t="s">
        <v>602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7</v>
      </c>
      <c r="R32" s="845"/>
      <c r="S32" s="845"/>
      <c r="T32" s="845"/>
      <c r="U32" s="845"/>
      <c r="V32" s="845">
        <v>5</v>
      </c>
      <c r="W32" s="845"/>
      <c r="X32" s="845"/>
      <c r="Y32" s="845"/>
      <c r="Z32" s="845"/>
      <c r="AA32" s="845">
        <v>2</v>
      </c>
      <c r="AB32" s="845"/>
      <c r="AC32" s="845"/>
      <c r="AD32" s="845"/>
      <c r="AE32" s="846"/>
      <c r="AF32" s="847">
        <v>2</v>
      </c>
      <c r="AG32" s="848"/>
      <c r="AH32" s="848"/>
      <c r="AI32" s="848"/>
      <c r="AJ32" s="849"/>
      <c r="AK32" s="916" t="s">
        <v>602</v>
      </c>
      <c r="AL32" s="917"/>
      <c r="AM32" s="917"/>
      <c r="AN32" s="917"/>
      <c r="AO32" s="917"/>
      <c r="AP32" s="917" t="s">
        <v>602</v>
      </c>
      <c r="AQ32" s="917"/>
      <c r="AR32" s="917"/>
      <c r="AS32" s="917"/>
      <c r="AT32" s="917"/>
      <c r="AU32" s="917" t="s">
        <v>602</v>
      </c>
      <c r="AV32" s="917"/>
      <c r="AW32" s="917"/>
      <c r="AX32" s="917"/>
      <c r="AY32" s="917"/>
      <c r="AZ32" s="918" t="s">
        <v>602</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771</v>
      </c>
      <c r="R33" s="845"/>
      <c r="S33" s="845"/>
      <c r="T33" s="845"/>
      <c r="U33" s="845"/>
      <c r="V33" s="845">
        <v>702</v>
      </c>
      <c r="W33" s="845"/>
      <c r="X33" s="845"/>
      <c r="Y33" s="845"/>
      <c r="Z33" s="845"/>
      <c r="AA33" s="845">
        <v>73</v>
      </c>
      <c r="AB33" s="845"/>
      <c r="AC33" s="845"/>
      <c r="AD33" s="845"/>
      <c r="AE33" s="846"/>
      <c r="AF33" s="847">
        <v>908</v>
      </c>
      <c r="AG33" s="848"/>
      <c r="AH33" s="848"/>
      <c r="AI33" s="848"/>
      <c r="AJ33" s="849"/>
      <c r="AK33" s="916">
        <v>73</v>
      </c>
      <c r="AL33" s="917"/>
      <c r="AM33" s="917"/>
      <c r="AN33" s="917"/>
      <c r="AO33" s="917"/>
      <c r="AP33" s="917">
        <v>3344</v>
      </c>
      <c r="AQ33" s="917"/>
      <c r="AR33" s="917"/>
      <c r="AS33" s="917"/>
      <c r="AT33" s="917"/>
      <c r="AU33" s="917">
        <v>288</v>
      </c>
      <c r="AV33" s="917"/>
      <c r="AW33" s="917"/>
      <c r="AX33" s="917"/>
      <c r="AY33" s="917"/>
      <c r="AZ33" s="918" t="s">
        <v>602</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433</v>
      </c>
      <c r="R34" s="845"/>
      <c r="S34" s="845"/>
      <c r="T34" s="845"/>
      <c r="U34" s="845"/>
      <c r="V34" s="845">
        <v>408</v>
      </c>
      <c r="W34" s="845"/>
      <c r="X34" s="845"/>
      <c r="Y34" s="845"/>
      <c r="Z34" s="845"/>
      <c r="AA34" s="845">
        <v>26</v>
      </c>
      <c r="AB34" s="845"/>
      <c r="AC34" s="845"/>
      <c r="AD34" s="845"/>
      <c r="AE34" s="846"/>
      <c r="AF34" s="847">
        <v>127</v>
      </c>
      <c r="AG34" s="848"/>
      <c r="AH34" s="848"/>
      <c r="AI34" s="848"/>
      <c r="AJ34" s="849"/>
      <c r="AK34" s="916">
        <v>8</v>
      </c>
      <c r="AL34" s="917"/>
      <c r="AM34" s="917"/>
      <c r="AN34" s="917"/>
      <c r="AO34" s="917"/>
      <c r="AP34" s="917">
        <v>205</v>
      </c>
      <c r="AQ34" s="917"/>
      <c r="AR34" s="917"/>
      <c r="AS34" s="917"/>
      <c r="AT34" s="917"/>
      <c r="AU34" s="917">
        <v>147</v>
      </c>
      <c r="AV34" s="917"/>
      <c r="AW34" s="917"/>
      <c r="AX34" s="917"/>
      <c r="AY34" s="917"/>
      <c r="AZ34" s="918" t="s">
        <v>602</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t="s">
        <v>602</v>
      </c>
      <c r="R35" s="845"/>
      <c r="S35" s="845"/>
      <c r="T35" s="845"/>
      <c r="U35" s="845"/>
      <c r="V35" s="845" t="s">
        <v>602</v>
      </c>
      <c r="W35" s="845"/>
      <c r="X35" s="845"/>
      <c r="Y35" s="845"/>
      <c r="Z35" s="845"/>
      <c r="AA35" s="845" t="s">
        <v>602</v>
      </c>
      <c r="AB35" s="845"/>
      <c r="AC35" s="845"/>
      <c r="AD35" s="845"/>
      <c r="AE35" s="846"/>
      <c r="AF35" s="847">
        <v>32</v>
      </c>
      <c r="AG35" s="848"/>
      <c r="AH35" s="848"/>
      <c r="AI35" s="848"/>
      <c r="AJ35" s="849"/>
      <c r="AK35" s="916" t="s">
        <v>602</v>
      </c>
      <c r="AL35" s="917"/>
      <c r="AM35" s="917"/>
      <c r="AN35" s="917"/>
      <c r="AO35" s="917"/>
      <c r="AP35" s="917">
        <v>792</v>
      </c>
      <c r="AQ35" s="917"/>
      <c r="AR35" s="917"/>
      <c r="AS35" s="917"/>
      <c r="AT35" s="917"/>
      <c r="AU35" s="917">
        <v>792</v>
      </c>
      <c r="AV35" s="917"/>
      <c r="AW35" s="917"/>
      <c r="AX35" s="917"/>
      <c r="AY35" s="917"/>
      <c r="AZ35" s="918" t="s">
        <v>602</v>
      </c>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418</v>
      </c>
      <c r="C36" s="842"/>
      <c r="D36" s="842"/>
      <c r="E36" s="842"/>
      <c r="F36" s="842"/>
      <c r="G36" s="842"/>
      <c r="H36" s="842"/>
      <c r="I36" s="842"/>
      <c r="J36" s="842"/>
      <c r="K36" s="842"/>
      <c r="L36" s="842"/>
      <c r="M36" s="842"/>
      <c r="N36" s="842"/>
      <c r="O36" s="842"/>
      <c r="P36" s="843"/>
      <c r="Q36" s="844">
        <v>147</v>
      </c>
      <c r="R36" s="845"/>
      <c r="S36" s="845"/>
      <c r="T36" s="845"/>
      <c r="U36" s="845"/>
      <c r="V36" s="845">
        <v>145</v>
      </c>
      <c r="W36" s="845"/>
      <c r="X36" s="845"/>
      <c r="Y36" s="845"/>
      <c r="Z36" s="845"/>
      <c r="AA36" s="845">
        <v>2</v>
      </c>
      <c r="AB36" s="845"/>
      <c r="AC36" s="845"/>
      <c r="AD36" s="845"/>
      <c r="AE36" s="846"/>
      <c r="AF36" s="847">
        <v>2</v>
      </c>
      <c r="AG36" s="848"/>
      <c r="AH36" s="848"/>
      <c r="AI36" s="848"/>
      <c r="AJ36" s="849"/>
      <c r="AK36" s="916">
        <v>80</v>
      </c>
      <c r="AL36" s="917"/>
      <c r="AM36" s="917"/>
      <c r="AN36" s="917"/>
      <c r="AO36" s="917"/>
      <c r="AP36" s="917">
        <v>460</v>
      </c>
      <c r="AQ36" s="917"/>
      <c r="AR36" s="917"/>
      <c r="AS36" s="917"/>
      <c r="AT36" s="917"/>
      <c r="AU36" s="917">
        <v>460</v>
      </c>
      <c r="AV36" s="917"/>
      <c r="AW36" s="917"/>
      <c r="AX36" s="917"/>
      <c r="AY36" s="917"/>
      <c r="AZ36" s="918" t="s">
        <v>602</v>
      </c>
      <c r="BA36" s="918"/>
      <c r="BB36" s="918"/>
      <c r="BC36" s="918"/>
      <c r="BD36" s="918"/>
      <c r="BE36" s="914" t="s">
        <v>419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420</v>
      </c>
      <c r="C37" s="842"/>
      <c r="D37" s="842"/>
      <c r="E37" s="842"/>
      <c r="F37" s="842"/>
      <c r="G37" s="842"/>
      <c r="H37" s="842"/>
      <c r="I37" s="842"/>
      <c r="J37" s="842"/>
      <c r="K37" s="842"/>
      <c r="L37" s="842"/>
      <c r="M37" s="842"/>
      <c r="N37" s="842"/>
      <c r="O37" s="842"/>
      <c r="P37" s="843"/>
      <c r="Q37" s="844">
        <v>16</v>
      </c>
      <c r="R37" s="845"/>
      <c r="S37" s="845"/>
      <c r="T37" s="845"/>
      <c r="U37" s="845"/>
      <c r="V37" s="845">
        <v>15</v>
      </c>
      <c r="W37" s="845"/>
      <c r="X37" s="845"/>
      <c r="Y37" s="845"/>
      <c r="Z37" s="845"/>
      <c r="AA37" s="845">
        <v>1</v>
      </c>
      <c r="AB37" s="845"/>
      <c r="AC37" s="845"/>
      <c r="AD37" s="845"/>
      <c r="AE37" s="846"/>
      <c r="AF37" s="847">
        <v>1</v>
      </c>
      <c r="AG37" s="848"/>
      <c r="AH37" s="848"/>
      <c r="AI37" s="848"/>
      <c r="AJ37" s="849"/>
      <c r="AK37" s="916">
        <v>2</v>
      </c>
      <c r="AL37" s="917"/>
      <c r="AM37" s="917"/>
      <c r="AN37" s="917"/>
      <c r="AO37" s="917"/>
      <c r="AP37" s="917">
        <v>19</v>
      </c>
      <c r="AQ37" s="917"/>
      <c r="AR37" s="917"/>
      <c r="AS37" s="917"/>
      <c r="AT37" s="917"/>
      <c r="AU37" s="917">
        <v>14</v>
      </c>
      <c r="AV37" s="917"/>
      <c r="AW37" s="917"/>
      <c r="AX37" s="917"/>
      <c r="AY37" s="917"/>
      <c r="AZ37" s="918" t="s">
        <v>602</v>
      </c>
      <c r="BA37" s="918"/>
      <c r="BB37" s="918"/>
      <c r="BC37" s="918"/>
      <c r="BD37" s="918"/>
      <c r="BE37" s="914" t="s">
        <v>421</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1223</v>
      </c>
      <c r="AG63" s="928"/>
      <c r="AH63" s="928"/>
      <c r="AI63" s="928"/>
      <c r="AJ63" s="929"/>
      <c r="AK63" s="930"/>
      <c r="AL63" s="925"/>
      <c r="AM63" s="925"/>
      <c r="AN63" s="925"/>
      <c r="AO63" s="925"/>
      <c r="AP63" s="928">
        <v>4831</v>
      </c>
      <c r="AQ63" s="928"/>
      <c r="AR63" s="928"/>
      <c r="AS63" s="928"/>
      <c r="AT63" s="928"/>
      <c r="AU63" s="928">
        <v>1701</v>
      </c>
      <c r="AV63" s="928"/>
      <c r="AW63" s="928"/>
      <c r="AX63" s="928"/>
      <c r="AY63" s="928"/>
      <c r="AZ63" s="932"/>
      <c r="BA63" s="932"/>
      <c r="BB63" s="932"/>
      <c r="BC63" s="932"/>
      <c r="BD63" s="932"/>
      <c r="BE63" s="933"/>
      <c r="BF63" s="933"/>
      <c r="BG63" s="933"/>
      <c r="BH63" s="933"/>
      <c r="BI63" s="934"/>
      <c r="BJ63" s="935" t="s">
        <v>397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426</v>
      </c>
      <c r="AB66" s="804"/>
      <c r="AC66" s="804"/>
      <c r="AD66" s="804"/>
      <c r="AE66" s="805"/>
      <c r="AF66" s="938" t="s">
        <v>427</v>
      </c>
      <c r="AG66" s="899"/>
      <c r="AH66" s="899"/>
      <c r="AI66" s="899"/>
      <c r="AJ66" s="939"/>
      <c r="AK66" s="803" t="s">
        <v>404</v>
      </c>
      <c r="AL66" s="827"/>
      <c r="AM66" s="827"/>
      <c r="AN66" s="827"/>
      <c r="AO66" s="828"/>
      <c r="AP66" s="803" t="s">
        <v>428</v>
      </c>
      <c r="AQ66" s="804"/>
      <c r="AR66" s="804"/>
      <c r="AS66" s="804"/>
      <c r="AT66" s="805"/>
      <c r="AU66" s="803" t="s">
        <v>429</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603</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t="s">
        <v>602</v>
      </c>
      <c r="AQ68" s="952"/>
      <c r="AR68" s="952"/>
      <c r="AS68" s="952"/>
      <c r="AT68" s="952"/>
      <c r="AU68" s="952" t="s">
        <v>602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604</v>
      </c>
      <c r="C69" s="960"/>
      <c r="D69" s="960"/>
      <c r="E69" s="960"/>
      <c r="F69" s="960"/>
      <c r="G69" s="960"/>
      <c r="H69" s="960"/>
      <c r="I69" s="960"/>
      <c r="J69" s="960"/>
      <c r="K69" s="960"/>
      <c r="L69" s="960"/>
      <c r="M69" s="960"/>
      <c r="N69" s="960"/>
      <c r="O69" s="960"/>
      <c r="P69" s="961"/>
      <c r="Q69" s="962">
        <v>1279</v>
      </c>
      <c r="R69" s="917"/>
      <c r="S69" s="917"/>
      <c r="T69" s="917"/>
      <c r="U69" s="917"/>
      <c r="V69" s="917">
        <v>861</v>
      </c>
      <c r="W69" s="917"/>
      <c r="X69" s="917"/>
      <c r="Y69" s="917"/>
      <c r="Z69" s="917"/>
      <c r="AA69" s="917">
        <v>419</v>
      </c>
      <c r="AB69" s="917"/>
      <c r="AC69" s="917"/>
      <c r="AD69" s="917"/>
      <c r="AE69" s="917"/>
      <c r="AF69" s="917">
        <v>77</v>
      </c>
      <c r="AG69" s="917"/>
      <c r="AH69" s="917"/>
      <c r="AI69" s="917"/>
      <c r="AJ69" s="917"/>
      <c r="AK69" s="917" t="s">
        <v>602</v>
      </c>
      <c r="AL69" s="917"/>
      <c r="AM69" s="917"/>
      <c r="AN69" s="917"/>
      <c r="AO69" s="917"/>
      <c r="AP69" s="917" t="s">
        <v>602</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605</v>
      </c>
      <c r="C70" s="960"/>
      <c r="D70" s="960"/>
      <c r="E70" s="960"/>
      <c r="F70" s="960"/>
      <c r="G70" s="960"/>
      <c r="H70" s="960"/>
      <c r="I70" s="960"/>
      <c r="J70" s="960"/>
      <c r="K70" s="960"/>
      <c r="L70" s="960"/>
      <c r="M70" s="960"/>
      <c r="N70" s="960"/>
      <c r="O70" s="960"/>
      <c r="P70" s="961"/>
      <c r="Q70" s="962">
        <v>1657</v>
      </c>
      <c r="R70" s="917"/>
      <c r="S70" s="917"/>
      <c r="T70" s="917"/>
      <c r="U70" s="917"/>
      <c r="V70" s="917">
        <v>1636</v>
      </c>
      <c r="W70" s="917"/>
      <c r="X70" s="917"/>
      <c r="Y70" s="917"/>
      <c r="Z70" s="917"/>
      <c r="AA70" s="917">
        <v>20</v>
      </c>
      <c r="AB70" s="917"/>
      <c r="AC70" s="917"/>
      <c r="AD70" s="917"/>
      <c r="AE70" s="917"/>
      <c r="AF70" s="917">
        <v>20</v>
      </c>
      <c r="AG70" s="917"/>
      <c r="AH70" s="917"/>
      <c r="AI70" s="917"/>
      <c r="AJ70" s="917"/>
      <c r="AK70" s="917">
        <v>3</v>
      </c>
      <c r="AL70" s="917"/>
      <c r="AM70" s="917"/>
      <c r="AN70" s="917"/>
      <c r="AO70" s="917"/>
      <c r="AP70" s="917">
        <v>1635</v>
      </c>
      <c r="AQ70" s="917"/>
      <c r="AR70" s="917"/>
      <c r="AS70" s="917"/>
      <c r="AT70" s="917"/>
      <c r="AU70" s="917">
        <v>307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606</v>
      </c>
      <c r="C71" s="960"/>
      <c r="D71" s="960"/>
      <c r="E71" s="960"/>
      <c r="F71" s="960"/>
      <c r="G71" s="960"/>
      <c r="H71" s="960"/>
      <c r="I71" s="960"/>
      <c r="J71" s="960"/>
      <c r="K71" s="960"/>
      <c r="L71" s="960"/>
      <c r="M71" s="960"/>
      <c r="N71" s="960"/>
      <c r="O71" s="960"/>
      <c r="P71" s="961"/>
      <c r="Q71" s="962">
        <v>236</v>
      </c>
      <c r="R71" s="917"/>
      <c r="S71" s="917"/>
      <c r="T71" s="917"/>
      <c r="U71" s="917"/>
      <c r="V71" s="917">
        <v>215</v>
      </c>
      <c r="W71" s="917"/>
      <c r="X71" s="917"/>
      <c r="Y71" s="917"/>
      <c r="Z71" s="917"/>
      <c r="AA71" s="917">
        <v>21</v>
      </c>
      <c r="AB71" s="917"/>
      <c r="AC71" s="917"/>
      <c r="AD71" s="917"/>
      <c r="AE71" s="917"/>
      <c r="AF71" s="917">
        <v>21</v>
      </c>
      <c r="AG71" s="917"/>
      <c r="AH71" s="917"/>
      <c r="AI71" s="917"/>
      <c r="AJ71" s="917"/>
      <c r="AK71" s="917" t="s">
        <v>602</v>
      </c>
      <c r="AL71" s="917"/>
      <c r="AM71" s="917"/>
      <c r="AN71" s="917"/>
      <c r="AO71" s="917"/>
      <c r="AP71" s="917" t="s">
        <v>602</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607</v>
      </c>
      <c r="C72" s="960"/>
      <c r="D72" s="960"/>
      <c r="E72" s="960"/>
      <c r="F72" s="960"/>
      <c r="G72" s="960"/>
      <c r="H72" s="960"/>
      <c r="I72" s="960"/>
      <c r="J72" s="960"/>
      <c r="K72" s="960"/>
      <c r="L72" s="960"/>
      <c r="M72" s="960"/>
      <c r="N72" s="960"/>
      <c r="O72" s="960"/>
      <c r="P72" s="961"/>
      <c r="Q72" s="962">
        <v>430</v>
      </c>
      <c r="R72" s="917"/>
      <c r="S72" s="917"/>
      <c r="T72" s="917"/>
      <c r="U72" s="917"/>
      <c r="V72" s="917">
        <v>425</v>
      </c>
      <c r="W72" s="917"/>
      <c r="X72" s="917"/>
      <c r="Y72" s="917"/>
      <c r="Z72" s="917"/>
      <c r="AA72" s="917">
        <v>5</v>
      </c>
      <c r="AB72" s="917"/>
      <c r="AC72" s="917"/>
      <c r="AD72" s="917"/>
      <c r="AE72" s="917"/>
      <c r="AF72" s="917">
        <v>5</v>
      </c>
      <c r="AG72" s="917"/>
      <c r="AH72" s="917"/>
      <c r="AI72" s="917"/>
      <c r="AJ72" s="917"/>
      <c r="AK72" s="917" t="s">
        <v>602</v>
      </c>
      <c r="AL72" s="917"/>
      <c r="AM72" s="917"/>
      <c r="AN72" s="917"/>
      <c r="AO72" s="917"/>
      <c r="AP72" s="917" t="s">
        <v>602</v>
      </c>
      <c r="AQ72" s="917"/>
      <c r="AR72" s="917"/>
      <c r="AS72" s="917"/>
      <c r="AT72" s="917"/>
      <c r="AU72" s="917" t="s">
        <v>602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608</v>
      </c>
      <c r="C73" s="960"/>
      <c r="D73" s="960"/>
      <c r="E73" s="960"/>
      <c r="F73" s="960"/>
      <c r="G73" s="960"/>
      <c r="H73" s="960"/>
      <c r="I73" s="960"/>
      <c r="J73" s="960"/>
      <c r="K73" s="960"/>
      <c r="L73" s="960"/>
      <c r="M73" s="960"/>
      <c r="N73" s="960"/>
      <c r="O73" s="960"/>
      <c r="P73" s="961"/>
      <c r="Q73" s="962">
        <v>285091</v>
      </c>
      <c r="R73" s="917"/>
      <c r="S73" s="917"/>
      <c r="T73" s="917"/>
      <c r="U73" s="917"/>
      <c r="V73" s="917">
        <v>273242</v>
      </c>
      <c r="W73" s="917"/>
      <c r="X73" s="917"/>
      <c r="Y73" s="917"/>
      <c r="Z73" s="917"/>
      <c r="AA73" s="917">
        <v>11849</v>
      </c>
      <c r="AB73" s="917"/>
      <c r="AC73" s="917"/>
      <c r="AD73" s="917"/>
      <c r="AE73" s="917"/>
      <c r="AF73" s="917">
        <v>11849</v>
      </c>
      <c r="AG73" s="917"/>
      <c r="AH73" s="917"/>
      <c r="AI73" s="917"/>
      <c r="AJ73" s="917"/>
      <c r="AK73" s="917">
        <v>343</v>
      </c>
      <c r="AL73" s="917"/>
      <c r="AM73" s="917"/>
      <c r="AN73" s="917"/>
      <c r="AO73" s="917"/>
      <c r="AP73" s="917" t="s">
        <v>602</v>
      </c>
      <c r="AQ73" s="917"/>
      <c r="AR73" s="917"/>
      <c r="AS73" s="917"/>
      <c r="AT73" s="917"/>
      <c r="AU73" s="917" t="s">
        <v>602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12536</v>
      </c>
      <c r="AG88" s="928"/>
      <c r="AH88" s="928"/>
      <c r="AI88" s="928"/>
      <c r="AJ88" s="928"/>
      <c r="AK88" s="925"/>
      <c r="AL88" s="925"/>
      <c r="AM88" s="925"/>
      <c r="AN88" s="925"/>
      <c r="AO88" s="925"/>
      <c r="AP88" s="928">
        <v>1635</v>
      </c>
      <c r="AQ88" s="928"/>
      <c r="AR88" s="928"/>
      <c r="AS88" s="928"/>
      <c r="AT88" s="928"/>
      <c r="AU88" s="928">
        <v>307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v>10</v>
      </c>
      <c r="CX102" s="936"/>
      <c r="CY102" s="936"/>
      <c r="CZ102" s="936"/>
      <c r="DA102" s="979"/>
      <c r="DB102" s="978" t="s">
        <v>602</v>
      </c>
      <c r="DC102" s="936"/>
      <c r="DD102" s="936"/>
      <c r="DE102" s="936"/>
      <c r="DF102" s="979"/>
      <c r="DG102" s="978" t="s">
        <v>602</v>
      </c>
      <c r="DH102" s="936"/>
      <c r="DI102" s="936"/>
      <c r="DJ102" s="936"/>
      <c r="DK102" s="979"/>
      <c r="DL102" s="978">
        <v>88</v>
      </c>
      <c r="DM102" s="936"/>
      <c r="DN102" s="936"/>
      <c r="DO102" s="936"/>
      <c r="DP102" s="979"/>
      <c r="DQ102" s="978">
        <v>26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311</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311</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311</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3315496</v>
      </c>
      <c r="AB110" s="988"/>
      <c r="AC110" s="988"/>
      <c r="AD110" s="988"/>
      <c r="AE110" s="989"/>
      <c r="AF110" s="990">
        <v>3198835</v>
      </c>
      <c r="AG110" s="988"/>
      <c r="AH110" s="988"/>
      <c r="AI110" s="988"/>
      <c r="AJ110" s="989"/>
      <c r="AK110" s="990">
        <v>3066994</v>
      </c>
      <c r="AL110" s="988"/>
      <c r="AM110" s="988"/>
      <c r="AN110" s="988"/>
      <c r="AO110" s="989"/>
      <c r="AP110" s="991">
        <v>28.9</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30487289</v>
      </c>
      <c r="BR110" s="1023"/>
      <c r="BS110" s="1023"/>
      <c r="BT110" s="1023"/>
      <c r="BU110" s="1023"/>
      <c r="BV110" s="1023">
        <v>29836480</v>
      </c>
      <c r="BW110" s="1023"/>
      <c r="BX110" s="1023"/>
      <c r="BY110" s="1023"/>
      <c r="BZ110" s="1023"/>
      <c r="CA110" s="1023">
        <v>29895795</v>
      </c>
      <c r="CB110" s="1023"/>
      <c r="CC110" s="1023"/>
      <c r="CD110" s="1023"/>
      <c r="CE110" s="1023"/>
      <c r="CF110" s="1037">
        <v>281.89999999999998</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448</v>
      </c>
      <c r="DM110" s="1023"/>
      <c r="DN110" s="1023"/>
      <c r="DO110" s="1023"/>
      <c r="DP110" s="1023"/>
      <c r="DQ110" s="1023" t="s">
        <v>448</v>
      </c>
      <c r="DR110" s="1023"/>
      <c r="DS110" s="1023"/>
      <c r="DT110" s="1023"/>
      <c r="DU110" s="1023"/>
      <c r="DV110" s="1024" t="s">
        <v>448</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448</v>
      </c>
      <c r="AB111" s="1030"/>
      <c r="AC111" s="1030"/>
      <c r="AD111" s="1030"/>
      <c r="AE111" s="1031"/>
      <c r="AF111" s="1032" t="s">
        <v>447</v>
      </c>
      <c r="AG111" s="1030"/>
      <c r="AH111" s="1030"/>
      <c r="AI111" s="1030"/>
      <c r="AJ111" s="1031"/>
      <c r="AK111" s="1032" t="s">
        <v>448</v>
      </c>
      <c r="AL111" s="1030"/>
      <c r="AM111" s="1030"/>
      <c r="AN111" s="1030"/>
      <c r="AO111" s="1031"/>
      <c r="AP111" s="1033" t="s">
        <v>447</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469182</v>
      </c>
      <c r="BR111" s="1016"/>
      <c r="BS111" s="1016"/>
      <c r="BT111" s="1016"/>
      <c r="BU111" s="1016"/>
      <c r="BV111" s="1016">
        <v>406788</v>
      </c>
      <c r="BW111" s="1016"/>
      <c r="BX111" s="1016"/>
      <c r="BY111" s="1016"/>
      <c r="BZ111" s="1016"/>
      <c r="CA111" s="1016">
        <v>344394</v>
      </c>
      <c r="CB111" s="1016"/>
      <c r="CC111" s="1016"/>
      <c r="CD111" s="1016"/>
      <c r="CE111" s="1016"/>
      <c r="CF111" s="1010">
        <v>3.2</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452</v>
      </c>
      <c r="DH111" s="1016"/>
      <c r="DI111" s="1016"/>
      <c r="DJ111" s="1016"/>
      <c r="DK111" s="1016"/>
      <c r="DL111" s="1016" t="s">
        <v>397</v>
      </c>
      <c r="DM111" s="1016"/>
      <c r="DN111" s="1016"/>
      <c r="DO111" s="1016"/>
      <c r="DP111" s="1016"/>
      <c r="DQ111" s="1016" t="s">
        <v>448</v>
      </c>
      <c r="DR111" s="1016"/>
      <c r="DS111" s="1016"/>
      <c r="DT111" s="1016"/>
      <c r="DU111" s="1016"/>
      <c r="DV111" s="1017" t="s">
        <v>448</v>
      </c>
      <c r="DW111" s="1017"/>
      <c r="DX111" s="1017"/>
      <c r="DY111" s="1017"/>
      <c r="DZ111" s="1018"/>
    </row>
    <row r="112" spans="1:131" s="248" customFormat="1" ht="26.25" customHeight="1" x14ac:dyDescent="0.15">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397</v>
      </c>
      <c r="AB112" s="1055"/>
      <c r="AC112" s="1055"/>
      <c r="AD112" s="1055"/>
      <c r="AE112" s="1056"/>
      <c r="AF112" s="1057" t="s">
        <v>397</v>
      </c>
      <c r="AG112" s="1055"/>
      <c r="AH112" s="1055"/>
      <c r="AI112" s="1055"/>
      <c r="AJ112" s="1056"/>
      <c r="AK112" s="1057" t="s">
        <v>452</v>
      </c>
      <c r="AL112" s="1055"/>
      <c r="AM112" s="1055"/>
      <c r="AN112" s="1055"/>
      <c r="AO112" s="1056"/>
      <c r="AP112" s="1058" t="s">
        <v>397</v>
      </c>
      <c r="AQ112" s="1059"/>
      <c r="AR112" s="1059"/>
      <c r="AS112" s="1059"/>
      <c r="AT112" s="1060"/>
      <c r="AU112" s="996"/>
      <c r="AV112" s="997"/>
      <c r="AW112" s="997"/>
      <c r="AX112" s="997"/>
      <c r="AY112" s="997"/>
      <c r="AZ112" s="1045" t="s">
        <v>455</v>
      </c>
      <c r="BA112" s="1046"/>
      <c r="BB112" s="1046"/>
      <c r="BC112" s="1046"/>
      <c r="BD112" s="1046"/>
      <c r="BE112" s="1046"/>
      <c r="BF112" s="1046"/>
      <c r="BG112" s="1046"/>
      <c r="BH112" s="1046"/>
      <c r="BI112" s="1046"/>
      <c r="BJ112" s="1046"/>
      <c r="BK112" s="1046"/>
      <c r="BL112" s="1046"/>
      <c r="BM112" s="1046"/>
      <c r="BN112" s="1046"/>
      <c r="BO112" s="1046"/>
      <c r="BP112" s="1047"/>
      <c r="BQ112" s="1015">
        <v>1786562</v>
      </c>
      <c r="BR112" s="1016"/>
      <c r="BS112" s="1016"/>
      <c r="BT112" s="1016"/>
      <c r="BU112" s="1016"/>
      <c r="BV112" s="1016">
        <v>1869655</v>
      </c>
      <c r="BW112" s="1016"/>
      <c r="BX112" s="1016"/>
      <c r="BY112" s="1016"/>
      <c r="BZ112" s="1016"/>
      <c r="CA112" s="1016">
        <v>1699925</v>
      </c>
      <c r="CB112" s="1016"/>
      <c r="CC112" s="1016"/>
      <c r="CD112" s="1016"/>
      <c r="CE112" s="1016"/>
      <c r="CF112" s="1010">
        <v>16</v>
      </c>
      <c r="CG112" s="1011"/>
      <c r="CH112" s="1011"/>
      <c r="CI112" s="1011"/>
      <c r="CJ112" s="1011"/>
      <c r="CK112" s="1041"/>
      <c r="CL112" s="1042"/>
      <c r="CM112" s="1012" t="s">
        <v>456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397</v>
      </c>
      <c r="DH112" s="1016"/>
      <c r="DI112" s="1016"/>
      <c r="DJ112" s="1016"/>
      <c r="DK112" s="1016"/>
      <c r="DL112" s="1016" t="s">
        <v>397</v>
      </c>
      <c r="DM112" s="1016"/>
      <c r="DN112" s="1016"/>
      <c r="DO112" s="1016"/>
      <c r="DP112" s="1016"/>
      <c r="DQ112" s="1016" t="s">
        <v>448</v>
      </c>
      <c r="DR112" s="1016"/>
      <c r="DS112" s="1016"/>
      <c r="DT112" s="1016"/>
      <c r="DU112" s="1016"/>
      <c r="DV112" s="1017" t="s">
        <v>452</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202237</v>
      </c>
      <c r="AB113" s="1030"/>
      <c r="AC113" s="1030"/>
      <c r="AD113" s="1030"/>
      <c r="AE113" s="1031"/>
      <c r="AF113" s="1032">
        <v>188027</v>
      </c>
      <c r="AG113" s="1030"/>
      <c r="AH113" s="1030"/>
      <c r="AI113" s="1030"/>
      <c r="AJ113" s="1031"/>
      <c r="AK113" s="1032">
        <v>153751</v>
      </c>
      <c r="AL113" s="1030"/>
      <c r="AM113" s="1030"/>
      <c r="AN113" s="1030"/>
      <c r="AO113" s="1031"/>
      <c r="AP113" s="1033">
        <v>1.4</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436099</v>
      </c>
      <c r="BR113" s="1016"/>
      <c r="BS113" s="1016"/>
      <c r="BT113" s="1016"/>
      <c r="BU113" s="1016"/>
      <c r="BV113" s="1016">
        <v>372201</v>
      </c>
      <c r="BW113" s="1016"/>
      <c r="BX113" s="1016"/>
      <c r="BY113" s="1016"/>
      <c r="BZ113" s="1016"/>
      <c r="CA113" s="1016">
        <v>306847</v>
      </c>
      <c r="CB113" s="1016"/>
      <c r="CC113" s="1016"/>
      <c r="CD113" s="1016"/>
      <c r="CE113" s="1016"/>
      <c r="CF113" s="1010">
        <v>2.9</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452</v>
      </c>
      <c r="DH113" s="1055"/>
      <c r="DI113" s="1055"/>
      <c r="DJ113" s="1055"/>
      <c r="DK113" s="1056"/>
      <c r="DL113" s="1057" t="s">
        <v>397</v>
      </c>
      <c r="DM113" s="1055"/>
      <c r="DN113" s="1055"/>
      <c r="DO113" s="1055"/>
      <c r="DP113" s="1056"/>
      <c r="DQ113" s="1057" t="s">
        <v>452</v>
      </c>
      <c r="DR113" s="1055"/>
      <c r="DS113" s="1055"/>
      <c r="DT113" s="1055"/>
      <c r="DU113" s="1056"/>
      <c r="DV113" s="1058" t="s">
        <v>397</v>
      </c>
      <c r="DW113" s="1059"/>
      <c r="DX113" s="1059"/>
      <c r="DY113" s="1059"/>
      <c r="DZ113" s="1060"/>
    </row>
    <row r="114" spans="1:130" s="248" customFormat="1" ht="26.25" customHeight="1" x14ac:dyDescent="0.15">
      <c r="A114" s="1050"/>
      <c r="B114" s="1051"/>
      <c r="C114" s="1046" t="s">
        <v>460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452</v>
      </c>
      <c r="AB114" s="1055"/>
      <c r="AC114" s="1055"/>
      <c r="AD114" s="1055"/>
      <c r="AE114" s="1056"/>
      <c r="AF114" s="1057" t="s">
        <v>397</v>
      </c>
      <c r="AG114" s="1055"/>
      <c r="AH114" s="1055"/>
      <c r="AI114" s="1055"/>
      <c r="AJ114" s="1056"/>
      <c r="AK114" s="1057" t="s">
        <v>448</v>
      </c>
      <c r="AL114" s="1055"/>
      <c r="AM114" s="1055"/>
      <c r="AN114" s="1055"/>
      <c r="AO114" s="1056"/>
      <c r="AP114" s="1058" t="s">
        <v>397</v>
      </c>
      <c r="AQ114" s="1059"/>
      <c r="AR114" s="1059"/>
      <c r="AS114" s="1059"/>
      <c r="AT114" s="1060"/>
      <c r="AU114" s="996"/>
      <c r="AV114" s="997"/>
      <c r="AW114" s="997"/>
      <c r="AX114" s="997"/>
      <c r="AY114" s="997"/>
      <c r="AZ114" s="1045" t="s">
        <v>461</v>
      </c>
      <c r="BA114" s="1046"/>
      <c r="BB114" s="1046"/>
      <c r="BC114" s="1046"/>
      <c r="BD114" s="1046"/>
      <c r="BE114" s="1046"/>
      <c r="BF114" s="1046"/>
      <c r="BG114" s="1046"/>
      <c r="BH114" s="1046"/>
      <c r="BI114" s="1046"/>
      <c r="BJ114" s="1046"/>
      <c r="BK114" s="1046"/>
      <c r="BL114" s="1046"/>
      <c r="BM114" s="1046"/>
      <c r="BN114" s="1046"/>
      <c r="BO114" s="1046"/>
      <c r="BP114" s="1047"/>
      <c r="BQ114" s="1015">
        <v>3625798</v>
      </c>
      <c r="BR114" s="1016"/>
      <c r="BS114" s="1016"/>
      <c r="BT114" s="1016"/>
      <c r="BU114" s="1016"/>
      <c r="BV114" s="1016">
        <v>3345414</v>
      </c>
      <c r="BW114" s="1016"/>
      <c r="BX114" s="1016"/>
      <c r="BY114" s="1016"/>
      <c r="BZ114" s="1016"/>
      <c r="CA114" s="1016">
        <v>3116858</v>
      </c>
      <c r="CB114" s="1016"/>
      <c r="CC114" s="1016"/>
      <c r="CD114" s="1016"/>
      <c r="CE114" s="1016"/>
      <c r="CF114" s="1010">
        <v>29.4</v>
      </c>
      <c r="CG114" s="1011"/>
      <c r="CH114" s="1011"/>
      <c r="CI114" s="1011"/>
      <c r="CJ114" s="1011"/>
      <c r="CK114" s="1041"/>
      <c r="CL114" s="1042"/>
      <c r="CM114" s="1012" t="s">
        <v>462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397</v>
      </c>
      <c r="DH114" s="1055"/>
      <c r="DI114" s="1055"/>
      <c r="DJ114" s="1055"/>
      <c r="DK114" s="1056"/>
      <c r="DL114" s="1057" t="s">
        <v>448</v>
      </c>
      <c r="DM114" s="1055"/>
      <c r="DN114" s="1055"/>
      <c r="DO114" s="1055"/>
      <c r="DP114" s="1056"/>
      <c r="DQ114" s="1057" t="s">
        <v>452</v>
      </c>
      <c r="DR114" s="1055"/>
      <c r="DS114" s="1055"/>
      <c r="DT114" s="1055"/>
      <c r="DU114" s="1056"/>
      <c r="DV114" s="1058" t="s">
        <v>448</v>
      </c>
      <c r="DW114" s="1059"/>
      <c r="DX114" s="1059"/>
      <c r="DY114" s="1059"/>
      <c r="DZ114" s="1060"/>
    </row>
    <row r="115" spans="1:130" s="248" customFormat="1" ht="26.25" customHeight="1" x14ac:dyDescent="0.15">
      <c r="A115" s="1050"/>
      <c r="B115" s="1051"/>
      <c r="C115" s="1046" t="s">
        <v>463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33131</v>
      </c>
      <c r="AB115" s="1030"/>
      <c r="AC115" s="1030"/>
      <c r="AD115" s="1030"/>
      <c r="AE115" s="1031"/>
      <c r="AF115" s="1032">
        <v>33131</v>
      </c>
      <c r="AG115" s="1030"/>
      <c r="AH115" s="1030"/>
      <c r="AI115" s="1030"/>
      <c r="AJ115" s="1031"/>
      <c r="AK115" s="1032">
        <v>33131</v>
      </c>
      <c r="AL115" s="1030"/>
      <c r="AM115" s="1030"/>
      <c r="AN115" s="1030"/>
      <c r="AO115" s="1031"/>
      <c r="AP115" s="1033">
        <v>0.3</v>
      </c>
      <c r="AQ115" s="1034"/>
      <c r="AR115" s="1034"/>
      <c r="AS115" s="1034"/>
      <c r="AT115" s="1035"/>
      <c r="AU115" s="996"/>
      <c r="AV115" s="997"/>
      <c r="AW115" s="997"/>
      <c r="AX115" s="997"/>
      <c r="AY115" s="997"/>
      <c r="AZ115" s="1045" t="s">
        <v>464</v>
      </c>
      <c r="BA115" s="1046"/>
      <c r="BB115" s="1046"/>
      <c r="BC115" s="1046"/>
      <c r="BD115" s="1046"/>
      <c r="BE115" s="1046"/>
      <c r="BF115" s="1046"/>
      <c r="BG115" s="1046"/>
      <c r="BH115" s="1046"/>
      <c r="BI115" s="1046"/>
      <c r="BJ115" s="1046"/>
      <c r="BK115" s="1046"/>
      <c r="BL115" s="1046"/>
      <c r="BM115" s="1046"/>
      <c r="BN115" s="1046"/>
      <c r="BO115" s="1046"/>
      <c r="BP115" s="1047"/>
      <c r="BQ115" s="1015">
        <v>11389</v>
      </c>
      <c r="BR115" s="1016"/>
      <c r="BS115" s="1016"/>
      <c r="BT115" s="1016"/>
      <c r="BU115" s="1016"/>
      <c r="BV115" s="1016">
        <v>27056</v>
      </c>
      <c r="BW115" s="1016"/>
      <c r="BX115" s="1016"/>
      <c r="BY115" s="1016"/>
      <c r="BZ115" s="1016"/>
      <c r="CA115" s="1016">
        <v>26316</v>
      </c>
      <c r="CB115" s="1016"/>
      <c r="CC115" s="1016"/>
      <c r="CD115" s="1016"/>
      <c r="CE115" s="1016"/>
      <c r="CF115" s="1010">
        <v>0.2</v>
      </c>
      <c r="CG115" s="1011"/>
      <c r="CH115" s="1011"/>
      <c r="CI115" s="1011"/>
      <c r="CJ115" s="1011"/>
      <c r="CK115" s="1041"/>
      <c r="CL115" s="1042"/>
      <c r="CM115" s="1045" t="s">
        <v>465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452</v>
      </c>
      <c r="DH115" s="1055"/>
      <c r="DI115" s="1055"/>
      <c r="DJ115" s="1055"/>
      <c r="DK115" s="1056"/>
      <c r="DL115" s="1057" t="s">
        <v>448</v>
      </c>
      <c r="DM115" s="1055"/>
      <c r="DN115" s="1055"/>
      <c r="DO115" s="1055"/>
      <c r="DP115" s="1056"/>
      <c r="DQ115" s="1057" t="s">
        <v>452</v>
      </c>
      <c r="DR115" s="1055"/>
      <c r="DS115" s="1055"/>
      <c r="DT115" s="1055"/>
      <c r="DU115" s="1056"/>
      <c r="DV115" s="1058" t="s">
        <v>448</v>
      </c>
      <c r="DW115" s="1059"/>
      <c r="DX115" s="1059"/>
      <c r="DY115" s="1059"/>
      <c r="DZ115" s="1060"/>
    </row>
    <row r="116" spans="1:130" s="248" customFormat="1" ht="26.25" customHeight="1" x14ac:dyDescent="0.15">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295</v>
      </c>
      <c r="AB116" s="1055"/>
      <c r="AC116" s="1055"/>
      <c r="AD116" s="1055"/>
      <c r="AE116" s="1056"/>
      <c r="AF116" s="1057">
        <v>155</v>
      </c>
      <c r="AG116" s="1055"/>
      <c r="AH116" s="1055"/>
      <c r="AI116" s="1055"/>
      <c r="AJ116" s="1056"/>
      <c r="AK116" s="1057">
        <v>331</v>
      </c>
      <c r="AL116" s="1055"/>
      <c r="AM116" s="1055"/>
      <c r="AN116" s="1055"/>
      <c r="AO116" s="1056"/>
      <c r="AP116" s="1058">
        <v>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397</v>
      </c>
      <c r="BR116" s="1016"/>
      <c r="BS116" s="1016"/>
      <c r="BT116" s="1016"/>
      <c r="BU116" s="1016"/>
      <c r="BV116" s="1016" t="s">
        <v>448</v>
      </c>
      <c r="BW116" s="1016"/>
      <c r="BX116" s="1016"/>
      <c r="BY116" s="1016"/>
      <c r="BZ116" s="1016"/>
      <c r="CA116" s="1016" t="s">
        <v>452</v>
      </c>
      <c r="CB116" s="1016"/>
      <c r="CC116" s="1016"/>
      <c r="CD116" s="1016"/>
      <c r="CE116" s="1016"/>
      <c r="CF116" s="1010" t="s">
        <v>448</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448</v>
      </c>
      <c r="DH116" s="1055"/>
      <c r="DI116" s="1055"/>
      <c r="DJ116" s="1055"/>
      <c r="DK116" s="1056"/>
      <c r="DL116" s="1057" t="s">
        <v>397</v>
      </c>
      <c r="DM116" s="1055"/>
      <c r="DN116" s="1055"/>
      <c r="DO116" s="1055"/>
      <c r="DP116" s="1056"/>
      <c r="DQ116" s="1057" t="s">
        <v>397</v>
      </c>
      <c r="DR116" s="1055"/>
      <c r="DS116" s="1055"/>
      <c r="DT116" s="1055"/>
      <c r="DU116" s="1056"/>
      <c r="DV116" s="1058" t="s">
        <v>448</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3551159</v>
      </c>
      <c r="AB117" s="1073"/>
      <c r="AC117" s="1073"/>
      <c r="AD117" s="1073"/>
      <c r="AE117" s="1074"/>
      <c r="AF117" s="1075">
        <v>3420148</v>
      </c>
      <c r="AG117" s="1073"/>
      <c r="AH117" s="1073"/>
      <c r="AI117" s="1073"/>
      <c r="AJ117" s="1074"/>
      <c r="AK117" s="1075">
        <v>3254207</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448</v>
      </c>
      <c r="BW117" s="1016"/>
      <c r="BX117" s="1016"/>
      <c r="BY117" s="1016"/>
      <c r="BZ117" s="1016"/>
      <c r="CA117" s="1016" t="s">
        <v>448</v>
      </c>
      <c r="CB117" s="1016"/>
      <c r="CC117" s="1016"/>
      <c r="CD117" s="1016"/>
      <c r="CE117" s="1016"/>
      <c r="CF117" s="1010" t="s">
        <v>448</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448</v>
      </c>
      <c r="DM117" s="1055"/>
      <c r="DN117" s="1055"/>
      <c r="DO117" s="1055"/>
      <c r="DP117" s="1056"/>
      <c r="DQ117" s="1057" t="s">
        <v>448</v>
      </c>
      <c r="DR117" s="1055"/>
      <c r="DS117" s="1055"/>
      <c r="DT117" s="1055"/>
      <c r="DU117" s="1056"/>
      <c r="DV117" s="1058" t="s">
        <v>448</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311</v>
      </c>
      <c r="AL118" s="981"/>
      <c r="AM118" s="981"/>
      <c r="AN118" s="981"/>
      <c r="AO118" s="982"/>
      <c r="AP118" s="1067" t="s">
        <v>441</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473</v>
      </c>
      <c r="BR118" s="1094"/>
      <c r="BS118" s="1094"/>
      <c r="BT118" s="1094"/>
      <c r="BU118" s="1094"/>
      <c r="BV118" s="1094" t="s">
        <v>176</v>
      </c>
      <c r="BW118" s="1094"/>
      <c r="BX118" s="1094"/>
      <c r="BY118" s="1094"/>
      <c r="BZ118" s="1094"/>
      <c r="CA118" s="1094" t="s">
        <v>474</v>
      </c>
      <c r="CB118" s="1094"/>
      <c r="CC118" s="1094"/>
      <c r="CD118" s="1094"/>
      <c r="CE118" s="1094"/>
      <c r="CF118" s="1010" t="s">
        <v>475</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477</v>
      </c>
      <c r="DH118" s="1055"/>
      <c r="DI118" s="1055"/>
      <c r="DJ118" s="1055"/>
      <c r="DK118" s="1056"/>
      <c r="DL118" s="1057" t="s">
        <v>473</v>
      </c>
      <c r="DM118" s="1055"/>
      <c r="DN118" s="1055"/>
      <c r="DO118" s="1055"/>
      <c r="DP118" s="1056"/>
      <c r="DQ118" s="1057" t="s">
        <v>473</v>
      </c>
      <c r="DR118" s="1055"/>
      <c r="DS118" s="1055"/>
      <c r="DT118" s="1055"/>
      <c r="DU118" s="1056"/>
      <c r="DV118" s="1058" t="s">
        <v>478</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474</v>
      </c>
      <c r="AB119" s="988"/>
      <c r="AC119" s="988"/>
      <c r="AD119" s="988"/>
      <c r="AE119" s="989"/>
      <c r="AF119" s="990" t="s">
        <v>474</v>
      </c>
      <c r="AG119" s="988"/>
      <c r="AH119" s="988"/>
      <c r="AI119" s="988"/>
      <c r="AJ119" s="989"/>
      <c r="AK119" s="990" t="s">
        <v>176</v>
      </c>
      <c r="AL119" s="988"/>
      <c r="AM119" s="988"/>
      <c r="AN119" s="988"/>
      <c r="AO119" s="989"/>
      <c r="AP119" s="991" t="s">
        <v>477</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479</v>
      </c>
      <c r="BP119" s="1102"/>
      <c r="BQ119" s="1093">
        <v>36816319</v>
      </c>
      <c r="BR119" s="1094"/>
      <c r="BS119" s="1094"/>
      <c r="BT119" s="1094"/>
      <c r="BU119" s="1094"/>
      <c r="BV119" s="1094">
        <v>35857594</v>
      </c>
      <c r="BW119" s="1094"/>
      <c r="BX119" s="1094"/>
      <c r="BY119" s="1094"/>
      <c r="BZ119" s="1094"/>
      <c r="CA119" s="1094">
        <v>35390135</v>
      </c>
      <c r="CB119" s="1094"/>
      <c r="CC119" s="1094"/>
      <c r="CD119" s="1094"/>
      <c r="CE119" s="1094"/>
      <c r="CF119" s="1095"/>
      <c r="CG119" s="1096"/>
      <c r="CH119" s="1096"/>
      <c r="CI119" s="1096"/>
      <c r="CJ119" s="1097"/>
      <c r="CK119" s="1043"/>
      <c r="CL119" s="1044"/>
      <c r="CM119" s="1098" t="s">
        <v>480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469182</v>
      </c>
      <c r="DH119" s="1080"/>
      <c r="DI119" s="1080"/>
      <c r="DJ119" s="1080"/>
      <c r="DK119" s="1081"/>
      <c r="DL119" s="1079">
        <v>406788</v>
      </c>
      <c r="DM119" s="1080"/>
      <c r="DN119" s="1080"/>
      <c r="DO119" s="1080"/>
      <c r="DP119" s="1081"/>
      <c r="DQ119" s="1079">
        <v>344394</v>
      </c>
      <c r="DR119" s="1080"/>
      <c r="DS119" s="1080"/>
      <c r="DT119" s="1080"/>
      <c r="DU119" s="1081"/>
      <c r="DV119" s="1082">
        <v>3.2</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397</v>
      </c>
      <c r="AB120" s="1055"/>
      <c r="AC120" s="1055"/>
      <c r="AD120" s="1055"/>
      <c r="AE120" s="1056"/>
      <c r="AF120" s="1057" t="s">
        <v>473</v>
      </c>
      <c r="AG120" s="1055"/>
      <c r="AH120" s="1055"/>
      <c r="AI120" s="1055"/>
      <c r="AJ120" s="1056"/>
      <c r="AK120" s="1057" t="s">
        <v>397</v>
      </c>
      <c r="AL120" s="1055"/>
      <c r="AM120" s="1055"/>
      <c r="AN120" s="1055"/>
      <c r="AO120" s="1056"/>
      <c r="AP120" s="1058" t="s">
        <v>481</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17679839</v>
      </c>
      <c r="BR120" s="1023"/>
      <c r="BS120" s="1023"/>
      <c r="BT120" s="1023"/>
      <c r="BU120" s="1023"/>
      <c r="BV120" s="1023">
        <v>19124482</v>
      </c>
      <c r="BW120" s="1023"/>
      <c r="BX120" s="1023"/>
      <c r="BY120" s="1023"/>
      <c r="BZ120" s="1023"/>
      <c r="CA120" s="1023">
        <v>20818415</v>
      </c>
      <c r="CB120" s="1023"/>
      <c r="CC120" s="1023"/>
      <c r="CD120" s="1023"/>
      <c r="CE120" s="1023"/>
      <c r="CF120" s="1037">
        <v>196.3</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t="s">
        <v>474</v>
      </c>
      <c r="DH120" s="1023"/>
      <c r="DI120" s="1023"/>
      <c r="DJ120" s="1023"/>
      <c r="DK120" s="1023"/>
      <c r="DL120" s="1023" t="s">
        <v>475</v>
      </c>
      <c r="DM120" s="1023"/>
      <c r="DN120" s="1023"/>
      <c r="DO120" s="1023"/>
      <c r="DP120" s="1023"/>
      <c r="DQ120" s="1023">
        <v>791700</v>
      </c>
      <c r="DR120" s="1023"/>
      <c r="DS120" s="1023"/>
      <c r="DT120" s="1023"/>
      <c r="DU120" s="1023"/>
      <c r="DV120" s="1024">
        <v>7.5</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474</v>
      </c>
      <c r="AB121" s="1055"/>
      <c r="AC121" s="1055"/>
      <c r="AD121" s="1055"/>
      <c r="AE121" s="1056"/>
      <c r="AF121" s="1057" t="s">
        <v>474</v>
      </c>
      <c r="AG121" s="1055"/>
      <c r="AH121" s="1055"/>
      <c r="AI121" s="1055"/>
      <c r="AJ121" s="1056"/>
      <c r="AK121" s="1057" t="s">
        <v>397</v>
      </c>
      <c r="AL121" s="1055"/>
      <c r="AM121" s="1055"/>
      <c r="AN121" s="1055"/>
      <c r="AO121" s="1056"/>
      <c r="AP121" s="1058" t="s">
        <v>475</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1190791</v>
      </c>
      <c r="BR121" s="1016"/>
      <c r="BS121" s="1016"/>
      <c r="BT121" s="1016"/>
      <c r="BU121" s="1016"/>
      <c r="BV121" s="1016">
        <v>1048543</v>
      </c>
      <c r="BW121" s="1016"/>
      <c r="BX121" s="1016"/>
      <c r="BY121" s="1016"/>
      <c r="BZ121" s="1016"/>
      <c r="CA121" s="1016">
        <v>921011</v>
      </c>
      <c r="CB121" s="1016"/>
      <c r="CC121" s="1016"/>
      <c r="CD121" s="1016"/>
      <c r="CE121" s="1016"/>
      <c r="CF121" s="1010">
        <v>8.6999999999999993</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523938</v>
      </c>
      <c r="DH121" s="1016"/>
      <c r="DI121" s="1016"/>
      <c r="DJ121" s="1016"/>
      <c r="DK121" s="1016"/>
      <c r="DL121" s="1016">
        <v>492824</v>
      </c>
      <c r="DM121" s="1016"/>
      <c r="DN121" s="1016"/>
      <c r="DO121" s="1016"/>
      <c r="DP121" s="1016"/>
      <c r="DQ121" s="1016">
        <v>459603</v>
      </c>
      <c r="DR121" s="1016"/>
      <c r="DS121" s="1016"/>
      <c r="DT121" s="1016"/>
      <c r="DU121" s="1016"/>
      <c r="DV121" s="1017">
        <v>4.3</v>
      </c>
      <c r="DW121" s="1017"/>
      <c r="DX121" s="1017"/>
      <c r="DY121" s="1017"/>
      <c r="DZ121" s="1018"/>
    </row>
    <row r="122" spans="1:130" s="248" customFormat="1" ht="26.25" customHeight="1" x14ac:dyDescent="0.15">
      <c r="A122" s="1155"/>
      <c r="B122" s="1042"/>
      <c r="C122" s="1012" t="s">
        <v>462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489</v>
      </c>
      <c r="AB122" s="1055"/>
      <c r="AC122" s="1055"/>
      <c r="AD122" s="1055"/>
      <c r="AE122" s="1056"/>
      <c r="AF122" s="1057" t="s">
        <v>490</v>
      </c>
      <c r="AG122" s="1055"/>
      <c r="AH122" s="1055"/>
      <c r="AI122" s="1055"/>
      <c r="AJ122" s="1056"/>
      <c r="AK122" s="1057" t="s">
        <v>474</v>
      </c>
      <c r="AL122" s="1055"/>
      <c r="AM122" s="1055"/>
      <c r="AN122" s="1055"/>
      <c r="AO122" s="1056"/>
      <c r="AP122" s="1058" t="s">
        <v>478</v>
      </c>
      <c r="AQ122" s="1059"/>
      <c r="AR122" s="1059"/>
      <c r="AS122" s="1059"/>
      <c r="AT122" s="1060"/>
      <c r="AU122" s="1088"/>
      <c r="AV122" s="1089"/>
      <c r="AW122" s="1089"/>
      <c r="AX122" s="1089"/>
      <c r="AY122" s="1090"/>
      <c r="AZ122" s="1070" t="s">
        <v>491</v>
      </c>
      <c r="BA122" s="1061"/>
      <c r="BB122" s="1061"/>
      <c r="BC122" s="1061"/>
      <c r="BD122" s="1061"/>
      <c r="BE122" s="1061"/>
      <c r="BF122" s="1061"/>
      <c r="BG122" s="1061"/>
      <c r="BH122" s="1061"/>
      <c r="BI122" s="1061"/>
      <c r="BJ122" s="1061"/>
      <c r="BK122" s="1061"/>
      <c r="BL122" s="1061"/>
      <c r="BM122" s="1061"/>
      <c r="BN122" s="1061"/>
      <c r="BO122" s="1061"/>
      <c r="BP122" s="1062"/>
      <c r="BQ122" s="1093">
        <v>25113043</v>
      </c>
      <c r="BR122" s="1094"/>
      <c r="BS122" s="1094"/>
      <c r="BT122" s="1094"/>
      <c r="BU122" s="1094"/>
      <c r="BV122" s="1094">
        <v>24843702</v>
      </c>
      <c r="BW122" s="1094"/>
      <c r="BX122" s="1094"/>
      <c r="BY122" s="1094"/>
      <c r="BZ122" s="1094"/>
      <c r="CA122" s="1094">
        <v>25946347</v>
      </c>
      <c r="CB122" s="1094"/>
      <c r="CC122" s="1094"/>
      <c r="CD122" s="1094"/>
      <c r="CE122" s="1094"/>
      <c r="CF122" s="1114">
        <v>244.6</v>
      </c>
      <c r="CG122" s="1115"/>
      <c r="CH122" s="1115"/>
      <c r="CI122" s="1115"/>
      <c r="CJ122" s="1115"/>
      <c r="CK122" s="1106"/>
      <c r="CL122" s="1107"/>
      <c r="CM122" s="1107"/>
      <c r="CN122" s="1107"/>
      <c r="CO122" s="1108"/>
      <c r="CP122" s="1116" t="s">
        <v>492</v>
      </c>
      <c r="CQ122" s="1117"/>
      <c r="CR122" s="1117"/>
      <c r="CS122" s="1117"/>
      <c r="CT122" s="1117"/>
      <c r="CU122" s="1117"/>
      <c r="CV122" s="1117"/>
      <c r="CW122" s="1117"/>
      <c r="CX122" s="1117"/>
      <c r="CY122" s="1117"/>
      <c r="CZ122" s="1117"/>
      <c r="DA122" s="1117"/>
      <c r="DB122" s="1117"/>
      <c r="DC122" s="1117"/>
      <c r="DD122" s="1117"/>
      <c r="DE122" s="1117"/>
      <c r="DF122" s="1118"/>
      <c r="DG122" s="1015">
        <v>1790</v>
      </c>
      <c r="DH122" s="1016"/>
      <c r="DI122" s="1016"/>
      <c r="DJ122" s="1016"/>
      <c r="DK122" s="1016"/>
      <c r="DL122" s="1016">
        <v>1710</v>
      </c>
      <c r="DM122" s="1016"/>
      <c r="DN122" s="1016"/>
      <c r="DO122" s="1016"/>
      <c r="DP122" s="1016"/>
      <c r="DQ122" s="1016">
        <v>287574</v>
      </c>
      <c r="DR122" s="1016"/>
      <c r="DS122" s="1016"/>
      <c r="DT122" s="1016"/>
      <c r="DU122" s="1016"/>
      <c r="DV122" s="1017">
        <v>2.7</v>
      </c>
      <c r="DW122" s="1017"/>
      <c r="DX122" s="1017"/>
      <c r="DY122" s="1017"/>
      <c r="DZ122" s="1018"/>
    </row>
    <row r="123" spans="1:130" s="248" customFormat="1" ht="26.25" customHeight="1" x14ac:dyDescent="0.15">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474</v>
      </c>
      <c r="AB123" s="1055"/>
      <c r="AC123" s="1055"/>
      <c r="AD123" s="1055"/>
      <c r="AE123" s="1056"/>
      <c r="AF123" s="1057" t="s">
        <v>176</v>
      </c>
      <c r="AG123" s="1055"/>
      <c r="AH123" s="1055"/>
      <c r="AI123" s="1055"/>
      <c r="AJ123" s="1056"/>
      <c r="AK123" s="1057" t="s">
        <v>176</v>
      </c>
      <c r="AL123" s="1055"/>
      <c r="AM123" s="1055"/>
      <c r="AN123" s="1055"/>
      <c r="AO123" s="1056"/>
      <c r="AP123" s="1058" t="s">
        <v>489</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493</v>
      </c>
      <c r="BP123" s="1102"/>
      <c r="BQ123" s="1161">
        <v>43983673</v>
      </c>
      <c r="BR123" s="1162"/>
      <c r="BS123" s="1162"/>
      <c r="BT123" s="1162"/>
      <c r="BU123" s="1162"/>
      <c r="BV123" s="1162">
        <v>45016727</v>
      </c>
      <c r="BW123" s="1162"/>
      <c r="BX123" s="1162"/>
      <c r="BY123" s="1162"/>
      <c r="BZ123" s="1162"/>
      <c r="CA123" s="1162">
        <v>47685773</v>
      </c>
      <c r="CB123" s="1162"/>
      <c r="CC123" s="1162"/>
      <c r="CD123" s="1162"/>
      <c r="CE123" s="1162"/>
      <c r="CF123" s="1095"/>
      <c r="CG123" s="1096"/>
      <c r="CH123" s="1096"/>
      <c r="CI123" s="1096"/>
      <c r="CJ123" s="1097"/>
      <c r="CK123" s="1106"/>
      <c r="CL123" s="1107"/>
      <c r="CM123" s="1107"/>
      <c r="CN123" s="1107"/>
      <c r="CO123" s="1108"/>
      <c r="CP123" s="1116" t="s">
        <v>494</v>
      </c>
      <c r="CQ123" s="1117"/>
      <c r="CR123" s="1117"/>
      <c r="CS123" s="1117"/>
      <c r="CT123" s="1117"/>
      <c r="CU123" s="1117"/>
      <c r="CV123" s="1117"/>
      <c r="CW123" s="1117"/>
      <c r="CX123" s="1117"/>
      <c r="CY123" s="1117"/>
      <c r="CZ123" s="1117"/>
      <c r="DA123" s="1117"/>
      <c r="DB123" s="1117"/>
      <c r="DC123" s="1117"/>
      <c r="DD123" s="1117"/>
      <c r="DE123" s="1117"/>
      <c r="DF123" s="1118"/>
      <c r="DG123" s="1054">
        <v>184498</v>
      </c>
      <c r="DH123" s="1055"/>
      <c r="DI123" s="1055"/>
      <c r="DJ123" s="1055"/>
      <c r="DK123" s="1056"/>
      <c r="DL123" s="1057">
        <v>161859</v>
      </c>
      <c r="DM123" s="1055"/>
      <c r="DN123" s="1055"/>
      <c r="DO123" s="1055"/>
      <c r="DP123" s="1056"/>
      <c r="DQ123" s="1057">
        <v>146558</v>
      </c>
      <c r="DR123" s="1055"/>
      <c r="DS123" s="1055"/>
      <c r="DT123" s="1055"/>
      <c r="DU123" s="1056"/>
      <c r="DV123" s="1058">
        <v>1.4</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474</v>
      </c>
      <c r="AB124" s="1055"/>
      <c r="AC124" s="1055"/>
      <c r="AD124" s="1055"/>
      <c r="AE124" s="1056"/>
      <c r="AF124" s="1057" t="s">
        <v>176</v>
      </c>
      <c r="AG124" s="1055"/>
      <c r="AH124" s="1055"/>
      <c r="AI124" s="1055"/>
      <c r="AJ124" s="1056"/>
      <c r="AK124" s="1057" t="s">
        <v>489</v>
      </c>
      <c r="AL124" s="1055"/>
      <c r="AM124" s="1055"/>
      <c r="AN124" s="1055"/>
      <c r="AO124" s="1056"/>
      <c r="AP124" s="1058" t="s">
        <v>475</v>
      </c>
      <c r="AQ124" s="1059"/>
      <c r="AR124" s="1059"/>
      <c r="AS124" s="1059"/>
      <c r="AT124" s="1060"/>
      <c r="AU124" s="1157" t="s">
        <v>495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477</v>
      </c>
      <c r="BR124" s="1124"/>
      <c r="BS124" s="1124"/>
      <c r="BT124" s="1124"/>
      <c r="BU124" s="1124"/>
      <c r="BV124" s="1124" t="s">
        <v>473</v>
      </c>
      <c r="BW124" s="1124"/>
      <c r="BX124" s="1124"/>
      <c r="BY124" s="1124"/>
      <c r="BZ124" s="1124"/>
      <c r="CA124" s="1124" t="s">
        <v>473</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v>1076336</v>
      </c>
      <c r="DH124" s="1080"/>
      <c r="DI124" s="1080"/>
      <c r="DJ124" s="1080"/>
      <c r="DK124" s="1081"/>
      <c r="DL124" s="1079">
        <v>1213262</v>
      </c>
      <c r="DM124" s="1080"/>
      <c r="DN124" s="1080"/>
      <c r="DO124" s="1080"/>
      <c r="DP124" s="1081"/>
      <c r="DQ124" s="1079">
        <v>14490</v>
      </c>
      <c r="DR124" s="1080"/>
      <c r="DS124" s="1080"/>
      <c r="DT124" s="1080"/>
      <c r="DU124" s="1081"/>
      <c r="DV124" s="1082">
        <v>0.1</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397</v>
      </c>
      <c r="AB125" s="1055"/>
      <c r="AC125" s="1055"/>
      <c r="AD125" s="1055"/>
      <c r="AE125" s="1056"/>
      <c r="AF125" s="1057" t="s">
        <v>489</v>
      </c>
      <c r="AG125" s="1055"/>
      <c r="AH125" s="1055"/>
      <c r="AI125" s="1055"/>
      <c r="AJ125" s="1056"/>
      <c r="AK125" s="1057" t="s">
        <v>489</v>
      </c>
      <c r="AL125" s="1055"/>
      <c r="AM125" s="1055"/>
      <c r="AN125" s="1055"/>
      <c r="AO125" s="1056"/>
      <c r="AP125" s="1058" t="s">
        <v>478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497</v>
      </c>
      <c r="CL125" s="1104"/>
      <c r="CM125" s="1104"/>
      <c r="CN125" s="1104"/>
      <c r="CO125" s="1105"/>
      <c r="CP125" s="1036" t="s">
        <v>498</v>
      </c>
      <c r="CQ125" s="985"/>
      <c r="CR125" s="985"/>
      <c r="CS125" s="985"/>
      <c r="CT125" s="985"/>
      <c r="CU125" s="985"/>
      <c r="CV125" s="985"/>
      <c r="CW125" s="985"/>
      <c r="CX125" s="985"/>
      <c r="CY125" s="985"/>
      <c r="CZ125" s="985"/>
      <c r="DA125" s="985"/>
      <c r="DB125" s="985"/>
      <c r="DC125" s="985"/>
      <c r="DD125" s="985"/>
      <c r="DE125" s="985"/>
      <c r="DF125" s="986"/>
      <c r="DG125" s="1022" t="s">
        <v>481</v>
      </c>
      <c r="DH125" s="1023"/>
      <c r="DI125" s="1023"/>
      <c r="DJ125" s="1023"/>
      <c r="DK125" s="1023"/>
      <c r="DL125" s="1023" t="s">
        <v>397</v>
      </c>
      <c r="DM125" s="1023"/>
      <c r="DN125" s="1023"/>
      <c r="DO125" s="1023"/>
      <c r="DP125" s="1023"/>
      <c r="DQ125" s="1023" t="s">
        <v>489</v>
      </c>
      <c r="DR125" s="1023"/>
      <c r="DS125" s="1023"/>
      <c r="DT125" s="1023"/>
      <c r="DU125" s="1023"/>
      <c r="DV125" s="1024" t="s">
        <v>397</v>
      </c>
      <c r="DW125" s="1024"/>
      <c r="DX125" s="1024"/>
      <c r="DY125" s="1024"/>
      <c r="DZ125" s="1025"/>
    </row>
    <row r="126" spans="1:130" s="248" customFormat="1" ht="26.25" customHeight="1" thickBot="1" x14ac:dyDescent="0.2">
      <c r="A126" s="1155"/>
      <c r="B126" s="1042"/>
      <c r="C126" s="1012" t="s">
        <v>480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397</v>
      </c>
      <c r="AB126" s="1055"/>
      <c r="AC126" s="1055"/>
      <c r="AD126" s="1055"/>
      <c r="AE126" s="1056"/>
      <c r="AF126" s="1057" t="s">
        <v>481</v>
      </c>
      <c r="AG126" s="1055"/>
      <c r="AH126" s="1055"/>
      <c r="AI126" s="1055"/>
      <c r="AJ126" s="1056"/>
      <c r="AK126" s="1057" t="s">
        <v>499</v>
      </c>
      <c r="AL126" s="1055"/>
      <c r="AM126" s="1055"/>
      <c r="AN126" s="1055"/>
      <c r="AO126" s="1056"/>
      <c r="AP126" s="1058" t="s">
        <v>478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500</v>
      </c>
      <c r="CQ126" s="1046"/>
      <c r="CR126" s="1046"/>
      <c r="CS126" s="1046"/>
      <c r="CT126" s="1046"/>
      <c r="CU126" s="1046"/>
      <c r="CV126" s="1046"/>
      <c r="CW126" s="1046"/>
      <c r="CX126" s="1046"/>
      <c r="CY126" s="1046"/>
      <c r="CZ126" s="1046"/>
      <c r="DA126" s="1046"/>
      <c r="DB126" s="1046"/>
      <c r="DC126" s="1046"/>
      <c r="DD126" s="1046"/>
      <c r="DE126" s="1046"/>
      <c r="DF126" s="1047"/>
      <c r="DG126" s="1015" t="s">
        <v>474</v>
      </c>
      <c r="DH126" s="1016"/>
      <c r="DI126" s="1016"/>
      <c r="DJ126" s="1016"/>
      <c r="DK126" s="1016"/>
      <c r="DL126" s="1016" t="s">
        <v>473</v>
      </c>
      <c r="DM126" s="1016"/>
      <c r="DN126" s="1016"/>
      <c r="DO126" s="1016"/>
      <c r="DP126" s="1016"/>
      <c r="DQ126" s="1016" t="s">
        <v>397</v>
      </c>
      <c r="DR126" s="1016"/>
      <c r="DS126" s="1016"/>
      <c r="DT126" s="1016"/>
      <c r="DU126" s="1016"/>
      <c r="DV126" s="1017" t="s">
        <v>176</v>
      </c>
      <c r="DW126" s="1017"/>
      <c r="DX126" s="1017"/>
      <c r="DY126" s="1017"/>
      <c r="DZ126" s="1018"/>
    </row>
    <row r="127" spans="1:130" s="248" customFormat="1" ht="26.25" customHeight="1" x14ac:dyDescent="0.15">
      <c r="A127" s="1156"/>
      <c r="B127" s="1044"/>
      <c r="C127" s="1098" t="s">
        <v>501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33131</v>
      </c>
      <c r="AB127" s="1055"/>
      <c r="AC127" s="1055"/>
      <c r="AD127" s="1055"/>
      <c r="AE127" s="1056"/>
      <c r="AF127" s="1057">
        <v>33131</v>
      </c>
      <c r="AG127" s="1055"/>
      <c r="AH127" s="1055"/>
      <c r="AI127" s="1055"/>
      <c r="AJ127" s="1056"/>
      <c r="AK127" s="1057">
        <v>33131</v>
      </c>
      <c r="AL127" s="1055"/>
      <c r="AM127" s="1055"/>
      <c r="AN127" s="1055"/>
      <c r="AO127" s="1056"/>
      <c r="AP127" s="1058">
        <v>0.3</v>
      </c>
      <c r="AQ127" s="1059"/>
      <c r="AR127" s="1059"/>
      <c r="AS127" s="1059"/>
      <c r="AT127" s="1060"/>
      <c r="AU127" s="284"/>
      <c r="AV127" s="284"/>
      <c r="AW127" s="284"/>
      <c r="AX127" s="1128" t="s">
        <v>502</v>
      </c>
      <c r="AY127" s="1129"/>
      <c r="AZ127" s="1129"/>
      <c r="BA127" s="1129"/>
      <c r="BB127" s="1129"/>
      <c r="BC127" s="1129"/>
      <c r="BD127" s="1129"/>
      <c r="BE127" s="1130"/>
      <c r="BF127" s="1131" t="s">
        <v>503</v>
      </c>
      <c r="BG127" s="1129"/>
      <c r="BH127" s="1129"/>
      <c r="BI127" s="1129"/>
      <c r="BJ127" s="1129"/>
      <c r="BK127" s="1129"/>
      <c r="BL127" s="1130"/>
      <c r="BM127" s="1131" t="s">
        <v>504</v>
      </c>
      <c r="BN127" s="1129"/>
      <c r="BO127" s="1129"/>
      <c r="BP127" s="1129"/>
      <c r="BQ127" s="1129"/>
      <c r="BR127" s="1129"/>
      <c r="BS127" s="1130"/>
      <c r="BT127" s="1131" t="s">
        <v>505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506</v>
      </c>
      <c r="CQ127" s="1046"/>
      <c r="CR127" s="1046"/>
      <c r="CS127" s="1046"/>
      <c r="CT127" s="1046"/>
      <c r="CU127" s="1046"/>
      <c r="CV127" s="1046"/>
      <c r="CW127" s="1046"/>
      <c r="CX127" s="1046"/>
      <c r="CY127" s="1046"/>
      <c r="CZ127" s="1046"/>
      <c r="DA127" s="1046"/>
      <c r="DB127" s="1046"/>
      <c r="DC127" s="1046"/>
      <c r="DD127" s="1046"/>
      <c r="DE127" s="1046"/>
      <c r="DF127" s="1047"/>
      <c r="DG127" s="1015" t="s">
        <v>474</v>
      </c>
      <c r="DH127" s="1016"/>
      <c r="DI127" s="1016"/>
      <c r="DJ127" s="1016"/>
      <c r="DK127" s="1016"/>
      <c r="DL127" s="1016" t="s">
        <v>397</v>
      </c>
      <c r="DM127" s="1016"/>
      <c r="DN127" s="1016"/>
      <c r="DO127" s="1016"/>
      <c r="DP127" s="1016"/>
      <c r="DQ127" s="1016" t="s">
        <v>474</v>
      </c>
      <c r="DR127" s="1016"/>
      <c r="DS127" s="1016"/>
      <c r="DT127" s="1016"/>
      <c r="DU127" s="1016"/>
      <c r="DV127" s="1017" t="s">
        <v>489</v>
      </c>
      <c r="DW127" s="1017"/>
      <c r="DX127" s="1017"/>
      <c r="DY127" s="1017"/>
      <c r="DZ127" s="1018"/>
    </row>
    <row r="128" spans="1:130" s="248" customFormat="1" ht="26.25" customHeight="1" thickBot="1" x14ac:dyDescent="0.2">
      <c r="A128" s="1139" t="s">
        <v>507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508</v>
      </c>
      <c r="X128" s="1141"/>
      <c r="Y128" s="1141"/>
      <c r="Z128" s="1142"/>
      <c r="AA128" s="1143">
        <v>119655</v>
      </c>
      <c r="AB128" s="1144"/>
      <c r="AC128" s="1144"/>
      <c r="AD128" s="1144"/>
      <c r="AE128" s="1145"/>
      <c r="AF128" s="1146">
        <v>122430</v>
      </c>
      <c r="AG128" s="1144"/>
      <c r="AH128" s="1144"/>
      <c r="AI128" s="1144"/>
      <c r="AJ128" s="1145"/>
      <c r="AK128" s="1146">
        <v>117627</v>
      </c>
      <c r="AL128" s="1144"/>
      <c r="AM128" s="1144"/>
      <c r="AN128" s="1144"/>
      <c r="AO128" s="1145"/>
      <c r="AP128" s="1147"/>
      <c r="AQ128" s="1148"/>
      <c r="AR128" s="1148"/>
      <c r="AS128" s="1148"/>
      <c r="AT128" s="1149"/>
      <c r="AU128" s="284"/>
      <c r="AV128" s="284"/>
      <c r="AW128" s="284"/>
      <c r="AX128" s="984" t="s">
        <v>509</v>
      </c>
      <c r="AY128" s="985"/>
      <c r="AZ128" s="985"/>
      <c r="BA128" s="985"/>
      <c r="BB128" s="985"/>
      <c r="BC128" s="985"/>
      <c r="BD128" s="985"/>
      <c r="BE128" s="986"/>
      <c r="BF128" s="1150" t="s">
        <v>490</v>
      </c>
      <c r="BG128" s="1151"/>
      <c r="BH128" s="1151"/>
      <c r="BI128" s="1151"/>
      <c r="BJ128" s="1151"/>
      <c r="BK128" s="1151"/>
      <c r="BL128" s="1152"/>
      <c r="BM128" s="1150">
        <v>12.95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510</v>
      </c>
      <c r="CQ128" s="1133"/>
      <c r="CR128" s="1133"/>
      <c r="CS128" s="1133"/>
      <c r="CT128" s="1133"/>
      <c r="CU128" s="1133"/>
      <c r="CV128" s="1133"/>
      <c r="CW128" s="1133"/>
      <c r="CX128" s="1133"/>
      <c r="CY128" s="1133"/>
      <c r="CZ128" s="1133"/>
      <c r="DA128" s="1133"/>
      <c r="DB128" s="1133"/>
      <c r="DC128" s="1133"/>
      <c r="DD128" s="1133"/>
      <c r="DE128" s="1133"/>
      <c r="DF128" s="1134"/>
      <c r="DG128" s="1135">
        <v>11389</v>
      </c>
      <c r="DH128" s="1136"/>
      <c r="DI128" s="1136"/>
      <c r="DJ128" s="1136"/>
      <c r="DK128" s="1136"/>
      <c r="DL128" s="1136">
        <v>27056</v>
      </c>
      <c r="DM128" s="1136"/>
      <c r="DN128" s="1136"/>
      <c r="DO128" s="1136"/>
      <c r="DP128" s="1136"/>
      <c r="DQ128" s="1136">
        <v>26316</v>
      </c>
      <c r="DR128" s="1136"/>
      <c r="DS128" s="1136"/>
      <c r="DT128" s="1136"/>
      <c r="DU128" s="1136"/>
      <c r="DV128" s="1137">
        <v>0.2</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13215643</v>
      </c>
      <c r="AB129" s="1055"/>
      <c r="AC129" s="1055"/>
      <c r="AD129" s="1055"/>
      <c r="AE129" s="1056"/>
      <c r="AF129" s="1057">
        <v>12997017</v>
      </c>
      <c r="AG129" s="1055"/>
      <c r="AH129" s="1055"/>
      <c r="AI129" s="1055"/>
      <c r="AJ129" s="1056"/>
      <c r="AK129" s="1057">
        <v>12960407</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513</v>
      </c>
      <c r="BG129" s="1165"/>
      <c r="BH129" s="1165"/>
      <c r="BI129" s="1165"/>
      <c r="BJ129" s="1165"/>
      <c r="BK129" s="1165"/>
      <c r="BL129" s="1166"/>
      <c r="BM129" s="1164">
        <v>17.95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515</v>
      </c>
      <c r="X130" s="1170"/>
      <c r="Y130" s="1170"/>
      <c r="Z130" s="1171"/>
      <c r="AA130" s="1054">
        <v>2557850</v>
      </c>
      <c r="AB130" s="1055"/>
      <c r="AC130" s="1055"/>
      <c r="AD130" s="1055"/>
      <c r="AE130" s="1056"/>
      <c r="AF130" s="1057">
        <v>2496235</v>
      </c>
      <c r="AG130" s="1055"/>
      <c r="AH130" s="1055"/>
      <c r="AI130" s="1055"/>
      <c r="AJ130" s="1056"/>
      <c r="AK130" s="1057">
        <v>2354415</v>
      </c>
      <c r="AL130" s="1055"/>
      <c r="AM130" s="1055"/>
      <c r="AN130" s="1055"/>
      <c r="AO130" s="1056"/>
      <c r="AP130" s="1172"/>
      <c r="AQ130" s="1173"/>
      <c r="AR130" s="1173"/>
      <c r="AS130" s="1173"/>
      <c r="AT130" s="1174"/>
      <c r="AU130" s="286"/>
      <c r="AV130" s="286"/>
      <c r="AW130" s="286"/>
      <c r="AX130" s="1163" t="s">
        <v>516</v>
      </c>
      <c r="AY130" s="1046"/>
      <c r="AZ130" s="1046"/>
      <c r="BA130" s="1046"/>
      <c r="BB130" s="1046"/>
      <c r="BC130" s="1046"/>
      <c r="BD130" s="1046"/>
      <c r="BE130" s="1047"/>
      <c r="BF130" s="1200">
        <v>7.7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517</v>
      </c>
      <c r="X131" s="1208"/>
      <c r="Y131" s="1208"/>
      <c r="Z131" s="1209"/>
      <c r="AA131" s="1101">
        <v>10657793</v>
      </c>
      <c r="AB131" s="1080"/>
      <c r="AC131" s="1080"/>
      <c r="AD131" s="1080"/>
      <c r="AE131" s="1081"/>
      <c r="AF131" s="1079">
        <v>10500782</v>
      </c>
      <c r="AG131" s="1080"/>
      <c r="AH131" s="1080"/>
      <c r="AI131" s="1080"/>
      <c r="AJ131" s="1081"/>
      <c r="AK131" s="1079">
        <v>10605992</v>
      </c>
      <c r="AL131" s="1080"/>
      <c r="AM131" s="1080"/>
      <c r="AN131" s="1080"/>
      <c r="AO131" s="1081"/>
      <c r="AP131" s="1210"/>
      <c r="AQ131" s="1211"/>
      <c r="AR131" s="1211"/>
      <c r="AS131" s="1211"/>
      <c r="AT131" s="1212"/>
      <c r="AU131" s="286"/>
      <c r="AV131" s="286"/>
      <c r="AW131" s="286"/>
      <c r="AX131" s="1182" t="s">
        <v>518</v>
      </c>
      <c r="AY131" s="1133"/>
      <c r="AZ131" s="1133"/>
      <c r="BA131" s="1133"/>
      <c r="BB131" s="1133"/>
      <c r="BC131" s="1133"/>
      <c r="BD131" s="1133"/>
      <c r="BE131" s="1134"/>
      <c r="BF131" s="1183" t="s">
        <v>475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520</v>
      </c>
      <c r="W132" s="1193"/>
      <c r="X132" s="1193"/>
      <c r="Y132" s="1193"/>
      <c r="Z132" s="1194"/>
      <c r="AA132" s="1195">
        <v>8.1973256560000003</v>
      </c>
      <c r="AB132" s="1196"/>
      <c r="AC132" s="1196"/>
      <c r="AD132" s="1196"/>
      <c r="AE132" s="1197"/>
      <c r="AF132" s="1198">
        <v>7.6326029809999998</v>
      </c>
      <c r="AG132" s="1196"/>
      <c r="AH132" s="1196"/>
      <c r="AI132" s="1196"/>
      <c r="AJ132" s="1197"/>
      <c r="AK132" s="1198">
        <v>7.3747462759999998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521</v>
      </c>
      <c r="W133" s="1176"/>
      <c r="X133" s="1176"/>
      <c r="Y133" s="1176"/>
      <c r="Z133" s="1177"/>
      <c r="AA133" s="1178">
        <v>7.4</v>
      </c>
      <c r="AB133" s="1179"/>
      <c r="AC133" s="1179"/>
      <c r="AD133" s="1179"/>
      <c r="AE133" s="1180"/>
      <c r="AF133" s="1178">
        <v>7.7</v>
      </c>
      <c r="AG133" s="1179"/>
      <c r="AH133" s="1179"/>
      <c r="AI133" s="1179"/>
      <c r="AJ133" s="1180"/>
      <c r="AK133" s="1178">
        <v>7.7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DxSSm1rs3fggmN7NbymcVOdFUcbDxTad68UgDON9EV7D7AD2EyBSWJ7pn0lSVZMPxAzlPnaOFM8khLvc/F+w==" saltValue="uLi455L2Cy8u077MMXt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JDmBub6GLlQigA5o/FKdvM0R7z6HOJj5q1BXsTGtnmAI6T32qRhhApPb1X82uCR2vvpUexXBO7ihIaEkGS9hA==" saltValue="NH2VA7MkoZ9a9GW7I5Ct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dPT+vwWFq+HbBdxv8ybAKxtrID0dkKvSwRIRWFaWxnfoZo+YQEKRh0bFske35pfHFi2BZZ7/0Dfmpux9By3w==" saltValue="cUj8QM5nuaEOaUvxGey/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L26" sqref="L2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530</v>
      </c>
      <c r="AL9" s="1216"/>
      <c r="AM9" s="1216"/>
      <c r="AN9" s="1217"/>
      <c r="AO9" s="314">
        <v>4081009</v>
      </c>
      <c r="AP9" s="314">
        <v>122314</v>
      </c>
      <c r="AQ9" s="315">
        <v>100177</v>
      </c>
      <c r="AR9" s="316">
        <v>22.1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531</v>
      </c>
      <c r="AL10" s="1216"/>
      <c r="AM10" s="1216"/>
      <c r="AN10" s="1217"/>
      <c r="AO10" s="317">
        <v>37789</v>
      </c>
      <c r="AP10" s="317">
        <v>1133</v>
      </c>
      <c r="AQ10" s="318">
        <v>9943</v>
      </c>
      <c r="AR10" s="319">
        <v>-88.6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532</v>
      </c>
      <c r="AL11" s="1216"/>
      <c r="AM11" s="1216"/>
      <c r="AN11" s="1217"/>
      <c r="AO11" s="317" t="s">
        <v>533</v>
      </c>
      <c r="AP11" s="317" t="s">
        <v>533</v>
      </c>
      <c r="AQ11" s="318">
        <v>1487</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534</v>
      </c>
      <c r="AL12" s="1216"/>
      <c r="AM12" s="1216"/>
      <c r="AN12" s="1217"/>
      <c r="AO12" s="317" t="s">
        <v>533</v>
      </c>
      <c r="AP12" s="317" t="s">
        <v>533</v>
      </c>
      <c r="AQ12" s="318">
        <v>23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535</v>
      </c>
      <c r="AL13" s="1216"/>
      <c r="AM13" s="1216"/>
      <c r="AN13" s="1217"/>
      <c r="AO13" s="317">
        <v>194110</v>
      </c>
      <c r="AP13" s="317">
        <v>5818</v>
      </c>
      <c r="AQ13" s="318">
        <v>4025</v>
      </c>
      <c r="AR13" s="319">
        <v>44.5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536</v>
      </c>
      <c r="AL14" s="1216"/>
      <c r="AM14" s="1216"/>
      <c r="AN14" s="1217"/>
      <c r="AO14" s="317">
        <v>196088</v>
      </c>
      <c r="AP14" s="317">
        <v>5877</v>
      </c>
      <c r="AQ14" s="318">
        <v>2366</v>
      </c>
      <c r="AR14" s="319">
        <v>148.4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537</v>
      </c>
      <c r="AL15" s="1222"/>
      <c r="AM15" s="1222"/>
      <c r="AN15" s="1223"/>
      <c r="AO15" s="317">
        <v>-525430</v>
      </c>
      <c r="AP15" s="317">
        <v>-15748</v>
      </c>
      <c r="AQ15" s="318">
        <v>-7732</v>
      </c>
      <c r="AR15" s="319">
        <v>103.7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3983566</v>
      </c>
      <c r="AP16" s="317">
        <v>119394</v>
      </c>
      <c r="AQ16" s="318">
        <v>110288</v>
      </c>
      <c r="AR16" s="319">
        <v>8.3000000000000007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542</v>
      </c>
      <c r="AL21" s="1225"/>
      <c r="AM21" s="1225"/>
      <c r="AN21" s="1226"/>
      <c r="AO21" s="330">
        <v>13.22</v>
      </c>
      <c r="AP21" s="331">
        <v>10.26</v>
      </c>
      <c r="AQ21" s="332">
        <v>2.96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543</v>
      </c>
      <c r="AL22" s="1225"/>
      <c r="AM22" s="1225"/>
      <c r="AN22" s="1226"/>
      <c r="AO22" s="335">
        <v>95.5</v>
      </c>
      <c r="AP22" s="336">
        <v>97.6</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547</v>
      </c>
      <c r="AL32" s="1219"/>
      <c r="AM32" s="1219"/>
      <c r="AN32" s="1220"/>
      <c r="AO32" s="345">
        <v>3066994</v>
      </c>
      <c r="AP32" s="345">
        <v>91922</v>
      </c>
      <c r="AQ32" s="346">
        <v>68741</v>
      </c>
      <c r="AR32" s="347">
        <v>33.700000000000003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548</v>
      </c>
      <c r="AL33" s="1219"/>
      <c r="AM33" s="1219"/>
      <c r="AN33" s="122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549</v>
      </c>
      <c r="AL34" s="1219"/>
      <c r="AM34" s="1219"/>
      <c r="AN34" s="1220"/>
      <c r="AO34" s="345" t="s">
        <v>533</v>
      </c>
      <c r="AP34" s="345" t="s">
        <v>533</v>
      </c>
      <c r="AQ34" s="346">
        <v>1</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550</v>
      </c>
      <c r="AL35" s="1219"/>
      <c r="AM35" s="1219"/>
      <c r="AN35" s="1220"/>
      <c r="AO35" s="345">
        <v>153751</v>
      </c>
      <c r="AP35" s="345">
        <v>4608</v>
      </c>
      <c r="AQ35" s="346">
        <v>17075</v>
      </c>
      <c r="AR35" s="347">
        <v>-73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551</v>
      </c>
      <c r="AL36" s="1219"/>
      <c r="AM36" s="1219"/>
      <c r="AN36" s="1220"/>
      <c r="AO36" s="345" t="s">
        <v>533</v>
      </c>
      <c r="AP36" s="345" t="s">
        <v>533</v>
      </c>
      <c r="AQ36" s="346">
        <v>2445</v>
      </c>
      <c r="AR36" s="347" t="s">
        <v>533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552</v>
      </c>
      <c r="AL37" s="1219"/>
      <c r="AM37" s="1219"/>
      <c r="AN37" s="1220"/>
      <c r="AO37" s="345">
        <v>33131</v>
      </c>
      <c r="AP37" s="345">
        <v>993</v>
      </c>
      <c r="AQ37" s="346">
        <v>621</v>
      </c>
      <c r="AR37" s="347">
        <v>59.9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553</v>
      </c>
      <c r="AL38" s="1228"/>
      <c r="AM38" s="1228"/>
      <c r="AN38" s="1229"/>
      <c r="AO38" s="348">
        <v>331</v>
      </c>
      <c r="AP38" s="348">
        <v>10</v>
      </c>
      <c r="AQ38" s="349">
        <v>4</v>
      </c>
      <c r="AR38" s="337">
        <v>150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554</v>
      </c>
      <c r="AL39" s="1228"/>
      <c r="AM39" s="1228"/>
      <c r="AN39" s="1229"/>
      <c r="AO39" s="345">
        <v>-117627</v>
      </c>
      <c r="AP39" s="345">
        <v>-3525</v>
      </c>
      <c r="AQ39" s="346">
        <v>-4161</v>
      </c>
      <c r="AR39" s="347">
        <v>-15.3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555</v>
      </c>
      <c r="AL40" s="1219"/>
      <c r="AM40" s="1219"/>
      <c r="AN40" s="1220"/>
      <c r="AO40" s="345">
        <v>-2354415</v>
      </c>
      <c r="AP40" s="345">
        <v>-70565</v>
      </c>
      <c r="AQ40" s="346">
        <v>-59663</v>
      </c>
      <c r="AR40" s="347">
        <v>18.3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782165</v>
      </c>
      <c r="AP41" s="345">
        <v>23443</v>
      </c>
      <c r="AQ41" s="346">
        <v>25063</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525</v>
      </c>
      <c r="AN49" s="1235" t="s">
        <v>559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3514830</v>
      </c>
      <c r="AN51" s="367">
        <v>99085</v>
      </c>
      <c r="AO51" s="368">
        <v>4.5999999999999996</v>
      </c>
      <c r="AP51" s="369">
        <v>83280</v>
      </c>
      <c r="AQ51" s="370">
        <v>-2.5</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2386061</v>
      </c>
      <c r="AN52" s="375">
        <v>67264</v>
      </c>
      <c r="AO52" s="376">
        <v>-1.1000000000000001</v>
      </c>
      <c r="AP52" s="377">
        <v>43123</v>
      </c>
      <c r="AQ52" s="378">
        <v>-2.8</v>
      </c>
      <c r="AR52" s="379">
        <v>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5009553</v>
      </c>
      <c r="AN53" s="367">
        <v>143347</v>
      </c>
      <c r="AO53" s="368">
        <v>44.7</v>
      </c>
      <c r="AP53" s="369">
        <v>88968</v>
      </c>
      <c r="AQ53" s="370">
        <v>6.8</v>
      </c>
      <c r="AR53" s="371">
        <v>37.9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2807020</v>
      </c>
      <c r="AN54" s="375">
        <v>80322</v>
      </c>
      <c r="AO54" s="376">
        <v>19.399999999999999</v>
      </c>
      <c r="AP54" s="377">
        <v>45482</v>
      </c>
      <c r="AQ54" s="378">
        <v>5.5</v>
      </c>
      <c r="AR54" s="379">
        <v>13.9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5501228</v>
      </c>
      <c r="AN55" s="367">
        <v>159980</v>
      </c>
      <c r="AO55" s="368">
        <v>11.6</v>
      </c>
      <c r="AP55" s="369">
        <v>85173</v>
      </c>
      <c r="AQ55" s="370">
        <v>-4.3</v>
      </c>
      <c r="AR55" s="371">
        <v>15.9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3020244</v>
      </c>
      <c r="AN56" s="375">
        <v>87831</v>
      </c>
      <c r="AO56" s="376">
        <v>9.3000000000000007</v>
      </c>
      <c r="AP56" s="377">
        <v>43913</v>
      </c>
      <c r="AQ56" s="378">
        <v>-3.4</v>
      </c>
      <c r="AR56" s="379">
        <v>12.7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4000846</v>
      </c>
      <c r="AN57" s="367">
        <v>118113</v>
      </c>
      <c r="AO57" s="368">
        <v>-26.2</v>
      </c>
      <c r="AP57" s="369">
        <v>94081</v>
      </c>
      <c r="AQ57" s="370">
        <v>10.5</v>
      </c>
      <c r="AR57" s="371">
        <v>-36.700000000000003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2282288</v>
      </c>
      <c r="AN58" s="375">
        <v>67378</v>
      </c>
      <c r="AO58" s="376">
        <v>-23.3</v>
      </c>
      <c r="AP58" s="377">
        <v>48949</v>
      </c>
      <c r="AQ58" s="378">
        <v>11.5</v>
      </c>
      <c r="AR58" s="379">
        <v>-34.799999999999997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4410000</v>
      </c>
      <c r="AN59" s="367">
        <v>132174</v>
      </c>
      <c r="AO59" s="368">
        <v>11.9</v>
      </c>
      <c r="AP59" s="369">
        <v>92632</v>
      </c>
      <c r="AQ59" s="370">
        <v>-1.5</v>
      </c>
      <c r="AR59" s="371">
        <v>13.4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2255803</v>
      </c>
      <c r="AN60" s="375">
        <v>67610</v>
      </c>
      <c r="AO60" s="376">
        <v>0.3</v>
      </c>
      <c r="AP60" s="377">
        <v>47978</v>
      </c>
      <c r="AQ60" s="378">
        <v>-2</v>
      </c>
      <c r="AR60" s="379">
        <v>2.2999999999999998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4487291</v>
      </c>
      <c r="AN61" s="382">
        <v>130540</v>
      </c>
      <c r="AO61" s="383">
        <v>9.3000000000000007</v>
      </c>
      <c r="AP61" s="384">
        <v>88827</v>
      </c>
      <c r="AQ61" s="385">
        <v>1.8</v>
      </c>
      <c r="AR61" s="371">
        <v>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2550283</v>
      </c>
      <c r="AN62" s="375">
        <v>74081</v>
      </c>
      <c r="AO62" s="376">
        <v>0.9</v>
      </c>
      <c r="AP62" s="377">
        <v>45889</v>
      </c>
      <c r="AQ62" s="378">
        <v>1.8</v>
      </c>
      <c r="AR62" s="379">
        <v>-0.9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1TPJl+v+4j1Goo5JZL2porr1hKgr+4Xv/kPq79KB+QZPpfy9mSJSwavMoGUDWK4ZHk2kFzR17lTvt+DFotpdg==" saltValue="plwSwZJ/fJwW25FNCdwn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uWmkXpR86XKe7LO37TU5T0yH+LWtrX6y0jFsgDaZo71y5aNS7Fbl49IQxOilJ6N26AVUWR4RExCMBcPXUHwFWg==" saltValue="xswsNW/oBBLTSOx3QNme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zT/zaNs2GERpXlWwMxeq0vov/yX8eLlVLi6+ZNC218up0akfoN8TUAf1yecRhUL6zBamkLe/DFn3qXnMCH8ESg==" saltValue="G43EX3vJU2t9QXBGazYd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8" t="s">
        <v>3</v>
      </c>
      <c r="D47" s="1238"/>
      <c r="E47" s="1239"/>
      <c r="F47" s="11">
        <v>11.75</v>
      </c>
      <c r="G47" s="12">
        <v>12.02</v>
      </c>
      <c r="H47" s="12">
        <v>12.21</v>
      </c>
      <c r="I47" s="12">
        <v>11.58</v>
      </c>
      <c r="J47" s="13">
        <v>13.99</v>
      </c>
    </row>
    <row r="48" spans="2:10" ht="57.75" customHeight="1" x14ac:dyDescent="0.15">
      <c r="B48" s="14"/>
      <c r="C48" s="1240" t="s">
        <v>4</v>
      </c>
      <c r="D48" s="1240"/>
      <c r="E48" s="1241"/>
      <c r="F48" s="15">
        <v>5.22</v>
      </c>
      <c r="G48" s="16">
        <v>7.62</v>
      </c>
      <c r="H48" s="16">
        <v>8.9499999999999993</v>
      </c>
      <c r="I48" s="16">
        <v>8.36</v>
      </c>
      <c r="J48" s="17">
        <v>8.56</v>
      </c>
    </row>
    <row r="49" spans="2:10" ht="57.75" customHeight="1" thickBot="1" x14ac:dyDescent="0.2">
      <c r="B49" s="18"/>
      <c r="C49" s="1242" t="s">
        <v>5</v>
      </c>
      <c r="D49" s="1242"/>
      <c r="E49" s="1243"/>
      <c r="F49" s="19" t="s">
        <v>580</v>
      </c>
      <c r="G49" s="20">
        <v>2.1800000000000002</v>
      </c>
      <c r="H49" s="20">
        <v>1.26</v>
      </c>
      <c r="I49" s="20">
        <v>2.64</v>
      </c>
      <c r="J49" s="21">
        <v>5.7</v>
      </c>
    </row>
    <row r="50" spans="2:10" ht="13.5" customHeight="1" x14ac:dyDescent="0.15"/>
  </sheetData>
  <sheetProtection algorithmName="SHA-512" hashValue="XO3Z0ygtI2zMReYzG3/vDZnkyfd+u2D3oOkyWHNIeUalQ+3C4C5qEdiZS3jPZuOZhHA1gcpGACP6vHtfn3FOdw==" saltValue="cZ7ZLqWYhKM4dGj6m0KA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2022-03-02T06:22:26Z</cp:lastPrinted>
  <dcterms:created xsi:type="dcterms:W3CDTF">2022-02-02T07:37:51Z</dcterms:created>
  <dcterms:modified xsi:type="dcterms:W3CDTF">2022-09-20T13:33:41Z</dcterms:modified>
  <cp:category/>
</cp:coreProperties>
</file>